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filterPrivacy="1" defaultThemeVersion="124226"/>
  <xr:revisionPtr revIDLastSave="0" documentId="13_ncr:1_{98B02736-91BF-4739-8C9F-89FDF6A3D43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თანამდებობა 2018-" sheetId="3" r:id="rId1"/>
    <sheet name="თანამდებობა 20.09.2018" sheetId="6" r:id="rId2"/>
  </sheets>
  <definedNames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ადმინისტრაციულისამმართველო" localSheetId="1">#REF!</definedName>
    <definedName name="ადმინისტრაციულისამმართველო">#REF!</definedName>
    <definedName name="აღმასრულებელიდირექტორისაპარატი" localSheetId="1">#REF!</definedName>
    <definedName name="აღმასრულებელიდირექტორისაპარატი">#REF!</definedName>
    <definedName name="ბიზნესსტატისტიკისსამმართველო" localSheetId="1">#REF!</definedName>
    <definedName name="ბიზნესსტატისტიკისსამმართველო">#REF!</definedName>
    <definedName name="განყოფილება" localSheetId="1">#REF!</definedName>
    <definedName name="განყოფილება">#REF!</definedName>
    <definedName name="თანამდებობა" localSheetId="1">#REF!</definedName>
    <definedName name="თანამდებობა">#REF!</definedName>
    <definedName name="მეორადისტრუქტურულიერთეულისხელმძღვანელი" localSheetId="1">#REF!</definedName>
    <definedName name="მეორადისტრუქტურულიერთეულისხელმძღვანელი">#REF!</definedName>
    <definedName name="მეორეკატეგორიისუმცროსისპეციალისტი" localSheetId="1">#REF!</definedName>
    <definedName name="მეორეკატეგორიისუმცროსისპეციალისტი">#REF!</definedName>
    <definedName name="მეორეკატეგორიისუფროსისპეციალისტი" localSheetId="1">#REF!</definedName>
    <definedName name="მეორეკატეგორიისუფროსისპეციალისტი">#REF!</definedName>
    <definedName name="მესამეკატეგორიისუმცროსისპეციალისტი" localSheetId="1">#REF!</definedName>
    <definedName name="მესამეკატეგორიისუმცროსისპეციალისტი">#REF!</definedName>
    <definedName name="მესამეკატეგორიისუფროსისპეციალისტი" localSheetId="1">#REF!</definedName>
    <definedName name="მესამეკატეგორიისუფროსისპეციალისტი">#REF!</definedName>
    <definedName name="პირველადისტრუქტურულიერთეულისხელმძღვანელი" localSheetId="1">#REF!</definedName>
    <definedName name="პირველადისტრუქტურულიერთეულისხელმძღვანელი">#REF!</definedName>
    <definedName name="პირველადისტრუქტურულიერთეულისხელმძღვანელისმოადგილე" localSheetId="1">#REF!</definedName>
    <definedName name="პირველადისტრუქტურულიერთეულისხელმძღვანელისმოადგილე">#REF!</definedName>
    <definedName name="პირველიკატეგორიისუმცროსისპეციალისტი" localSheetId="1">#REF!</definedName>
    <definedName name="პირველიკატეგორიისუმცროსისპეციალისტი">#REF!</definedName>
    <definedName name="პირველიკატეგორიისუფროსისპეციალისტი" localSheetId="1">#REF!</definedName>
    <definedName name="პირველიკატეგორიისუფროსისპეციალისტი">#REF!</definedName>
    <definedName name="სამმართველო" localSheetId="1">#REF!</definedName>
    <definedName name="სამმართველო">#REF!</definedName>
    <definedName name="სოციალურისტატისტიკისსამმართველო" localSheetId="1">#REF!</definedName>
    <definedName name="სოციალურისტატისტიკისსამმართველო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6" i="3" l="1"/>
  <c r="F17" i="6" l="1"/>
  <c r="F9" i="6"/>
  <c r="F23" i="6"/>
  <c r="F8" i="6"/>
  <c r="F10" i="6"/>
  <c r="F11" i="6"/>
  <c r="F12" i="6"/>
  <c r="F13" i="6"/>
  <c r="F14" i="6"/>
  <c r="F15" i="6"/>
  <c r="F16" i="6"/>
  <c r="F18" i="6"/>
  <c r="F19" i="6"/>
  <c r="F20" i="6"/>
  <c r="F21" i="6"/>
  <c r="F22" i="6"/>
  <c r="F24" i="6"/>
  <c r="F25" i="6"/>
  <c r="F26" i="6"/>
  <c r="F27" i="6"/>
  <c r="F28" i="6"/>
  <c r="F29" i="6"/>
  <c r="F7" i="6"/>
  <c r="E30" i="6"/>
  <c r="F30" i="6" l="1"/>
  <c r="G8" i="3" l="1"/>
  <c r="G9" i="3"/>
  <c r="G10" i="3"/>
  <c r="G11" i="3"/>
  <c r="G12" i="3"/>
  <c r="G13" i="3"/>
  <c r="G14" i="3"/>
  <c r="G15" i="3"/>
  <c r="G17" i="3"/>
  <c r="G18" i="3"/>
  <c r="G19" i="3"/>
  <c r="G20" i="3"/>
  <c r="G21" i="3"/>
  <c r="G22" i="3"/>
  <c r="G23" i="3"/>
  <c r="G24" i="3"/>
  <c r="G25" i="3"/>
  <c r="G26" i="3"/>
  <c r="G27" i="3"/>
  <c r="G28" i="3"/>
  <c r="G7" i="3"/>
  <c r="F29" i="3" l="1"/>
  <c r="E29" i="3"/>
  <c r="G29" i="3" l="1"/>
</calcChain>
</file>

<file path=xl/sharedStrings.xml><?xml version="1.0" encoding="utf-8"?>
<sst xmlns="http://schemas.openxmlformats.org/spreadsheetml/2006/main" count="64" uniqueCount="35">
  <si>
    <t>N</t>
  </si>
  <si>
    <t>აღმასრულებელი დირექტორი</t>
  </si>
  <si>
    <t>აღმასრულებელი დირექტორის მოადგილე</t>
  </si>
  <si>
    <t>დეპარტამენტის უფროსი</t>
  </si>
  <si>
    <t>დეპარტამენტის უფროსის მოადგილე</t>
  </si>
  <si>
    <t>მთავარი იურისტი</t>
  </si>
  <si>
    <t>თანაშემწე</t>
  </si>
  <si>
    <t>სამმართველოს უფროსი-მთავარი ბუღალტერი</t>
  </si>
  <si>
    <t>სამმართველოს უფროსი</t>
  </si>
  <si>
    <t>თანამდებობების ჩამონათვალი</t>
  </si>
  <si>
    <t>აღმასრულებელი დირექტორის აპარატის უფროსი</t>
  </si>
  <si>
    <t>თბილისის სტატისტიკის ბიუროს უფროსი</t>
  </si>
  <si>
    <t>მთავარი სპეციალისტი (ცენტრალური აპარატი)</t>
  </si>
  <si>
    <t>უფროსი სპეციალისტი (ცენტრალური აპარატი)</t>
  </si>
  <si>
    <t>სპეციალისტი (ცენტრალური აპარატი)</t>
  </si>
  <si>
    <t>მთავარი სპეციალისტი (რეგიონები)</t>
  </si>
  <si>
    <t>უფროსი სპეციალისტი (რეგიონები)</t>
  </si>
  <si>
    <t>სპეციალისტი (რეგიონები)</t>
  </si>
  <si>
    <t>მძღოლი</t>
  </si>
  <si>
    <t>ჯამში:</t>
  </si>
  <si>
    <t>კოეფიციენტი</t>
  </si>
  <si>
    <r>
      <rPr>
        <b/>
        <sz val="11"/>
        <color theme="1"/>
        <rFont val="Sylfaen"/>
        <family val="1"/>
        <scheme val="minor"/>
      </rPr>
      <t>შენიშვნა:</t>
    </r>
    <r>
      <rPr>
        <sz val="11"/>
        <color theme="1"/>
        <rFont val="Sylfaen"/>
        <family val="2"/>
        <scheme val="minor"/>
      </rPr>
      <t xml:space="preserve"> სახელმწიფო ბიუჯეტის შესახებ კანონის თანამხად თანამდებობრივი სარგოს საბაზისო განაკვეთი შეადგენს 1000 ლარს, რომლის ნამრავლით  კოეფიციენტზე მიიღება შესაბამისი თანამდებობრივი სარგო</t>
    </r>
  </si>
  <si>
    <t>ტერიტორიული ბიუროს უფროსი</t>
  </si>
  <si>
    <t xml:space="preserve">2018 წელი </t>
  </si>
  <si>
    <t>სხვაობა</t>
  </si>
  <si>
    <r>
      <t>მთავარი სპეციალისტი-</t>
    </r>
    <r>
      <rPr>
        <sz val="12"/>
        <color theme="1"/>
        <rFont val="Times New Roman"/>
        <family val="1"/>
      </rPr>
      <t xml:space="preserve">IT </t>
    </r>
    <r>
      <rPr>
        <sz val="12"/>
        <color theme="1"/>
        <rFont val="AcadNusx"/>
      </rPr>
      <t>(ცენტრალური აპარატი)</t>
    </r>
  </si>
  <si>
    <r>
      <t>უფროსი სპეციალისტი-</t>
    </r>
    <r>
      <rPr>
        <sz val="12"/>
        <color theme="1"/>
        <rFont val="Times New Roman"/>
        <family val="1"/>
      </rPr>
      <t xml:space="preserve">IT </t>
    </r>
    <r>
      <rPr>
        <sz val="12"/>
        <color theme="1"/>
        <rFont val="AcadNusx"/>
      </rPr>
      <t>(ცენტრალური აპარატი)</t>
    </r>
  </si>
  <si>
    <r>
      <t>სპეციალისტი-</t>
    </r>
    <r>
      <rPr>
        <sz val="12"/>
        <color theme="1"/>
        <rFont val="Times New Roman"/>
        <family val="1"/>
      </rPr>
      <t>IT</t>
    </r>
    <r>
      <rPr>
        <sz val="12"/>
        <color theme="1"/>
        <rFont val="AcadNusx"/>
      </rPr>
      <t xml:space="preserve"> (ცენტრალური აპარატი)</t>
    </r>
  </si>
  <si>
    <t>განაკვეთი</t>
  </si>
  <si>
    <t xml:space="preserve">20.09.2018 წელი </t>
  </si>
  <si>
    <t>საქსტატის  2018 წლის  საშტატო განრიგი</t>
  </si>
  <si>
    <t>რაოდენობა რეორგანიზაციამდე</t>
  </si>
  <si>
    <t xml:space="preserve">რაოდენობა </t>
  </si>
  <si>
    <t>რაოდენობა რეორგანიზაციის შემდეგ</t>
  </si>
  <si>
    <t>საქსტატის  2018 წლის  საშტატო განრიგი 31.12.2018-ის მდგომარეობით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</si>
</sst>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Sylfaen"/>
      <family val="2"/>
      <scheme val="minor"/>
    </font>
    <font>
      <sz val="10"/>
      <name val="Arial"/>
      <family val="2"/>
      <charset val="204"/>
    </font>
    <font>
      <b/>
      <sz val="12"/>
      <name val="Sylfaen"/>
      <family val="1"/>
    </font>
    <font>
      <b/>
      <sz val="11"/>
      <color theme="1"/>
      <name val="Sylfaen"/>
      <family val="1"/>
      <scheme val="minor"/>
    </font>
    <font>
      <b/>
      <sz val="12"/>
      <color theme="1"/>
      <name val="Sylfaen"/>
      <family val="1"/>
    </font>
    <font>
      <sz val="12"/>
      <name val="Sylfaen"/>
      <family val="1"/>
    </font>
    <font>
      <sz val="12"/>
      <color theme="1"/>
      <name val="AcadNusx"/>
    </font>
    <font>
      <sz val="12"/>
      <color theme="1"/>
      <name val="Sylfaen"/>
      <family val="1"/>
    </font>
    <font>
      <b/>
      <sz val="12"/>
      <color theme="1"/>
      <name val="Sylfaen"/>
      <family val="1"/>
      <charset val="204"/>
    </font>
    <font>
      <sz val="11"/>
      <color theme="1"/>
      <name val="Sylfaen"/>
      <family val="1"/>
      <scheme val="minor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4" borderId="1" xfId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2" fillId="4" borderId="1" xfId="1" applyFont="1" applyFill="1" applyBorder="1" applyAlignment="1">
      <alignment vertical="center"/>
    </xf>
    <xf numFmtId="0" fontId="2" fillId="4" borderId="1" xfId="1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164" fontId="0" fillId="3" borderId="1" xfId="0" applyNumberFormat="1" applyFill="1" applyBorder="1" applyAlignment="1">
      <alignment horizontal="center"/>
    </xf>
    <xf numFmtId="0" fontId="0" fillId="0" borderId="0" xfId="0" applyFill="1"/>
    <xf numFmtId="1" fontId="7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0" fontId="6" fillId="3" borderId="1" xfId="0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center" vertical="center" wrapText="1"/>
    </xf>
    <xf numFmtId="1" fontId="7" fillId="5" borderId="2" xfId="0" applyNumberFormat="1" applyFont="1" applyFill="1" applyBorder="1" applyAlignment="1">
      <alignment horizontal="center" vertical="center"/>
    </xf>
    <xf numFmtId="1" fontId="8" fillId="5" borderId="2" xfId="0" applyNumberFormat="1" applyFont="1" applyFill="1" applyBorder="1" applyAlignment="1">
      <alignment horizontal="right" vertical="center"/>
    </xf>
    <xf numFmtId="0" fontId="0" fillId="4" borderId="1" xfId="0" applyFill="1" applyBorder="1"/>
    <xf numFmtId="0" fontId="3" fillId="4" borderId="1" xfId="0" applyFont="1" applyFill="1" applyBorder="1"/>
    <xf numFmtId="1" fontId="0" fillId="0" borderId="1" xfId="0" applyNumberFormat="1" applyFill="1" applyBorder="1"/>
    <xf numFmtId="1" fontId="5" fillId="5" borderId="2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1" fontId="8" fillId="5" borderId="2" xfId="0" applyNumberFormat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3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B1:G31"/>
  <sheetViews>
    <sheetView tabSelected="1" zoomScale="85" zoomScaleNormal="85" workbookViewId="0">
      <selection activeCell="F10" sqref="F10"/>
    </sheetView>
  </sheetViews>
  <sheetFormatPr defaultRowHeight="15" x14ac:dyDescent="0.25"/>
  <cols>
    <col min="2" max="2" width="7.875" customWidth="1"/>
    <col min="3" max="3" width="50.375" customWidth="1"/>
    <col min="4" max="4" width="14.25" customWidth="1"/>
    <col min="5" max="6" width="13.25" customWidth="1"/>
    <col min="7" max="7" width="12.25" customWidth="1"/>
    <col min="255" max="255" width="66.625" customWidth="1"/>
    <col min="256" max="256" width="18.75" customWidth="1"/>
    <col min="257" max="258" width="10.25" customWidth="1"/>
    <col min="511" max="511" width="66.625" customWidth="1"/>
    <col min="512" max="512" width="18.75" customWidth="1"/>
    <col min="513" max="514" width="10.25" customWidth="1"/>
    <col min="767" max="767" width="66.625" customWidth="1"/>
    <col min="768" max="768" width="18.75" customWidth="1"/>
    <col min="769" max="770" width="10.25" customWidth="1"/>
    <col min="1023" max="1023" width="66.625" customWidth="1"/>
    <col min="1024" max="1024" width="18.75" customWidth="1"/>
    <col min="1025" max="1026" width="10.25" customWidth="1"/>
    <col min="1279" max="1279" width="66.625" customWidth="1"/>
    <col min="1280" max="1280" width="18.75" customWidth="1"/>
    <col min="1281" max="1282" width="10.25" customWidth="1"/>
    <col min="1535" max="1535" width="66.625" customWidth="1"/>
    <col min="1536" max="1536" width="18.75" customWidth="1"/>
    <col min="1537" max="1538" width="10.25" customWidth="1"/>
    <col min="1791" max="1791" width="66.625" customWidth="1"/>
    <col min="1792" max="1792" width="18.75" customWidth="1"/>
    <col min="1793" max="1794" width="10.25" customWidth="1"/>
    <col min="2047" max="2047" width="66.625" customWidth="1"/>
    <col min="2048" max="2048" width="18.75" customWidth="1"/>
    <col min="2049" max="2050" width="10.25" customWidth="1"/>
    <col min="2303" max="2303" width="66.625" customWidth="1"/>
    <col min="2304" max="2304" width="18.75" customWidth="1"/>
    <col min="2305" max="2306" width="10.25" customWidth="1"/>
    <col min="2559" max="2559" width="66.625" customWidth="1"/>
    <col min="2560" max="2560" width="18.75" customWidth="1"/>
    <col min="2561" max="2562" width="10.25" customWidth="1"/>
    <col min="2815" max="2815" width="66.625" customWidth="1"/>
    <col min="2816" max="2816" width="18.75" customWidth="1"/>
    <col min="2817" max="2818" width="10.25" customWidth="1"/>
    <col min="3071" max="3071" width="66.625" customWidth="1"/>
    <col min="3072" max="3072" width="18.75" customWidth="1"/>
    <col min="3073" max="3074" width="10.25" customWidth="1"/>
    <col min="3327" max="3327" width="66.625" customWidth="1"/>
    <col min="3328" max="3328" width="18.75" customWidth="1"/>
    <col min="3329" max="3330" width="10.25" customWidth="1"/>
    <col min="3583" max="3583" width="66.625" customWidth="1"/>
    <col min="3584" max="3584" width="18.75" customWidth="1"/>
    <col min="3585" max="3586" width="10.25" customWidth="1"/>
    <col min="3839" max="3839" width="66.625" customWidth="1"/>
    <col min="3840" max="3840" width="18.75" customWidth="1"/>
    <col min="3841" max="3842" width="10.25" customWidth="1"/>
    <col min="4095" max="4095" width="66.625" customWidth="1"/>
    <col min="4096" max="4096" width="18.75" customWidth="1"/>
    <col min="4097" max="4098" width="10.25" customWidth="1"/>
    <col min="4351" max="4351" width="66.625" customWidth="1"/>
    <col min="4352" max="4352" width="18.75" customWidth="1"/>
    <col min="4353" max="4354" width="10.25" customWidth="1"/>
    <col min="4607" max="4607" width="66.625" customWidth="1"/>
    <col min="4608" max="4608" width="18.75" customWidth="1"/>
    <col min="4609" max="4610" width="10.25" customWidth="1"/>
    <col min="4863" max="4863" width="66.625" customWidth="1"/>
    <col min="4864" max="4864" width="18.75" customWidth="1"/>
    <col min="4865" max="4866" width="10.25" customWidth="1"/>
    <col min="5119" max="5119" width="66.625" customWidth="1"/>
    <col min="5120" max="5120" width="18.75" customWidth="1"/>
    <col min="5121" max="5122" width="10.25" customWidth="1"/>
    <col min="5375" max="5375" width="66.625" customWidth="1"/>
    <col min="5376" max="5376" width="18.75" customWidth="1"/>
    <col min="5377" max="5378" width="10.25" customWidth="1"/>
    <col min="5631" max="5631" width="66.625" customWidth="1"/>
    <col min="5632" max="5632" width="18.75" customWidth="1"/>
    <col min="5633" max="5634" width="10.25" customWidth="1"/>
    <col min="5887" max="5887" width="66.625" customWidth="1"/>
    <col min="5888" max="5888" width="18.75" customWidth="1"/>
    <col min="5889" max="5890" width="10.25" customWidth="1"/>
    <col min="6143" max="6143" width="66.625" customWidth="1"/>
    <col min="6144" max="6144" width="18.75" customWidth="1"/>
    <col min="6145" max="6146" width="10.25" customWidth="1"/>
    <col min="6399" max="6399" width="66.625" customWidth="1"/>
    <col min="6400" max="6400" width="18.75" customWidth="1"/>
    <col min="6401" max="6402" width="10.25" customWidth="1"/>
    <col min="6655" max="6655" width="66.625" customWidth="1"/>
    <col min="6656" max="6656" width="18.75" customWidth="1"/>
    <col min="6657" max="6658" width="10.25" customWidth="1"/>
    <col min="6911" max="6911" width="66.625" customWidth="1"/>
    <col min="6912" max="6912" width="18.75" customWidth="1"/>
    <col min="6913" max="6914" width="10.25" customWidth="1"/>
    <col min="7167" max="7167" width="66.625" customWidth="1"/>
    <col min="7168" max="7168" width="18.75" customWidth="1"/>
    <col min="7169" max="7170" width="10.25" customWidth="1"/>
    <col min="7423" max="7423" width="66.625" customWidth="1"/>
    <col min="7424" max="7424" width="18.75" customWidth="1"/>
    <col min="7425" max="7426" width="10.25" customWidth="1"/>
    <col min="7679" max="7679" width="66.625" customWidth="1"/>
    <col min="7680" max="7680" width="18.75" customWidth="1"/>
    <col min="7681" max="7682" width="10.25" customWidth="1"/>
    <col min="7935" max="7935" width="66.625" customWidth="1"/>
    <col min="7936" max="7936" width="18.75" customWidth="1"/>
    <col min="7937" max="7938" width="10.25" customWidth="1"/>
    <col min="8191" max="8191" width="66.625" customWidth="1"/>
    <col min="8192" max="8192" width="18.75" customWidth="1"/>
    <col min="8193" max="8194" width="10.25" customWidth="1"/>
    <col min="8447" max="8447" width="66.625" customWidth="1"/>
    <col min="8448" max="8448" width="18.75" customWidth="1"/>
    <col min="8449" max="8450" width="10.25" customWidth="1"/>
    <col min="8703" max="8703" width="66.625" customWidth="1"/>
    <col min="8704" max="8704" width="18.75" customWidth="1"/>
    <col min="8705" max="8706" width="10.25" customWidth="1"/>
    <col min="8959" max="8959" width="66.625" customWidth="1"/>
    <col min="8960" max="8960" width="18.75" customWidth="1"/>
    <col min="8961" max="8962" width="10.25" customWidth="1"/>
    <col min="9215" max="9215" width="66.625" customWidth="1"/>
    <col min="9216" max="9216" width="18.75" customWidth="1"/>
    <col min="9217" max="9218" width="10.25" customWidth="1"/>
    <col min="9471" max="9471" width="66.625" customWidth="1"/>
    <col min="9472" max="9472" width="18.75" customWidth="1"/>
    <col min="9473" max="9474" width="10.25" customWidth="1"/>
    <col min="9727" max="9727" width="66.625" customWidth="1"/>
    <col min="9728" max="9728" width="18.75" customWidth="1"/>
    <col min="9729" max="9730" width="10.25" customWidth="1"/>
    <col min="9983" max="9983" width="66.625" customWidth="1"/>
    <col min="9984" max="9984" width="18.75" customWidth="1"/>
    <col min="9985" max="9986" width="10.25" customWidth="1"/>
    <col min="10239" max="10239" width="66.625" customWidth="1"/>
    <col min="10240" max="10240" width="18.75" customWidth="1"/>
    <col min="10241" max="10242" width="10.25" customWidth="1"/>
    <col min="10495" max="10495" width="66.625" customWidth="1"/>
    <col min="10496" max="10496" width="18.75" customWidth="1"/>
    <col min="10497" max="10498" width="10.25" customWidth="1"/>
    <col min="10751" max="10751" width="66.625" customWidth="1"/>
    <col min="10752" max="10752" width="18.75" customWidth="1"/>
    <col min="10753" max="10754" width="10.25" customWidth="1"/>
    <col min="11007" max="11007" width="66.625" customWidth="1"/>
    <col min="11008" max="11008" width="18.75" customWidth="1"/>
    <col min="11009" max="11010" width="10.25" customWidth="1"/>
    <col min="11263" max="11263" width="66.625" customWidth="1"/>
    <col min="11264" max="11264" width="18.75" customWidth="1"/>
    <col min="11265" max="11266" width="10.25" customWidth="1"/>
    <col min="11519" max="11519" width="66.625" customWidth="1"/>
    <col min="11520" max="11520" width="18.75" customWidth="1"/>
    <col min="11521" max="11522" width="10.25" customWidth="1"/>
    <col min="11775" max="11775" width="66.625" customWidth="1"/>
    <col min="11776" max="11776" width="18.75" customWidth="1"/>
    <col min="11777" max="11778" width="10.25" customWidth="1"/>
    <col min="12031" max="12031" width="66.625" customWidth="1"/>
    <col min="12032" max="12032" width="18.75" customWidth="1"/>
    <col min="12033" max="12034" width="10.25" customWidth="1"/>
    <col min="12287" max="12287" width="66.625" customWidth="1"/>
    <col min="12288" max="12288" width="18.75" customWidth="1"/>
    <col min="12289" max="12290" width="10.25" customWidth="1"/>
    <col min="12543" max="12543" width="66.625" customWidth="1"/>
    <col min="12544" max="12544" width="18.75" customWidth="1"/>
    <col min="12545" max="12546" width="10.25" customWidth="1"/>
    <col min="12799" max="12799" width="66.625" customWidth="1"/>
    <col min="12800" max="12800" width="18.75" customWidth="1"/>
    <col min="12801" max="12802" width="10.25" customWidth="1"/>
    <col min="13055" max="13055" width="66.625" customWidth="1"/>
    <col min="13056" max="13056" width="18.75" customWidth="1"/>
    <col min="13057" max="13058" width="10.25" customWidth="1"/>
    <col min="13311" max="13311" width="66.625" customWidth="1"/>
    <col min="13312" max="13312" width="18.75" customWidth="1"/>
    <col min="13313" max="13314" width="10.25" customWidth="1"/>
    <col min="13567" max="13567" width="66.625" customWidth="1"/>
    <col min="13568" max="13568" width="18.75" customWidth="1"/>
    <col min="13569" max="13570" width="10.25" customWidth="1"/>
    <col min="13823" max="13823" width="66.625" customWidth="1"/>
    <col min="13824" max="13824" width="18.75" customWidth="1"/>
    <col min="13825" max="13826" width="10.25" customWidth="1"/>
    <col min="14079" max="14079" width="66.625" customWidth="1"/>
    <col min="14080" max="14080" width="18.75" customWidth="1"/>
    <col min="14081" max="14082" width="10.25" customWidth="1"/>
    <col min="14335" max="14335" width="66.625" customWidth="1"/>
    <col min="14336" max="14336" width="18.75" customWidth="1"/>
    <col min="14337" max="14338" width="10.25" customWidth="1"/>
    <col min="14591" max="14591" width="66.625" customWidth="1"/>
    <col min="14592" max="14592" width="18.75" customWidth="1"/>
    <col min="14593" max="14594" width="10.25" customWidth="1"/>
    <col min="14847" max="14847" width="66.625" customWidth="1"/>
    <col min="14848" max="14848" width="18.75" customWidth="1"/>
    <col min="14849" max="14850" width="10.25" customWidth="1"/>
    <col min="15103" max="15103" width="66.625" customWidth="1"/>
    <col min="15104" max="15104" width="18.75" customWidth="1"/>
    <col min="15105" max="15106" width="10.25" customWidth="1"/>
    <col min="15359" max="15359" width="66.625" customWidth="1"/>
    <col min="15360" max="15360" width="18.75" customWidth="1"/>
    <col min="15361" max="15362" width="10.25" customWidth="1"/>
    <col min="15615" max="15615" width="66.625" customWidth="1"/>
    <col min="15616" max="15616" width="18.75" customWidth="1"/>
    <col min="15617" max="15618" width="10.25" customWidth="1"/>
    <col min="15871" max="15871" width="66.625" customWidth="1"/>
    <col min="15872" max="15872" width="18.75" customWidth="1"/>
    <col min="15873" max="15874" width="10.25" customWidth="1"/>
    <col min="16127" max="16127" width="66.625" customWidth="1"/>
    <col min="16128" max="16128" width="18.75" customWidth="1"/>
    <col min="16129" max="16130" width="10.25" customWidth="1"/>
  </cols>
  <sheetData>
    <row r="1" spans="2:7" x14ac:dyDescent="0.25">
      <c r="D1" s="5"/>
    </row>
    <row r="3" spans="2:7" ht="44.25" customHeight="1" x14ac:dyDescent="0.25">
      <c r="B3" s="30" t="s">
        <v>34</v>
      </c>
      <c r="C3" s="31"/>
      <c r="D3" s="31"/>
      <c r="E3" s="31"/>
      <c r="F3" s="31"/>
      <c r="G3" s="32"/>
    </row>
    <row r="4" spans="2:7" ht="22.5" customHeight="1" x14ac:dyDescent="0.25">
      <c r="B4" s="6"/>
      <c r="C4" s="6"/>
      <c r="D4" s="25" t="s">
        <v>23</v>
      </c>
      <c r="E4" s="26"/>
      <c r="F4" s="26"/>
      <c r="G4" s="18"/>
    </row>
    <row r="5" spans="2:7" ht="60" x14ac:dyDescent="0.25">
      <c r="B5" s="1" t="s">
        <v>0</v>
      </c>
      <c r="C5" s="7" t="s">
        <v>9</v>
      </c>
      <c r="D5" s="2" t="s">
        <v>20</v>
      </c>
      <c r="E5" s="2" t="s">
        <v>31</v>
      </c>
      <c r="F5" s="15" t="s">
        <v>33</v>
      </c>
      <c r="G5" s="22" t="s">
        <v>24</v>
      </c>
    </row>
    <row r="6" spans="2:7" ht="17.25" customHeight="1" x14ac:dyDescent="0.25">
      <c r="B6" s="1">
        <v>1</v>
      </c>
      <c r="C6" s="1">
        <v>2</v>
      </c>
      <c r="D6" s="3">
        <v>3</v>
      </c>
      <c r="E6" s="2">
        <v>4</v>
      </c>
      <c r="F6" s="15">
        <v>5</v>
      </c>
      <c r="G6" s="19">
        <v>6</v>
      </c>
    </row>
    <row r="7" spans="2:7" s="10" customFormat="1" ht="21.75" customHeight="1" x14ac:dyDescent="0.25">
      <c r="B7" s="33">
        <v>1</v>
      </c>
      <c r="C7" s="4" t="s">
        <v>1</v>
      </c>
      <c r="D7" s="9">
        <v>5.9</v>
      </c>
      <c r="E7" s="11">
        <v>1</v>
      </c>
      <c r="F7" s="16">
        <v>1</v>
      </c>
      <c r="G7" s="20">
        <f>F7-E7</f>
        <v>0</v>
      </c>
    </row>
    <row r="8" spans="2:7" s="10" customFormat="1" ht="21.75" customHeight="1" x14ac:dyDescent="0.25">
      <c r="B8" s="33">
        <v>2</v>
      </c>
      <c r="C8" s="4" t="s">
        <v>2</v>
      </c>
      <c r="D8" s="9">
        <v>5.3</v>
      </c>
      <c r="E8" s="11">
        <v>3</v>
      </c>
      <c r="F8" s="16">
        <v>2</v>
      </c>
      <c r="G8" s="20">
        <f t="shared" ref="G8:G29" si="0">F8-E8</f>
        <v>-1</v>
      </c>
    </row>
    <row r="9" spans="2:7" s="10" customFormat="1" ht="21.75" customHeight="1" x14ac:dyDescent="0.25">
      <c r="B9" s="33">
        <v>3</v>
      </c>
      <c r="C9" s="4" t="s">
        <v>10</v>
      </c>
      <c r="D9" s="9">
        <v>3.3</v>
      </c>
      <c r="E9" s="11">
        <v>1</v>
      </c>
      <c r="F9" s="16">
        <v>0</v>
      </c>
      <c r="G9" s="20">
        <f t="shared" si="0"/>
        <v>-1</v>
      </c>
    </row>
    <row r="10" spans="2:7" s="10" customFormat="1" ht="21.75" customHeight="1" x14ac:dyDescent="0.25">
      <c r="B10" s="33">
        <v>4</v>
      </c>
      <c r="C10" s="4" t="s">
        <v>5</v>
      </c>
      <c r="D10" s="9">
        <v>2.2000000000000002</v>
      </c>
      <c r="E10" s="11">
        <v>1</v>
      </c>
      <c r="F10" s="16">
        <v>1</v>
      </c>
      <c r="G10" s="20">
        <f t="shared" si="0"/>
        <v>0</v>
      </c>
    </row>
    <row r="11" spans="2:7" s="10" customFormat="1" ht="21.75" customHeight="1" x14ac:dyDescent="0.25">
      <c r="B11" s="33">
        <v>5</v>
      </c>
      <c r="C11" s="4" t="s">
        <v>3</v>
      </c>
      <c r="D11" s="9">
        <v>3.3</v>
      </c>
      <c r="E11" s="11">
        <v>10</v>
      </c>
      <c r="F11" s="16">
        <v>10</v>
      </c>
      <c r="G11" s="20">
        <f t="shared" si="0"/>
        <v>0</v>
      </c>
    </row>
    <row r="12" spans="2:7" s="10" customFormat="1" ht="21.75" customHeight="1" x14ac:dyDescent="0.25">
      <c r="B12" s="33">
        <v>6</v>
      </c>
      <c r="C12" s="4" t="s">
        <v>4</v>
      </c>
      <c r="D12" s="9">
        <v>3.2</v>
      </c>
      <c r="E12" s="11">
        <v>0</v>
      </c>
      <c r="F12" s="16">
        <v>1</v>
      </c>
      <c r="G12" s="20">
        <f t="shared" si="0"/>
        <v>1</v>
      </c>
    </row>
    <row r="13" spans="2:7" s="10" customFormat="1" ht="21.75" customHeight="1" x14ac:dyDescent="0.25">
      <c r="B13" s="33">
        <v>7</v>
      </c>
      <c r="C13" s="4" t="s">
        <v>11</v>
      </c>
      <c r="D13" s="9">
        <v>2.5</v>
      </c>
      <c r="E13" s="11">
        <v>1</v>
      </c>
      <c r="F13" s="16">
        <v>1</v>
      </c>
      <c r="G13" s="20">
        <f t="shared" si="0"/>
        <v>0</v>
      </c>
    </row>
    <row r="14" spans="2:7" s="10" customFormat="1" ht="21.75" customHeight="1" x14ac:dyDescent="0.25">
      <c r="B14" s="33">
        <v>8</v>
      </c>
      <c r="C14" s="4" t="s">
        <v>22</v>
      </c>
      <c r="D14" s="9">
        <v>2.2000000000000002</v>
      </c>
      <c r="E14" s="11">
        <v>7</v>
      </c>
      <c r="F14" s="16">
        <v>10</v>
      </c>
      <c r="G14" s="20">
        <f t="shared" si="0"/>
        <v>3</v>
      </c>
    </row>
    <row r="15" spans="2:7" s="10" customFormat="1" ht="21.75" customHeight="1" x14ac:dyDescent="0.25">
      <c r="B15" s="33">
        <v>9</v>
      </c>
      <c r="C15" s="4" t="s">
        <v>7</v>
      </c>
      <c r="D15" s="9">
        <v>2.2000000000000002</v>
      </c>
      <c r="E15" s="11">
        <v>1</v>
      </c>
      <c r="F15" s="16">
        <v>1</v>
      </c>
      <c r="G15" s="20">
        <f t="shared" si="0"/>
        <v>0</v>
      </c>
    </row>
    <row r="16" spans="2:7" s="10" customFormat="1" ht="21.75" customHeight="1" x14ac:dyDescent="0.25">
      <c r="B16" s="33">
        <v>10</v>
      </c>
      <c r="C16" s="4" t="s">
        <v>8</v>
      </c>
      <c r="D16" s="9">
        <v>2.8</v>
      </c>
      <c r="E16" s="11">
        <v>0</v>
      </c>
      <c r="F16" s="16">
        <v>1</v>
      </c>
      <c r="G16" s="20">
        <f t="shared" ref="G16" si="1">F16-E16</f>
        <v>1</v>
      </c>
    </row>
    <row r="17" spans="2:7" s="10" customFormat="1" ht="21.75" customHeight="1" x14ac:dyDescent="0.25">
      <c r="B17" s="33">
        <v>11</v>
      </c>
      <c r="C17" s="4" t="s">
        <v>8</v>
      </c>
      <c r="D17" s="9">
        <v>2</v>
      </c>
      <c r="E17" s="11">
        <v>25</v>
      </c>
      <c r="F17" s="16">
        <v>21</v>
      </c>
      <c r="G17" s="20">
        <f t="shared" si="0"/>
        <v>-4</v>
      </c>
    </row>
    <row r="18" spans="2:7" s="10" customFormat="1" ht="21.75" customHeight="1" x14ac:dyDescent="0.25">
      <c r="B18" s="33">
        <v>12</v>
      </c>
      <c r="C18" s="4" t="s">
        <v>12</v>
      </c>
      <c r="D18" s="9">
        <v>1.3</v>
      </c>
      <c r="E18" s="11">
        <v>39</v>
      </c>
      <c r="F18" s="16">
        <v>43</v>
      </c>
      <c r="G18" s="20">
        <f t="shared" si="0"/>
        <v>4</v>
      </c>
    </row>
    <row r="19" spans="2:7" s="10" customFormat="1" ht="21.75" customHeight="1" x14ac:dyDescent="0.25">
      <c r="B19" s="33">
        <v>13</v>
      </c>
      <c r="C19" s="13" t="s">
        <v>25</v>
      </c>
      <c r="D19" s="9"/>
      <c r="E19" s="11">
        <v>1</v>
      </c>
      <c r="F19" s="16">
        <v>2</v>
      </c>
      <c r="G19" s="20">
        <f t="shared" si="0"/>
        <v>1</v>
      </c>
    </row>
    <row r="20" spans="2:7" s="10" customFormat="1" ht="21.75" customHeight="1" x14ac:dyDescent="0.25">
      <c r="B20" s="33">
        <v>14</v>
      </c>
      <c r="C20" s="13" t="s">
        <v>13</v>
      </c>
      <c r="D20" s="9">
        <v>1.2</v>
      </c>
      <c r="E20" s="11">
        <v>49</v>
      </c>
      <c r="F20" s="16">
        <v>48</v>
      </c>
      <c r="G20" s="20">
        <f t="shared" si="0"/>
        <v>-1</v>
      </c>
    </row>
    <row r="21" spans="2:7" s="10" customFormat="1" ht="21.75" customHeight="1" x14ac:dyDescent="0.25">
      <c r="B21" s="33">
        <v>15</v>
      </c>
      <c r="C21" s="13" t="s">
        <v>26</v>
      </c>
      <c r="D21" s="9">
        <v>1.8</v>
      </c>
      <c r="E21" s="11">
        <v>3</v>
      </c>
      <c r="F21" s="16">
        <v>2</v>
      </c>
      <c r="G21" s="20">
        <f t="shared" si="0"/>
        <v>-1</v>
      </c>
    </row>
    <row r="22" spans="2:7" s="10" customFormat="1" ht="21.75" customHeight="1" x14ac:dyDescent="0.25">
      <c r="B22" s="33">
        <v>16</v>
      </c>
      <c r="C22" s="13" t="s">
        <v>14</v>
      </c>
      <c r="D22" s="9">
        <v>1.1000000000000001</v>
      </c>
      <c r="E22" s="11">
        <v>27</v>
      </c>
      <c r="F22" s="16">
        <v>29</v>
      </c>
      <c r="G22" s="20">
        <f t="shared" si="0"/>
        <v>2</v>
      </c>
    </row>
    <row r="23" spans="2:7" s="10" customFormat="1" ht="21.75" customHeight="1" x14ac:dyDescent="0.25">
      <c r="B23" s="33">
        <v>17</v>
      </c>
      <c r="C23" s="13" t="s">
        <v>27</v>
      </c>
      <c r="D23" s="9">
        <v>1.6</v>
      </c>
      <c r="E23" s="11">
        <v>1</v>
      </c>
      <c r="F23" s="16">
        <v>1</v>
      </c>
      <c r="G23" s="20">
        <f t="shared" si="0"/>
        <v>0</v>
      </c>
    </row>
    <row r="24" spans="2:7" s="10" customFormat="1" ht="21.75" customHeight="1" x14ac:dyDescent="0.25">
      <c r="B24" s="33">
        <v>18</v>
      </c>
      <c r="C24" s="13" t="s">
        <v>15</v>
      </c>
      <c r="D24" s="9">
        <v>1.1000000000000001</v>
      </c>
      <c r="E24" s="11">
        <v>8</v>
      </c>
      <c r="F24" s="16">
        <v>8</v>
      </c>
      <c r="G24" s="20">
        <f t="shared" si="0"/>
        <v>0</v>
      </c>
    </row>
    <row r="25" spans="2:7" s="10" customFormat="1" ht="21.75" customHeight="1" x14ac:dyDescent="0.25">
      <c r="B25" s="33">
        <v>19</v>
      </c>
      <c r="C25" s="13" t="s">
        <v>16</v>
      </c>
      <c r="D25" s="9">
        <v>1</v>
      </c>
      <c r="E25" s="11">
        <v>16</v>
      </c>
      <c r="F25" s="16">
        <v>16</v>
      </c>
      <c r="G25" s="20">
        <f t="shared" si="0"/>
        <v>0</v>
      </c>
    </row>
    <row r="26" spans="2:7" s="10" customFormat="1" ht="21.75" customHeight="1" x14ac:dyDescent="0.25">
      <c r="B26" s="34">
        <v>19</v>
      </c>
      <c r="C26" s="13" t="s">
        <v>17</v>
      </c>
      <c r="D26" s="9">
        <v>0.9</v>
      </c>
      <c r="E26" s="11">
        <v>18</v>
      </c>
      <c r="F26" s="16">
        <v>16</v>
      </c>
      <c r="G26" s="20">
        <f t="shared" si="0"/>
        <v>-2</v>
      </c>
    </row>
    <row r="27" spans="2:7" s="10" customFormat="1" ht="21.75" customHeight="1" x14ac:dyDescent="0.25">
      <c r="B27" s="33">
        <v>20</v>
      </c>
      <c r="C27" s="4" t="s">
        <v>6</v>
      </c>
      <c r="D27" s="9">
        <v>1</v>
      </c>
      <c r="E27" s="11">
        <v>4</v>
      </c>
      <c r="F27" s="16">
        <v>0</v>
      </c>
      <c r="G27" s="20">
        <f t="shared" si="0"/>
        <v>-4</v>
      </c>
    </row>
    <row r="28" spans="2:7" s="10" customFormat="1" ht="21.75" customHeight="1" x14ac:dyDescent="0.25">
      <c r="B28" s="33">
        <v>21</v>
      </c>
      <c r="C28" s="4" t="s">
        <v>18</v>
      </c>
      <c r="D28" s="9">
        <v>1</v>
      </c>
      <c r="E28" s="11">
        <v>5</v>
      </c>
      <c r="F28" s="16">
        <v>0</v>
      </c>
      <c r="G28" s="20">
        <f t="shared" si="0"/>
        <v>-5</v>
      </c>
    </row>
    <row r="29" spans="2:7" ht="26.25" customHeight="1" x14ac:dyDescent="0.25">
      <c r="B29" s="27" t="s">
        <v>19</v>
      </c>
      <c r="C29" s="27"/>
      <c r="D29" s="12"/>
      <c r="E29" s="14">
        <f>SUM(E7:E28)</f>
        <v>221</v>
      </c>
      <c r="F29" s="17">
        <f>SUM(F7:F28)</f>
        <v>214</v>
      </c>
      <c r="G29" s="20">
        <f t="shared" si="0"/>
        <v>-7</v>
      </c>
    </row>
    <row r="31" spans="2:7" ht="59.1" customHeight="1" x14ac:dyDescent="0.25">
      <c r="B31" s="28" t="s">
        <v>21</v>
      </c>
      <c r="C31" s="29"/>
      <c r="D31" s="29"/>
      <c r="E31" s="29"/>
      <c r="F31" s="29"/>
    </row>
  </sheetData>
  <mergeCells count="4">
    <mergeCell ref="D4:F4"/>
    <mergeCell ref="B29:C29"/>
    <mergeCell ref="B31:F31"/>
    <mergeCell ref="B3:G3"/>
  </mergeCells>
  <pageMargins left="0.7" right="0.7" top="0.75" bottom="0.75" header="0.3" footer="0.3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B1:F32"/>
  <sheetViews>
    <sheetView zoomScaleNormal="100" workbookViewId="0">
      <selection activeCell="A4" sqref="A4:XFD4"/>
    </sheetView>
  </sheetViews>
  <sheetFormatPr defaultRowHeight="15" x14ac:dyDescent="0.25"/>
  <cols>
    <col min="2" max="2" width="7.875" customWidth="1"/>
    <col min="3" max="3" width="50.375" customWidth="1"/>
    <col min="4" max="4" width="14.25" customWidth="1"/>
    <col min="5" max="5" width="13.25" customWidth="1"/>
    <col min="6" max="6" width="10.875" customWidth="1"/>
    <col min="254" max="254" width="66.625" customWidth="1"/>
    <col min="255" max="255" width="18.75" customWidth="1"/>
    <col min="256" max="257" width="10.25" customWidth="1"/>
    <col min="510" max="510" width="66.625" customWidth="1"/>
    <col min="511" max="511" width="18.75" customWidth="1"/>
    <col min="512" max="513" width="10.25" customWidth="1"/>
    <col min="766" max="766" width="66.625" customWidth="1"/>
    <col min="767" max="767" width="18.75" customWidth="1"/>
    <col min="768" max="769" width="10.25" customWidth="1"/>
    <col min="1022" max="1022" width="66.625" customWidth="1"/>
    <col min="1023" max="1023" width="18.75" customWidth="1"/>
    <col min="1024" max="1025" width="10.25" customWidth="1"/>
    <col min="1278" max="1278" width="66.625" customWidth="1"/>
    <col min="1279" max="1279" width="18.75" customWidth="1"/>
    <col min="1280" max="1281" width="10.25" customWidth="1"/>
    <col min="1534" max="1534" width="66.625" customWidth="1"/>
    <col min="1535" max="1535" width="18.75" customWidth="1"/>
    <col min="1536" max="1537" width="10.25" customWidth="1"/>
    <col min="1790" max="1790" width="66.625" customWidth="1"/>
    <col min="1791" max="1791" width="18.75" customWidth="1"/>
    <col min="1792" max="1793" width="10.25" customWidth="1"/>
    <col min="2046" max="2046" width="66.625" customWidth="1"/>
    <col min="2047" max="2047" width="18.75" customWidth="1"/>
    <col min="2048" max="2049" width="10.25" customWidth="1"/>
    <col min="2302" max="2302" width="66.625" customWidth="1"/>
    <col min="2303" max="2303" width="18.75" customWidth="1"/>
    <col min="2304" max="2305" width="10.25" customWidth="1"/>
    <col min="2558" max="2558" width="66.625" customWidth="1"/>
    <col min="2559" max="2559" width="18.75" customWidth="1"/>
    <col min="2560" max="2561" width="10.25" customWidth="1"/>
    <col min="2814" max="2814" width="66.625" customWidth="1"/>
    <col min="2815" max="2815" width="18.75" customWidth="1"/>
    <col min="2816" max="2817" width="10.25" customWidth="1"/>
    <col min="3070" max="3070" width="66.625" customWidth="1"/>
    <col min="3071" max="3071" width="18.75" customWidth="1"/>
    <col min="3072" max="3073" width="10.25" customWidth="1"/>
    <col min="3326" max="3326" width="66.625" customWidth="1"/>
    <col min="3327" max="3327" width="18.75" customWidth="1"/>
    <col min="3328" max="3329" width="10.25" customWidth="1"/>
    <col min="3582" max="3582" width="66.625" customWidth="1"/>
    <col min="3583" max="3583" width="18.75" customWidth="1"/>
    <col min="3584" max="3585" width="10.25" customWidth="1"/>
    <col min="3838" max="3838" width="66.625" customWidth="1"/>
    <col min="3839" max="3839" width="18.75" customWidth="1"/>
    <col min="3840" max="3841" width="10.25" customWidth="1"/>
    <col min="4094" max="4094" width="66.625" customWidth="1"/>
    <col min="4095" max="4095" width="18.75" customWidth="1"/>
    <col min="4096" max="4097" width="10.25" customWidth="1"/>
    <col min="4350" max="4350" width="66.625" customWidth="1"/>
    <col min="4351" max="4351" width="18.75" customWidth="1"/>
    <col min="4352" max="4353" width="10.25" customWidth="1"/>
    <col min="4606" max="4606" width="66.625" customWidth="1"/>
    <col min="4607" max="4607" width="18.75" customWidth="1"/>
    <col min="4608" max="4609" width="10.25" customWidth="1"/>
    <col min="4862" max="4862" width="66.625" customWidth="1"/>
    <col min="4863" max="4863" width="18.75" customWidth="1"/>
    <col min="4864" max="4865" width="10.25" customWidth="1"/>
    <col min="5118" max="5118" width="66.625" customWidth="1"/>
    <col min="5119" max="5119" width="18.75" customWidth="1"/>
    <col min="5120" max="5121" width="10.25" customWidth="1"/>
    <col min="5374" max="5374" width="66.625" customWidth="1"/>
    <col min="5375" max="5375" width="18.75" customWidth="1"/>
    <col min="5376" max="5377" width="10.25" customWidth="1"/>
    <col min="5630" max="5630" width="66.625" customWidth="1"/>
    <col min="5631" max="5631" width="18.75" customWidth="1"/>
    <col min="5632" max="5633" width="10.25" customWidth="1"/>
    <col min="5886" max="5886" width="66.625" customWidth="1"/>
    <col min="5887" max="5887" width="18.75" customWidth="1"/>
    <col min="5888" max="5889" width="10.25" customWidth="1"/>
    <col min="6142" max="6142" width="66.625" customWidth="1"/>
    <col min="6143" max="6143" width="18.75" customWidth="1"/>
    <col min="6144" max="6145" width="10.25" customWidth="1"/>
    <col min="6398" max="6398" width="66.625" customWidth="1"/>
    <col min="6399" max="6399" width="18.75" customWidth="1"/>
    <col min="6400" max="6401" width="10.25" customWidth="1"/>
    <col min="6654" max="6654" width="66.625" customWidth="1"/>
    <col min="6655" max="6655" width="18.75" customWidth="1"/>
    <col min="6656" max="6657" width="10.25" customWidth="1"/>
    <col min="6910" max="6910" width="66.625" customWidth="1"/>
    <col min="6911" max="6911" width="18.75" customWidth="1"/>
    <col min="6912" max="6913" width="10.25" customWidth="1"/>
    <col min="7166" max="7166" width="66.625" customWidth="1"/>
    <col min="7167" max="7167" width="18.75" customWidth="1"/>
    <col min="7168" max="7169" width="10.25" customWidth="1"/>
    <col min="7422" max="7422" width="66.625" customWidth="1"/>
    <col min="7423" max="7423" width="18.75" customWidth="1"/>
    <col min="7424" max="7425" width="10.25" customWidth="1"/>
    <col min="7678" max="7678" width="66.625" customWidth="1"/>
    <col min="7679" max="7679" width="18.75" customWidth="1"/>
    <col min="7680" max="7681" width="10.25" customWidth="1"/>
    <col min="7934" max="7934" width="66.625" customWidth="1"/>
    <col min="7935" max="7935" width="18.75" customWidth="1"/>
    <col min="7936" max="7937" width="10.25" customWidth="1"/>
    <col min="8190" max="8190" width="66.625" customWidth="1"/>
    <col min="8191" max="8191" width="18.75" customWidth="1"/>
    <col min="8192" max="8193" width="10.25" customWidth="1"/>
    <col min="8446" max="8446" width="66.625" customWidth="1"/>
    <col min="8447" max="8447" width="18.75" customWidth="1"/>
    <col min="8448" max="8449" width="10.25" customWidth="1"/>
    <col min="8702" max="8702" width="66.625" customWidth="1"/>
    <col min="8703" max="8703" width="18.75" customWidth="1"/>
    <col min="8704" max="8705" width="10.25" customWidth="1"/>
    <col min="8958" max="8958" width="66.625" customWidth="1"/>
    <col min="8959" max="8959" width="18.75" customWidth="1"/>
    <col min="8960" max="8961" width="10.25" customWidth="1"/>
    <col min="9214" max="9214" width="66.625" customWidth="1"/>
    <col min="9215" max="9215" width="18.75" customWidth="1"/>
    <col min="9216" max="9217" width="10.25" customWidth="1"/>
    <col min="9470" max="9470" width="66.625" customWidth="1"/>
    <col min="9471" max="9471" width="18.75" customWidth="1"/>
    <col min="9472" max="9473" width="10.25" customWidth="1"/>
    <col min="9726" max="9726" width="66.625" customWidth="1"/>
    <col min="9727" max="9727" width="18.75" customWidth="1"/>
    <col min="9728" max="9729" width="10.25" customWidth="1"/>
    <col min="9982" max="9982" width="66.625" customWidth="1"/>
    <col min="9983" max="9983" width="18.75" customWidth="1"/>
    <col min="9984" max="9985" width="10.25" customWidth="1"/>
    <col min="10238" max="10238" width="66.625" customWidth="1"/>
    <col min="10239" max="10239" width="18.75" customWidth="1"/>
    <col min="10240" max="10241" width="10.25" customWidth="1"/>
    <col min="10494" max="10494" width="66.625" customWidth="1"/>
    <col min="10495" max="10495" width="18.75" customWidth="1"/>
    <col min="10496" max="10497" width="10.25" customWidth="1"/>
    <col min="10750" max="10750" width="66.625" customWidth="1"/>
    <col min="10751" max="10751" width="18.75" customWidth="1"/>
    <col min="10752" max="10753" width="10.25" customWidth="1"/>
    <col min="11006" max="11006" width="66.625" customWidth="1"/>
    <col min="11007" max="11007" width="18.75" customWidth="1"/>
    <col min="11008" max="11009" width="10.25" customWidth="1"/>
    <col min="11262" max="11262" width="66.625" customWidth="1"/>
    <col min="11263" max="11263" width="18.75" customWidth="1"/>
    <col min="11264" max="11265" width="10.25" customWidth="1"/>
    <col min="11518" max="11518" width="66.625" customWidth="1"/>
    <col min="11519" max="11519" width="18.75" customWidth="1"/>
    <col min="11520" max="11521" width="10.25" customWidth="1"/>
    <col min="11774" max="11774" width="66.625" customWidth="1"/>
    <col min="11775" max="11775" width="18.75" customWidth="1"/>
    <col min="11776" max="11777" width="10.25" customWidth="1"/>
    <col min="12030" max="12030" width="66.625" customWidth="1"/>
    <col min="12031" max="12031" width="18.75" customWidth="1"/>
    <col min="12032" max="12033" width="10.25" customWidth="1"/>
    <col min="12286" max="12286" width="66.625" customWidth="1"/>
    <col min="12287" max="12287" width="18.75" customWidth="1"/>
    <col min="12288" max="12289" width="10.25" customWidth="1"/>
    <col min="12542" max="12542" width="66.625" customWidth="1"/>
    <col min="12543" max="12543" width="18.75" customWidth="1"/>
    <col min="12544" max="12545" width="10.25" customWidth="1"/>
    <col min="12798" max="12798" width="66.625" customWidth="1"/>
    <col min="12799" max="12799" width="18.75" customWidth="1"/>
    <col min="12800" max="12801" width="10.25" customWidth="1"/>
    <col min="13054" max="13054" width="66.625" customWidth="1"/>
    <col min="13055" max="13055" width="18.75" customWidth="1"/>
    <col min="13056" max="13057" width="10.25" customWidth="1"/>
    <col min="13310" max="13310" width="66.625" customWidth="1"/>
    <col min="13311" max="13311" width="18.75" customWidth="1"/>
    <col min="13312" max="13313" width="10.25" customWidth="1"/>
    <col min="13566" max="13566" width="66.625" customWidth="1"/>
    <col min="13567" max="13567" width="18.75" customWidth="1"/>
    <col min="13568" max="13569" width="10.25" customWidth="1"/>
    <col min="13822" max="13822" width="66.625" customWidth="1"/>
    <col min="13823" max="13823" width="18.75" customWidth="1"/>
    <col min="13824" max="13825" width="10.25" customWidth="1"/>
    <col min="14078" max="14078" width="66.625" customWidth="1"/>
    <col min="14079" max="14079" width="18.75" customWidth="1"/>
    <col min="14080" max="14081" width="10.25" customWidth="1"/>
    <col min="14334" max="14334" width="66.625" customWidth="1"/>
    <col min="14335" max="14335" width="18.75" customWidth="1"/>
    <col min="14336" max="14337" width="10.25" customWidth="1"/>
    <col min="14590" max="14590" width="66.625" customWidth="1"/>
    <col min="14591" max="14591" width="18.75" customWidth="1"/>
    <col min="14592" max="14593" width="10.25" customWidth="1"/>
    <col min="14846" max="14846" width="66.625" customWidth="1"/>
    <col min="14847" max="14847" width="18.75" customWidth="1"/>
    <col min="14848" max="14849" width="10.25" customWidth="1"/>
    <col min="15102" max="15102" width="66.625" customWidth="1"/>
    <col min="15103" max="15103" width="18.75" customWidth="1"/>
    <col min="15104" max="15105" width="10.25" customWidth="1"/>
    <col min="15358" max="15358" width="66.625" customWidth="1"/>
    <col min="15359" max="15359" width="18.75" customWidth="1"/>
    <col min="15360" max="15361" width="10.25" customWidth="1"/>
    <col min="15614" max="15614" width="66.625" customWidth="1"/>
    <col min="15615" max="15615" width="18.75" customWidth="1"/>
    <col min="15616" max="15617" width="10.25" customWidth="1"/>
    <col min="15870" max="15870" width="66.625" customWidth="1"/>
    <col min="15871" max="15871" width="18.75" customWidth="1"/>
    <col min="15872" max="15873" width="10.25" customWidth="1"/>
    <col min="16126" max="16126" width="66.625" customWidth="1"/>
    <col min="16127" max="16127" width="18.75" customWidth="1"/>
    <col min="16128" max="16129" width="10.25" customWidth="1"/>
  </cols>
  <sheetData>
    <row r="1" spans="2:6" x14ac:dyDescent="0.25">
      <c r="D1" s="5"/>
    </row>
    <row r="3" spans="2:6" ht="44.25" customHeight="1" x14ac:dyDescent="0.25">
      <c r="B3" s="30" t="s">
        <v>30</v>
      </c>
      <c r="C3" s="31"/>
      <c r="D3" s="31"/>
      <c r="E3" s="31"/>
      <c r="F3" s="32"/>
    </row>
    <row r="4" spans="2:6" ht="22.5" customHeight="1" x14ac:dyDescent="0.25">
      <c r="B4" s="6"/>
      <c r="C4" s="6"/>
      <c r="D4" s="25" t="s">
        <v>29</v>
      </c>
      <c r="E4" s="26"/>
      <c r="F4" s="18"/>
    </row>
    <row r="5" spans="2:6" ht="30" x14ac:dyDescent="0.25">
      <c r="B5" s="1" t="s">
        <v>0</v>
      </c>
      <c r="C5" s="7" t="s">
        <v>9</v>
      </c>
      <c r="D5" s="8" t="s">
        <v>20</v>
      </c>
      <c r="E5" s="15" t="s">
        <v>32</v>
      </c>
      <c r="F5" s="23" t="s">
        <v>28</v>
      </c>
    </row>
    <row r="6" spans="2:6" ht="17.25" customHeight="1" x14ac:dyDescent="0.25">
      <c r="B6" s="1">
        <v>1</v>
      </c>
      <c r="C6" s="1">
        <v>2</v>
      </c>
      <c r="D6" s="3">
        <v>3</v>
      </c>
      <c r="E6" s="15">
        <v>4</v>
      </c>
      <c r="F6" s="18">
        <v>5</v>
      </c>
    </row>
    <row r="7" spans="2:6" s="10" customFormat="1" ht="21.75" customHeight="1" x14ac:dyDescent="0.25">
      <c r="B7" s="33">
        <v>1</v>
      </c>
      <c r="C7" s="4" t="s">
        <v>1</v>
      </c>
      <c r="D7" s="9">
        <v>5.9</v>
      </c>
      <c r="E7" s="16">
        <v>1</v>
      </c>
      <c r="F7" s="20">
        <f>D7*1000*E7</f>
        <v>5900</v>
      </c>
    </row>
    <row r="8" spans="2:6" s="10" customFormat="1" ht="21.75" customHeight="1" x14ac:dyDescent="0.25">
      <c r="B8" s="33">
        <v>2</v>
      </c>
      <c r="C8" s="4" t="s">
        <v>2</v>
      </c>
      <c r="D8" s="9">
        <v>5.3</v>
      </c>
      <c r="E8" s="16">
        <v>2</v>
      </c>
      <c r="F8" s="20">
        <f t="shared" ref="F8:F29" si="0">D8*1000*E8</f>
        <v>10600</v>
      </c>
    </row>
    <row r="9" spans="2:6" s="10" customFormat="1" ht="21.75" customHeight="1" x14ac:dyDescent="0.25">
      <c r="B9" s="33">
        <v>3</v>
      </c>
      <c r="C9" s="4" t="s">
        <v>10</v>
      </c>
      <c r="D9" s="9">
        <v>3.3</v>
      </c>
      <c r="E9" s="16">
        <v>0</v>
      </c>
      <c r="F9" s="20">
        <f t="shared" si="0"/>
        <v>0</v>
      </c>
    </row>
    <row r="10" spans="2:6" s="10" customFormat="1" ht="21.75" customHeight="1" x14ac:dyDescent="0.25">
      <c r="B10" s="33">
        <v>4</v>
      </c>
      <c r="C10" s="4" t="s">
        <v>5</v>
      </c>
      <c r="D10" s="9">
        <v>2.2000000000000002</v>
      </c>
      <c r="E10" s="16">
        <v>1</v>
      </c>
      <c r="F10" s="20">
        <f t="shared" si="0"/>
        <v>2200</v>
      </c>
    </row>
    <row r="11" spans="2:6" s="10" customFormat="1" ht="21.75" customHeight="1" x14ac:dyDescent="0.25">
      <c r="B11" s="33">
        <v>5</v>
      </c>
      <c r="C11" s="4" t="s">
        <v>3</v>
      </c>
      <c r="D11" s="9">
        <v>3.3</v>
      </c>
      <c r="E11" s="16">
        <v>10</v>
      </c>
      <c r="F11" s="20">
        <f t="shared" si="0"/>
        <v>33000</v>
      </c>
    </row>
    <row r="12" spans="2:6" s="10" customFormat="1" ht="21.75" customHeight="1" x14ac:dyDescent="0.25">
      <c r="B12" s="33">
        <v>6</v>
      </c>
      <c r="C12" s="4" t="s">
        <v>4</v>
      </c>
      <c r="D12" s="9">
        <v>3.2</v>
      </c>
      <c r="E12" s="16">
        <v>1</v>
      </c>
      <c r="F12" s="20">
        <f t="shared" si="0"/>
        <v>3200</v>
      </c>
    </row>
    <row r="13" spans="2:6" s="10" customFormat="1" ht="21.75" customHeight="1" x14ac:dyDescent="0.25">
      <c r="B13" s="33">
        <v>7</v>
      </c>
      <c r="C13" s="4" t="s">
        <v>11</v>
      </c>
      <c r="D13" s="9">
        <v>2.5</v>
      </c>
      <c r="E13" s="16">
        <v>1</v>
      </c>
      <c r="F13" s="20">
        <f t="shared" si="0"/>
        <v>2500</v>
      </c>
    </row>
    <row r="14" spans="2:6" s="10" customFormat="1" ht="21.75" customHeight="1" x14ac:dyDescent="0.25">
      <c r="B14" s="33">
        <v>8</v>
      </c>
      <c r="C14" s="4" t="s">
        <v>22</v>
      </c>
      <c r="D14" s="9">
        <v>2.2000000000000002</v>
      </c>
      <c r="E14" s="16">
        <v>10</v>
      </c>
      <c r="F14" s="20">
        <f t="shared" si="0"/>
        <v>22000</v>
      </c>
    </row>
    <row r="15" spans="2:6" s="10" customFormat="1" ht="21.75" customHeight="1" x14ac:dyDescent="0.25">
      <c r="B15" s="33">
        <v>9</v>
      </c>
      <c r="C15" s="4" t="s">
        <v>7</v>
      </c>
      <c r="D15" s="9">
        <v>2.2000000000000002</v>
      </c>
      <c r="E15" s="16">
        <v>1</v>
      </c>
      <c r="F15" s="20">
        <f t="shared" si="0"/>
        <v>2200</v>
      </c>
    </row>
    <row r="16" spans="2:6" s="10" customFormat="1" ht="21.75" customHeight="1" x14ac:dyDescent="0.25">
      <c r="B16" s="33">
        <v>10</v>
      </c>
      <c r="C16" s="4" t="s">
        <v>8</v>
      </c>
      <c r="D16" s="9">
        <v>2.8</v>
      </c>
      <c r="E16" s="16">
        <v>1</v>
      </c>
      <c r="F16" s="20">
        <f t="shared" si="0"/>
        <v>2800</v>
      </c>
    </row>
    <row r="17" spans="2:6" s="10" customFormat="1" ht="21.75" customHeight="1" x14ac:dyDescent="0.25">
      <c r="B17" s="33">
        <v>11</v>
      </c>
      <c r="C17" s="4" t="s">
        <v>8</v>
      </c>
      <c r="D17" s="9">
        <v>2</v>
      </c>
      <c r="E17" s="16">
        <v>21</v>
      </c>
      <c r="F17" s="20">
        <f t="shared" ref="F17" si="1">D17*1000*E17</f>
        <v>42000</v>
      </c>
    </row>
    <row r="18" spans="2:6" s="10" customFormat="1" ht="21.75" customHeight="1" x14ac:dyDescent="0.25">
      <c r="B18" s="33">
        <v>12</v>
      </c>
      <c r="C18" s="4" t="s">
        <v>12</v>
      </c>
      <c r="D18" s="9">
        <v>1.3</v>
      </c>
      <c r="E18" s="16">
        <v>43</v>
      </c>
      <c r="F18" s="20">
        <f t="shared" si="0"/>
        <v>55900</v>
      </c>
    </row>
    <row r="19" spans="2:6" s="10" customFormat="1" ht="21.75" customHeight="1" x14ac:dyDescent="0.25">
      <c r="B19" s="33">
        <v>13</v>
      </c>
      <c r="C19" s="13" t="s">
        <v>25</v>
      </c>
      <c r="D19" s="9">
        <v>1.9</v>
      </c>
      <c r="E19" s="16">
        <v>2</v>
      </c>
      <c r="F19" s="20">
        <f t="shared" si="0"/>
        <v>3800</v>
      </c>
    </row>
    <row r="20" spans="2:6" s="10" customFormat="1" ht="21.75" customHeight="1" x14ac:dyDescent="0.25">
      <c r="B20" s="33">
        <v>14</v>
      </c>
      <c r="C20" s="13" t="s">
        <v>13</v>
      </c>
      <c r="D20" s="9">
        <v>1.2</v>
      </c>
      <c r="E20" s="16">
        <v>48</v>
      </c>
      <c r="F20" s="20">
        <f t="shared" si="0"/>
        <v>57600</v>
      </c>
    </row>
    <row r="21" spans="2:6" s="10" customFormat="1" ht="21.75" customHeight="1" x14ac:dyDescent="0.25">
      <c r="B21" s="33">
        <v>15</v>
      </c>
      <c r="C21" s="13" t="s">
        <v>26</v>
      </c>
      <c r="D21" s="9">
        <v>1.8</v>
      </c>
      <c r="E21" s="16">
        <v>2</v>
      </c>
      <c r="F21" s="20">
        <f t="shared" si="0"/>
        <v>3600</v>
      </c>
    </row>
    <row r="22" spans="2:6" s="10" customFormat="1" ht="21.75" customHeight="1" x14ac:dyDescent="0.25">
      <c r="B22" s="33">
        <v>16</v>
      </c>
      <c r="C22" s="13" t="s">
        <v>14</v>
      </c>
      <c r="D22" s="9">
        <v>1.1000000000000001</v>
      </c>
      <c r="E22" s="21">
        <v>27</v>
      </c>
      <c r="F22" s="20">
        <f t="shared" si="0"/>
        <v>29700</v>
      </c>
    </row>
    <row r="23" spans="2:6" s="10" customFormat="1" ht="21.75" customHeight="1" x14ac:dyDescent="0.25">
      <c r="B23" s="33">
        <v>17</v>
      </c>
      <c r="C23" s="13" t="s">
        <v>14</v>
      </c>
      <c r="D23" s="9">
        <v>1</v>
      </c>
      <c r="E23" s="21">
        <v>2</v>
      </c>
      <c r="F23" s="20">
        <f t="shared" ref="F23" si="2">D23*1000*E23</f>
        <v>2000</v>
      </c>
    </row>
    <row r="24" spans="2:6" s="10" customFormat="1" ht="21.75" customHeight="1" x14ac:dyDescent="0.25">
      <c r="B24" s="33">
        <v>18</v>
      </c>
      <c r="C24" s="13" t="s">
        <v>27</v>
      </c>
      <c r="D24" s="9">
        <v>1.6</v>
      </c>
      <c r="E24" s="16">
        <v>1</v>
      </c>
      <c r="F24" s="20">
        <f t="shared" si="0"/>
        <v>1600</v>
      </c>
    </row>
    <row r="25" spans="2:6" s="10" customFormat="1" ht="21.75" customHeight="1" x14ac:dyDescent="0.25">
      <c r="B25" s="33">
        <v>19</v>
      </c>
      <c r="C25" s="13" t="s">
        <v>15</v>
      </c>
      <c r="D25" s="9">
        <v>1.1000000000000001</v>
      </c>
      <c r="E25" s="16">
        <v>8</v>
      </c>
      <c r="F25" s="20">
        <f t="shared" si="0"/>
        <v>8800</v>
      </c>
    </row>
    <row r="26" spans="2:6" s="10" customFormat="1" ht="21.75" customHeight="1" x14ac:dyDescent="0.25">
      <c r="B26" s="33">
        <v>20</v>
      </c>
      <c r="C26" s="13" t="s">
        <v>16</v>
      </c>
      <c r="D26" s="9">
        <v>1</v>
      </c>
      <c r="E26" s="16">
        <v>16</v>
      </c>
      <c r="F26" s="20">
        <f t="shared" si="0"/>
        <v>16000</v>
      </c>
    </row>
    <row r="27" spans="2:6" s="10" customFormat="1" ht="21.75" customHeight="1" x14ac:dyDescent="0.25">
      <c r="B27" s="33">
        <v>21</v>
      </c>
      <c r="C27" s="13" t="s">
        <v>17</v>
      </c>
      <c r="D27" s="9">
        <v>0.9</v>
      </c>
      <c r="E27" s="16">
        <v>16</v>
      </c>
      <c r="F27" s="20">
        <f t="shared" si="0"/>
        <v>14400</v>
      </c>
    </row>
    <row r="28" spans="2:6" s="10" customFormat="1" ht="21.75" customHeight="1" x14ac:dyDescent="0.25">
      <c r="B28" s="33">
        <v>22</v>
      </c>
      <c r="C28" s="4" t="s">
        <v>6</v>
      </c>
      <c r="D28" s="9">
        <v>1</v>
      </c>
      <c r="E28" s="16">
        <v>0</v>
      </c>
      <c r="F28" s="20">
        <f t="shared" si="0"/>
        <v>0</v>
      </c>
    </row>
    <row r="29" spans="2:6" s="10" customFormat="1" ht="21.75" customHeight="1" x14ac:dyDescent="0.25">
      <c r="B29" s="33">
        <v>23</v>
      </c>
      <c r="C29" s="4" t="s">
        <v>18</v>
      </c>
      <c r="D29" s="9">
        <v>1</v>
      </c>
      <c r="E29" s="16">
        <v>0</v>
      </c>
      <c r="F29" s="20">
        <f t="shared" si="0"/>
        <v>0</v>
      </c>
    </row>
    <row r="30" spans="2:6" ht="26.25" customHeight="1" x14ac:dyDescent="0.25">
      <c r="B30" s="27" t="s">
        <v>19</v>
      </c>
      <c r="C30" s="27"/>
      <c r="D30" s="12"/>
      <c r="E30" s="24">
        <f>SUM(E7:E29)</f>
        <v>214</v>
      </c>
      <c r="F30" s="20">
        <f>SUM(F7:F29)</f>
        <v>319800</v>
      </c>
    </row>
    <row r="32" spans="2:6" ht="37.5" customHeight="1" x14ac:dyDescent="0.25">
      <c r="B32" s="28" t="s">
        <v>21</v>
      </c>
      <c r="C32" s="28"/>
      <c r="D32" s="28"/>
      <c r="E32" s="28"/>
      <c r="F32" s="28"/>
    </row>
  </sheetData>
  <mergeCells count="4">
    <mergeCell ref="B3:F3"/>
    <mergeCell ref="D4:E4"/>
    <mergeCell ref="B30:C30"/>
    <mergeCell ref="B32:F32"/>
  </mergeCells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თანამდებობა 2018-</vt:lpstr>
      <vt:lpstr>თანამდებობა 20.09.2018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2019-04-22T10:40:03Z</dcterms:modified>
</cp:coreProperties>
</file>