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gvilava\Desktop\NA-TSOTNE-ZEZVA-NESTANI-MIQELADZE\++TabPlan - last\++Web - 08.05.2020\MICS\"/>
    </mc:Choice>
  </mc:AlternateContent>
  <bookViews>
    <workbookView xWindow="-105" yWindow="-105" windowWidth="23250" windowHeight="12570" tabRatio="899"/>
  </bookViews>
  <sheets>
    <sheet name="SE.1 Total sample" sheetId="22" r:id="rId1"/>
    <sheet name="SE.2 Urban" sheetId="31" r:id="rId2"/>
    <sheet name="SE.3 Rural" sheetId="32" r:id="rId3"/>
    <sheet name="SE.4 Tbilisi" sheetId="33" r:id="rId4"/>
    <sheet name="SE.5 Adjara A.R" sheetId="34" r:id="rId5"/>
    <sheet name="SE.6 Guria" sheetId="35" r:id="rId6"/>
    <sheet name="SE.7 Imereti, Racha-Lechkhumi.." sheetId="36" r:id="rId7"/>
    <sheet name="SE.8 Kakheti" sheetId="37" r:id="rId8"/>
    <sheet name="SE.9 Mtkheta-Mtianeti" sheetId="38" r:id="rId9"/>
    <sheet name="SE.10 Samegrelo-Zemo Svaneti" sheetId="39" r:id="rId10"/>
    <sheet name="SE.11 Samtskhe-Javakheti" sheetId="40" r:id="rId11"/>
    <sheet name="SE.12 Kvemo Kartli" sheetId="41" r:id="rId12"/>
    <sheet name="SE.13 Shida Kartli" sheetId="42" r:id="rId13"/>
  </sheets>
  <definedNames>
    <definedName name="_xlnm._FilterDatabase" localSheetId="9" hidden="1">'SE.10 Samegrelo-Zemo Svaneti'!$M$1:$N$728</definedName>
    <definedName name="_xlnm._FilterDatabase" localSheetId="10" hidden="1">'SE.11 Samtskhe-Javakheti'!$M$1:$N$730</definedName>
    <definedName name="_xlnm._FilterDatabase" localSheetId="11" hidden="1">'SE.12 Kvemo Kartli'!$M$1:$N$730</definedName>
    <definedName name="_xlnm._FilterDatabase" localSheetId="12" hidden="1">'SE.13 Shida Kartli'!$M$1:$N$729</definedName>
    <definedName name="_xlnm._FilterDatabase" localSheetId="1" hidden="1">'SE.2 Urban'!$M$1:$N$729</definedName>
    <definedName name="_xlnm._FilterDatabase" localSheetId="2" hidden="1">'SE.3 Rural'!$M$1:$N$729</definedName>
    <definedName name="_xlnm._FilterDatabase" localSheetId="3" hidden="1">'SE.4 Tbilisi'!$M$1:$N$732</definedName>
    <definedName name="_xlnm._FilterDatabase" localSheetId="6" hidden="1">'SE.7 Imereti, Racha-Lechkhumi..'!$M$1:$N$730</definedName>
    <definedName name="_xlnm._FilterDatabase" localSheetId="7" hidden="1">'SE.8 Kakheti'!$M$1:$N$729</definedName>
    <definedName name="_xlnm._FilterDatabase" localSheetId="8" hidden="1">'SE.9 Mtkheta-Mtianeti'!$M$1:$N$729</definedName>
    <definedName name="_ftn1" localSheetId="0">'SE.1 Total sample'!#REF!</definedName>
    <definedName name="_ftn1" localSheetId="9">'SE.10 Samegrelo-Zemo Svaneti'!#REF!</definedName>
    <definedName name="_ftn1" localSheetId="10">'SE.11 Samtskhe-Javakheti'!#REF!</definedName>
    <definedName name="_ftn1" localSheetId="11">'SE.12 Kvemo Kartli'!#REF!</definedName>
    <definedName name="_ftn1" localSheetId="12">'SE.13 Shida Kartli'!#REF!</definedName>
    <definedName name="_ftn1" localSheetId="1">'SE.2 Urban'!#REF!</definedName>
    <definedName name="_ftn1" localSheetId="2">'SE.3 Rural'!#REF!</definedName>
    <definedName name="_ftn1" localSheetId="3">'SE.4 Tbilisi'!#REF!</definedName>
    <definedName name="_ftn1" localSheetId="4">'SE.5 Adjara A.R'!#REF!</definedName>
    <definedName name="_ftn1" localSheetId="5">'SE.6 Guria'!#REF!</definedName>
    <definedName name="_ftn1" localSheetId="6">'SE.7 Imereti, Racha-Lechkhumi..'!#REF!</definedName>
    <definedName name="_ftn1" localSheetId="7">'SE.8 Kakheti'!#REF!</definedName>
    <definedName name="_ftn1" localSheetId="8">'SE.9 Mtkheta-Mtianeti'!#REF!</definedName>
    <definedName name="_ftnref1" localSheetId="0">'SE.1 Total sample'!#REF!</definedName>
    <definedName name="_ftnref1" localSheetId="9">'SE.10 Samegrelo-Zemo Svaneti'!#REF!</definedName>
    <definedName name="_ftnref1" localSheetId="10">'SE.11 Samtskhe-Javakheti'!#REF!</definedName>
    <definedName name="_ftnref1" localSheetId="11">'SE.12 Kvemo Kartli'!#REF!</definedName>
    <definedName name="_ftnref1" localSheetId="12">'SE.13 Shida Kartli'!#REF!</definedName>
    <definedName name="_ftnref1" localSheetId="1">'SE.2 Urban'!#REF!</definedName>
    <definedName name="_ftnref1" localSheetId="2">'SE.3 Rural'!#REF!</definedName>
    <definedName name="_ftnref1" localSheetId="3">'SE.4 Tbilisi'!#REF!</definedName>
    <definedName name="_ftnref1" localSheetId="4">'SE.5 Adjara A.R'!#REF!</definedName>
    <definedName name="_ftnref1" localSheetId="5">'SE.6 Guria'!#REF!</definedName>
    <definedName name="_ftnref1" localSheetId="6">'SE.7 Imereti, Racha-Lechkhumi..'!#REF!</definedName>
    <definedName name="_ftnref1" localSheetId="7">'SE.8 Kakheti'!#REF!</definedName>
    <definedName name="_ftnref1" localSheetId="8">'SE.9 Mtkheta-Mtianeti'!#REF!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42" l="1"/>
  <c r="K38" i="42"/>
  <c r="K38" i="41"/>
  <c r="K38" i="40"/>
  <c r="K39" i="39"/>
  <c r="K38" i="39"/>
  <c r="K39" i="38"/>
  <c r="K38" i="38"/>
  <c r="K39" i="37"/>
  <c r="K38" i="37"/>
  <c r="K39" i="36"/>
  <c r="K38" i="36"/>
  <c r="K39" i="35" l="1"/>
  <c r="K38" i="35"/>
  <c r="K38" i="34"/>
  <c r="K39" i="33"/>
  <c r="K38" i="33"/>
  <c r="K39" i="32"/>
  <c r="K38" i="32"/>
  <c r="K39" i="31"/>
  <c r="K38" i="31"/>
  <c r="K39" i="22"/>
  <c r="K38" i="22"/>
  <c r="J19" i="42" l="1"/>
  <c r="K19" i="42"/>
  <c r="J39" i="38"/>
  <c r="K22" i="38"/>
  <c r="J22" i="38"/>
  <c r="K19" i="38"/>
  <c r="J19" i="38"/>
  <c r="J39" i="35"/>
  <c r="K22" i="35"/>
  <c r="J22" i="35"/>
  <c r="K19" i="35"/>
  <c r="J19" i="35"/>
  <c r="K17" i="35"/>
  <c r="J17" i="35"/>
  <c r="J12" i="22" l="1"/>
  <c r="J7" i="31" l="1"/>
  <c r="K7" i="31"/>
  <c r="J9" i="31"/>
  <c r="K9" i="31"/>
  <c r="J10" i="31"/>
  <c r="K10" i="31"/>
  <c r="J12" i="31"/>
  <c r="K12" i="31"/>
  <c r="J13" i="31"/>
  <c r="K13" i="31"/>
  <c r="J14" i="31"/>
  <c r="K14" i="31"/>
  <c r="J15" i="31"/>
  <c r="K15" i="31"/>
  <c r="J16" i="31"/>
  <c r="K16" i="31"/>
  <c r="J17" i="31"/>
  <c r="K17" i="31"/>
  <c r="J19" i="31"/>
  <c r="K19" i="31"/>
  <c r="J21" i="31"/>
  <c r="K21" i="31"/>
  <c r="J22" i="31"/>
  <c r="K22" i="31"/>
  <c r="J23" i="31"/>
  <c r="K23" i="31"/>
  <c r="J24" i="31"/>
  <c r="K24" i="31"/>
  <c r="J25" i="31"/>
  <c r="K25" i="31"/>
  <c r="J27" i="31"/>
  <c r="K27" i="31"/>
  <c r="J28" i="31"/>
  <c r="K28" i="31"/>
  <c r="J29" i="31"/>
  <c r="K29" i="31"/>
  <c r="J30" i="31"/>
  <c r="K30" i="31"/>
  <c r="J31" i="31"/>
  <c r="K31" i="31"/>
  <c r="J32" i="31"/>
  <c r="K32" i="31"/>
  <c r="J34" i="31"/>
  <c r="K34" i="31"/>
  <c r="J35" i="31"/>
  <c r="K35" i="31"/>
  <c r="J36" i="31"/>
  <c r="K36" i="31"/>
  <c r="J37" i="31"/>
  <c r="K37" i="31"/>
  <c r="J38" i="31"/>
  <c r="J39" i="31"/>
  <c r="J7" i="22" l="1"/>
  <c r="K7" i="22"/>
  <c r="J9" i="22"/>
  <c r="K9" i="22"/>
  <c r="J10" i="22"/>
  <c r="K10" i="22"/>
  <c r="K12" i="22"/>
  <c r="J13" i="22"/>
  <c r="K13" i="22"/>
  <c r="J14" i="22"/>
  <c r="K14" i="22"/>
  <c r="J15" i="22"/>
  <c r="K15" i="22"/>
  <c r="J16" i="22"/>
  <c r="K16" i="22"/>
  <c r="J17" i="22"/>
  <c r="K17" i="22"/>
  <c r="J19" i="22"/>
  <c r="K19" i="22"/>
  <c r="J21" i="22"/>
  <c r="K21" i="22"/>
  <c r="J22" i="22"/>
  <c r="K22" i="22"/>
  <c r="J23" i="22"/>
  <c r="K23" i="22"/>
  <c r="J24" i="22"/>
  <c r="K24" i="22"/>
  <c r="J25" i="22"/>
  <c r="K25" i="22"/>
  <c r="J27" i="22"/>
  <c r="K27" i="22"/>
  <c r="J28" i="22"/>
  <c r="K28" i="22"/>
  <c r="J29" i="22"/>
  <c r="K29" i="22"/>
  <c r="J30" i="22"/>
  <c r="K30" i="22"/>
  <c r="J31" i="22"/>
  <c r="K31" i="22"/>
  <c r="J32" i="22"/>
  <c r="K32" i="22"/>
  <c r="J34" i="22"/>
  <c r="K34" i="22"/>
  <c r="J35" i="22"/>
  <c r="K35" i="22"/>
  <c r="J36" i="22"/>
  <c r="K36" i="22"/>
  <c r="J37" i="22"/>
  <c r="K37" i="22"/>
  <c r="J38" i="22"/>
  <c r="J39" i="22"/>
  <c r="K25" i="42"/>
  <c r="J25" i="42"/>
  <c r="K25" i="41"/>
  <c r="J25" i="41"/>
  <c r="K25" i="40"/>
  <c r="J25" i="40"/>
  <c r="K25" i="39"/>
  <c r="J25" i="39"/>
  <c r="K25" i="38"/>
  <c r="J25" i="38"/>
  <c r="K25" i="37"/>
  <c r="J25" i="37"/>
  <c r="K25" i="36"/>
  <c r="J25" i="36"/>
  <c r="K25" i="35"/>
  <c r="J25" i="35"/>
  <c r="K25" i="34"/>
  <c r="J25" i="34"/>
  <c r="K25" i="33"/>
  <c r="J25" i="33"/>
  <c r="K25" i="32"/>
  <c r="J25" i="32"/>
  <c r="J7" i="34" l="1"/>
  <c r="K7" i="34"/>
  <c r="J9" i="34"/>
  <c r="K9" i="34"/>
  <c r="J10" i="34"/>
  <c r="K10" i="34"/>
  <c r="J12" i="34"/>
  <c r="K12" i="34"/>
  <c r="J14" i="34"/>
  <c r="K14" i="34"/>
  <c r="J15" i="34"/>
  <c r="K15" i="34"/>
  <c r="J16" i="34"/>
  <c r="K16" i="34"/>
  <c r="J17" i="34"/>
  <c r="K17" i="34"/>
  <c r="J19" i="34"/>
  <c r="K19" i="34"/>
  <c r="J21" i="34"/>
  <c r="K21" i="34"/>
  <c r="J22" i="34"/>
  <c r="K22" i="34"/>
  <c r="J23" i="34"/>
  <c r="K23" i="34"/>
  <c r="J24" i="34"/>
  <c r="K24" i="34"/>
  <c r="J27" i="34"/>
  <c r="K27" i="34"/>
  <c r="J28" i="34"/>
  <c r="K28" i="34"/>
  <c r="J29" i="34"/>
  <c r="K29" i="34"/>
  <c r="J30" i="34"/>
  <c r="K30" i="34"/>
  <c r="J31" i="34"/>
  <c r="K31" i="34"/>
  <c r="J32" i="34"/>
  <c r="K32" i="34"/>
  <c r="J34" i="34"/>
  <c r="K34" i="34"/>
  <c r="J35" i="34"/>
  <c r="K35" i="34"/>
  <c r="J36" i="34"/>
  <c r="K36" i="34"/>
  <c r="J37" i="34"/>
  <c r="K37" i="34"/>
  <c r="J38" i="34"/>
  <c r="J39" i="42" l="1"/>
  <c r="J38" i="42"/>
  <c r="K37" i="42"/>
  <c r="J37" i="42"/>
  <c r="K36" i="42"/>
  <c r="J36" i="42"/>
  <c r="K35" i="42"/>
  <c r="J35" i="42"/>
  <c r="K34" i="42"/>
  <c r="J34" i="42"/>
  <c r="K32" i="42"/>
  <c r="J32" i="42"/>
  <c r="K31" i="42"/>
  <c r="J31" i="42"/>
  <c r="K30" i="42"/>
  <c r="J30" i="42"/>
  <c r="K29" i="42"/>
  <c r="J29" i="42"/>
  <c r="K28" i="42"/>
  <c r="J28" i="42"/>
  <c r="K27" i="42"/>
  <c r="J27" i="42"/>
  <c r="K24" i="42"/>
  <c r="J24" i="42"/>
  <c r="K23" i="42"/>
  <c r="J23" i="42"/>
  <c r="K22" i="42"/>
  <c r="J22" i="42"/>
  <c r="K21" i="42"/>
  <c r="J21" i="42"/>
  <c r="K17" i="42"/>
  <c r="J17" i="42"/>
  <c r="K16" i="42"/>
  <c r="J16" i="42"/>
  <c r="K15" i="42"/>
  <c r="J15" i="42"/>
  <c r="K14" i="42"/>
  <c r="J14" i="42"/>
  <c r="K12" i="42"/>
  <c r="J12" i="42"/>
  <c r="K10" i="42"/>
  <c r="J10" i="42"/>
  <c r="K9" i="42"/>
  <c r="J9" i="42"/>
  <c r="K7" i="42"/>
  <c r="J7" i="42"/>
  <c r="J38" i="41" l="1"/>
  <c r="K37" i="41"/>
  <c r="J37" i="41"/>
  <c r="K36" i="41"/>
  <c r="J36" i="41"/>
  <c r="K35" i="41"/>
  <c r="J35" i="41"/>
  <c r="K34" i="41"/>
  <c r="J34" i="41"/>
  <c r="K32" i="41"/>
  <c r="J32" i="41"/>
  <c r="K31" i="41"/>
  <c r="J31" i="41"/>
  <c r="K30" i="41"/>
  <c r="J30" i="41"/>
  <c r="K29" i="41"/>
  <c r="J29" i="41"/>
  <c r="K28" i="41"/>
  <c r="J28" i="41"/>
  <c r="K27" i="41"/>
  <c r="J27" i="41"/>
  <c r="K24" i="41"/>
  <c r="J24" i="41"/>
  <c r="K23" i="41"/>
  <c r="J23" i="41"/>
  <c r="K22" i="41"/>
  <c r="J22" i="41"/>
  <c r="K21" i="41"/>
  <c r="J21" i="41"/>
  <c r="K17" i="41"/>
  <c r="J17" i="41"/>
  <c r="K16" i="41"/>
  <c r="J16" i="41"/>
  <c r="K15" i="41"/>
  <c r="J15" i="41"/>
  <c r="K14" i="41"/>
  <c r="J14" i="41"/>
  <c r="K12" i="41"/>
  <c r="J12" i="41"/>
  <c r="K10" i="41"/>
  <c r="J10" i="41"/>
  <c r="K9" i="41"/>
  <c r="J9" i="41"/>
  <c r="K7" i="41"/>
  <c r="J7" i="41"/>
  <c r="J38" i="40"/>
  <c r="K37" i="40"/>
  <c r="J37" i="40"/>
  <c r="K36" i="40"/>
  <c r="J36" i="40"/>
  <c r="K35" i="40"/>
  <c r="J35" i="40"/>
  <c r="K34" i="40"/>
  <c r="J34" i="40"/>
  <c r="K32" i="40"/>
  <c r="J32" i="40"/>
  <c r="K31" i="40"/>
  <c r="J31" i="40"/>
  <c r="K30" i="40"/>
  <c r="J30" i="40"/>
  <c r="K29" i="40"/>
  <c r="J29" i="40"/>
  <c r="K28" i="40"/>
  <c r="J28" i="40"/>
  <c r="K27" i="40"/>
  <c r="J27" i="40"/>
  <c r="K24" i="40"/>
  <c r="J24" i="40"/>
  <c r="K23" i="40"/>
  <c r="J23" i="40"/>
  <c r="K21" i="40"/>
  <c r="J21" i="40"/>
  <c r="K17" i="40"/>
  <c r="J17" i="40"/>
  <c r="K16" i="40"/>
  <c r="J16" i="40"/>
  <c r="K15" i="40"/>
  <c r="J15" i="40"/>
  <c r="K14" i="40"/>
  <c r="J14" i="40"/>
  <c r="K12" i="40"/>
  <c r="J12" i="40"/>
  <c r="K10" i="40"/>
  <c r="J10" i="40"/>
  <c r="K9" i="40"/>
  <c r="J9" i="40"/>
  <c r="K7" i="40"/>
  <c r="J7" i="40"/>
  <c r="J39" i="39"/>
  <c r="J38" i="39"/>
  <c r="K37" i="39"/>
  <c r="J37" i="39"/>
  <c r="K36" i="39"/>
  <c r="J36" i="39"/>
  <c r="K35" i="39"/>
  <c r="J35" i="39"/>
  <c r="K34" i="39"/>
  <c r="J34" i="39"/>
  <c r="K32" i="39"/>
  <c r="J32" i="39"/>
  <c r="K31" i="39"/>
  <c r="J31" i="39"/>
  <c r="K30" i="39"/>
  <c r="J30" i="39"/>
  <c r="K29" i="39"/>
  <c r="J29" i="39"/>
  <c r="K28" i="39"/>
  <c r="J28" i="39"/>
  <c r="K27" i="39"/>
  <c r="J27" i="39"/>
  <c r="K24" i="39"/>
  <c r="J24" i="39"/>
  <c r="K23" i="39"/>
  <c r="J23" i="39"/>
  <c r="K22" i="39"/>
  <c r="J22" i="39"/>
  <c r="K21" i="39"/>
  <c r="J21" i="39"/>
  <c r="K19" i="39"/>
  <c r="J19" i="39"/>
  <c r="K17" i="39"/>
  <c r="J17" i="39"/>
  <c r="K16" i="39"/>
  <c r="J16" i="39"/>
  <c r="K15" i="39"/>
  <c r="J15" i="39"/>
  <c r="K14" i="39"/>
  <c r="J14" i="39"/>
  <c r="K12" i="39"/>
  <c r="J12" i="39"/>
  <c r="K10" i="39"/>
  <c r="J10" i="39"/>
  <c r="K9" i="39"/>
  <c r="J9" i="39"/>
  <c r="K7" i="39"/>
  <c r="J7" i="39"/>
  <c r="J38" i="38"/>
  <c r="K37" i="38"/>
  <c r="J37" i="38"/>
  <c r="K36" i="38"/>
  <c r="J36" i="38"/>
  <c r="K35" i="38"/>
  <c r="J35" i="38"/>
  <c r="K34" i="38"/>
  <c r="J34" i="38"/>
  <c r="K32" i="38"/>
  <c r="J32" i="38"/>
  <c r="K31" i="38"/>
  <c r="J31" i="38"/>
  <c r="K30" i="38"/>
  <c r="J30" i="38"/>
  <c r="K29" i="38"/>
  <c r="J29" i="38"/>
  <c r="K28" i="38"/>
  <c r="J28" i="38"/>
  <c r="K27" i="38"/>
  <c r="J27" i="38"/>
  <c r="K24" i="38"/>
  <c r="J24" i="38"/>
  <c r="K23" i="38"/>
  <c r="J23" i="38"/>
  <c r="K21" i="38"/>
  <c r="J21" i="38"/>
  <c r="K17" i="38"/>
  <c r="J17" i="38"/>
  <c r="K16" i="38"/>
  <c r="J16" i="38"/>
  <c r="K15" i="38"/>
  <c r="J15" i="38"/>
  <c r="K14" i="38"/>
  <c r="J14" i="38"/>
  <c r="K12" i="38"/>
  <c r="J12" i="38"/>
  <c r="K10" i="38"/>
  <c r="J10" i="38"/>
  <c r="K9" i="38"/>
  <c r="J9" i="38"/>
  <c r="K7" i="38"/>
  <c r="J7" i="38"/>
  <c r="K30" i="37" l="1"/>
  <c r="J30" i="37"/>
  <c r="K30" i="36"/>
  <c r="J30" i="36"/>
  <c r="K30" i="35"/>
  <c r="J30" i="35"/>
  <c r="K30" i="33"/>
  <c r="J30" i="33"/>
  <c r="K30" i="32"/>
  <c r="J30" i="32"/>
  <c r="J39" i="32" l="1"/>
  <c r="J38" i="32"/>
  <c r="K37" i="32"/>
  <c r="J37" i="32"/>
  <c r="K36" i="32"/>
  <c r="J36" i="32"/>
  <c r="K35" i="32"/>
  <c r="J35" i="32"/>
  <c r="K34" i="32"/>
  <c r="J34" i="32"/>
  <c r="K32" i="32"/>
  <c r="J32" i="32"/>
  <c r="K31" i="32"/>
  <c r="J31" i="32"/>
  <c r="K29" i="32"/>
  <c r="J29" i="32"/>
  <c r="K28" i="32"/>
  <c r="J28" i="32"/>
  <c r="K27" i="32"/>
  <c r="J27" i="32"/>
  <c r="K24" i="32"/>
  <c r="J24" i="32"/>
  <c r="K23" i="32"/>
  <c r="J23" i="32"/>
  <c r="K22" i="32"/>
  <c r="J22" i="32"/>
  <c r="K21" i="32"/>
  <c r="J21" i="32"/>
  <c r="K19" i="32"/>
  <c r="J19" i="32"/>
  <c r="K17" i="32"/>
  <c r="J17" i="32"/>
  <c r="K16" i="32"/>
  <c r="J16" i="32"/>
  <c r="K15" i="32"/>
  <c r="J15" i="32"/>
  <c r="K14" i="32"/>
  <c r="J14" i="32"/>
  <c r="K13" i="32"/>
  <c r="J13" i="32"/>
  <c r="K12" i="32"/>
  <c r="J12" i="32"/>
  <c r="K10" i="32"/>
  <c r="J10" i="32"/>
  <c r="K9" i="32"/>
  <c r="J9" i="32"/>
  <c r="K7" i="32"/>
  <c r="J7" i="32"/>
  <c r="J39" i="33"/>
  <c r="J38" i="33"/>
  <c r="K37" i="33"/>
  <c r="J37" i="33"/>
  <c r="K36" i="33"/>
  <c r="J36" i="33"/>
  <c r="K35" i="33"/>
  <c r="J35" i="33"/>
  <c r="K34" i="33"/>
  <c r="J34" i="33"/>
  <c r="K32" i="33"/>
  <c r="J32" i="33"/>
  <c r="K31" i="33"/>
  <c r="J31" i="33"/>
  <c r="K29" i="33"/>
  <c r="J29" i="33"/>
  <c r="K28" i="33"/>
  <c r="J28" i="33"/>
  <c r="K27" i="33"/>
  <c r="J27" i="33"/>
  <c r="K24" i="33"/>
  <c r="J24" i="33"/>
  <c r="K23" i="33"/>
  <c r="J23" i="33"/>
  <c r="K22" i="33"/>
  <c r="J22" i="33"/>
  <c r="K21" i="33"/>
  <c r="J21" i="33"/>
  <c r="K19" i="33"/>
  <c r="J19" i="33"/>
  <c r="K17" i="33"/>
  <c r="J17" i="33"/>
  <c r="K16" i="33"/>
  <c r="J16" i="33"/>
  <c r="K15" i="33"/>
  <c r="J15" i="33"/>
  <c r="K14" i="33"/>
  <c r="J14" i="33"/>
  <c r="K12" i="33"/>
  <c r="J12" i="33"/>
  <c r="K10" i="33"/>
  <c r="J10" i="33"/>
  <c r="K9" i="33"/>
  <c r="J9" i="33"/>
  <c r="K7" i="33"/>
  <c r="J7" i="33"/>
  <c r="J38" i="35"/>
  <c r="K37" i="35"/>
  <c r="J37" i="35"/>
  <c r="K36" i="35"/>
  <c r="J36" i="35"/>
  <c r="K35" i="35"/>
  <c r="J35" i="35"/>
  <c r="K34" i="35"/>
  <c r="J34" i="35"/>
  <c r="K32" i="35"/>
  <c r="J32" i="35"/>
  <c r="K31" i="35"/>
  <c r="J31" i="35"/>
  <c r="K29" i="35"/>
  <c r="J29" i="35"/>
  <c r="K28" i="35"/>
  <c r="J28" i="35"/>
  <c r="K27" i="35"/>
  <c r="J27" i="35"/>
  <c r="K24" i="35"/>
  <c r="J24" i="35"/>
  <c r="K23" i="35"/>
  <c r="J23" i="35"/>
  <c r="K21" i="35"/>
  <c r="J21" i="35"/>
  <c r="K16" i="35"/>
  <c r="J16" i="35"/>
  <c r="K15" i="35"/>
  <c r="J15" i="35"/>
  <c r="K14" i="35"/>
  <c r="J14" i="35"/>
  <c r="K12" i="35"/>
  <c r="J12" i="35"/>
  <c r="K10" i="35"/>
  <c r="J10" i="35"/>
  <c r="K9" i="35"/>
  <c r="J9" i="35"/>
  <c r="K7" i="35"/>
  <c r="J7" i="35"/>
  <c r="J39" i="36"/>
  <c r="J38" i="36"/>
  <c r="K37" i="36"/>
  <c r="J37" i="36"/>
  <c r="K36" i="36"/>
  <c r="J36" i="36"/>
  <c r="K35" i="36"/>
  <c r="J35" i="36"/>
  <c r="K34" i="36"/>
  <c r="J34" i="36"/>
  <c r="K32" i="36"/>
  <c r="J32" i="36"/>
  <c r="K31" i="36"/>
  <c r="J31" i="36"/>
  <c r="K29" i="36"/>
  <c r="J29" i="36"/>
  <c r="K28" i="36"/>
  <c r="J28" i="36"/>
  <c r="K27" i="36"/>
  <c r="J27" i="36"/>
  <c r="K24" i="36"/>
  <c r="J24" i="36"/>
  <c r="K23" i="36"/>
  <c r="J23" i="36"/>
  <c r="K22" i="36"/>
  <c r="J22" i="36"/>
  <c r="K21" i="36"/>
  <c r="J21" i="36"/>
  <c r="K19" i="36"/>
  <c r="J19" i="36"/>
  <c r="K17" i="36"/>
  <c r="J17" i="36"/>
  <c r="K16" i="36"/>
  <c r="J16" i="36"/>
  <c r="K15" i="36"/>
  <c r="J15" i="36"/>
  <c r="K14" i="36"/>
  <c r="J14" i="36"/>
  <c r="K12" i="36"/>
  <c r="J12" i="36"/>
  <c r="K10" i="36"/>
  <c r="J10" i="36"/>
  <c r="K9" i="36"/>
  <c r="J9" i="36"/>
  <c r="K7" i="36"/>
  <c r="J7" i="36"/>
  <c r="J39" i="37" l="1"/>
  <c r="J38" i="37"/>
  <c r="K37" i="37"/>
  <c r="J37" i="37"/>
  <c r="K36" i="37"/>
  <c r="J36" i="37"/>
  <c r="K35" i="37"/>
  <c r="J35" i="37"/>
  <c r="K34" i="37"/>
  <c r="J34" i="37"/>
  <c r="K32" i="37"/>
  <c r="J32" i="37"/>
  <c r="K31" i="37"/>
  <c r="J31" i="37"/>
  <c r="K29" i="37"/>
  <c r="J29" i="37"/>
  <c r="K28" i="37"/>
  <c r="J28" i="37"/>
  <c r="K27" i="37"/>
  <c r="J27" i="37"/>
  <c r="K24" i="37"/>
  <c r="J24" i="37"/>
  <c r="K23" i="37"/>
  <c r="J23" i="37"/>
  <c r="K22" i="37"/>
  <c r="J22" i="37"/>
  <c r="K21" i="37"/>
  <c r="J21" i="37"/>
  <c r="K19" i="37"/>
  <c r="J19" i="37"/>
  <c r="K17" i="37"/>
  <c r="J17" i="37"/>
  <c r="K16" i="37"/>
  <c r="J16" i="37"/>
  <c r="K15" i="37"/>
  <c r="J15" i="37"/>
  <c r="K14" i="37"/>
  <c r="J14" i="37"/>
  <c r="K12" i="37"/>
  <c r="J12" i="37"/>
  <c r="K10" i="37"/>
  <c r="J10" i="37"/>
  <c r="K9" i="37"/>
  <c r="J9" i="37"/>
  <c r="K7" i="37"/>
  <c r="J7" i="37"/>
</calcChain>
</file>

<file path=xl/sharedStrings.xml><?xml version="1.0" encoding="utf-8"?>
<sst xmlns="http://schemas.openxmlformats.org/spreadsheetml/2006/main" count="1129" uniqueCount="157">
  <si>
    <t>Confidence limits</t>
  </si>
  <si>
    <t>Unweighted count</t>
  </si>
  <si>
    <t>Weighted count</t>
  </si>
  <si>
    <r>
      <t>Standard error (</t>
    </r>
    <r>
      <rPr>
        <i/>
        <sz val="8"/>
        <rFont val="Arial"/>
        <family val="2"/>
      </rPr>
      <t>se</t>
    </r>
    <r>
      <rPr>
        <sz val="8"/>
        <rFont val="Arial"/>
        <family val="2"/>
      </rPr>
      <t>)</t>
    </r>
  </si>
  <si>
    <r>
      <t>Design effect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</si>
  <si>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t>Square root of design effect (</t>
    </r>
    <r>
      <rPr>
        <i/>
        <sz val="8"/>
        <rFont val="Arial"/>
        <family val="2"/>
      </rPr>
      <t>deft</t>
    </r>
    <r>
      <rPr>
        <sz val="8"/>
        <rFont val="Arial"/>
        <family val="2"/>
      </rPr>
      <t>)</t>
    </r>
  </si>
  <si>
    <r>
      <t>Value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</si>
  <si>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t>Coefficient of variation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</si>
  <si>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t>MICS Indicator</t>
  </si>
  <si>
    <t>Lower bound
r - 2se</t>
  </si>
  <si>
    <t>Upper bound
r + 2se</t>
  </si>
  <si>
    <t>Contraceptive prevalence rate</t>
  </si>
  <si>
    <t>na: not applicable</t>
  </si>
  <si>
    <t>Stunting prevalence (moderate and severe)</t>
  </si>
  <si>
    <t>Wasting prevalence (moderate and severe)</t>
  </si>
  <si>
    <t>Overweight prevalence (moderate and severe)</t>
  </si>
  <si>
    <t>Early child development index</t>
  </si>
  <si>
    <t>Violent discipline</t>
  </si>
  <si>
    <t>Access to electricity</t>
  </si>
  <si>
    <t>Primary reliance on clean fuels and technologies for cooking, space heating and lighting</t>
  </si>
  <si>
    <t>Population covered by social transfers</t>
  </si>
  <si>
    <t>SR.1</t>
  </si>
  <si>
    <t>Need for family planning satisfied with modern contraception</t>
  </si>
  <si>
    <t>TC.18</t>
  </si>
  <si>
    <t>TC.45a</t>
  </si>
  <si>
    <t>TC.46a</t>
  </si>
  <si>
    <t>TC.47a</t>
  </si>
  <si>
    <t>TC.53</t>
  </si>
  <si>
    <t>Participation rate in organised learning (adjusted)</t>
  </si>
  <si>
    <t>LN.2</t>
  </si>
  <si>
    <t>PR.2</t>
  </si>
  <si>
    <t>PR.4a</t>
  </si>
  <si>
    <t>PR.4b</t>
  </si>
  <si>
    <t>PR.14</t>
  </si>
  <si>
    <t>Safety (women)</t>
  </si>
  <si>
    <t>Discrimination (women)</t>
  </si>
  <si>
    <t>Safety (men)</t>
  </si>
  <si>
    <t>Discrimination (men)</t>
  </si>
  <si>
    <t>EQ.3</t>
  </si>
  <si>
    <t>Thrive - Reproductive and maternal health</t>
  </si>
  <si>
    <t>Thrive - Child health, nutrition and development</t>
  </si>
  <si>
    <t>Learn</t>
  </si>
  <si>
    <t>Protected from violence and exploitation</t>
  </si>
  <si>
    <t>Live in a safe and clean environment</t>
  </si>
  <si>
    <t>Equitable chance in life</t>
  </si>
  <si>
    <t>WS.2</t>
  </si>
  <si>
    <t>WS.6</t>
  </si>
  <si>
    <t>Handwashing facility with water and soap</t>
  </si>
  <si>
    <t>Exclusive breastfeeding under 6 months</t>
  </si>
  <si>
    <t>TM.3</t>
  </si>
  <si>
    <t>TC.32</t>
  </si>
  <si>
    <t>WS.9</t>
  </si>
  <si>
    <t>WS.7</t>
  </si>
  <si>
    <t>EQ.7</t>
  </si>
  <si>
    <t>Use of safely managed drinking water services</t>
  </si>
  <si>
    <t>Use of basic drinking water services</t>
  </si>
  <si>
    <t>Use of basic sanitation services</t>
  </si>
  <si>
    <t>EQ.9a</t>
  </si>
  <si>
    <t>EQ.1</t>
  </si>
  <si>
    <t>Overall life satisfaction index (women age 15-24)</t>
  </si>
  <si>
    <t>Overall life satisfaction index (men age 15-24)</t>
  </si>
  <si>
    <t>Sample coverage and characteristics of the respondents</t>
  </si>
  <si>
    <t>Table SE.1: Sampling errors: Total sample</t>
  </si>
  <si>
    <t>Table SE.2: Sampling errors: Urban</t>
  </si>
  <si>
    <t>Table SE.3: Sampling errors: Rural</t>
  </si>
  <si>
    <t>WS.8</t>
  </si>
  <si>
    <t>Child marriage (before age 15) (women)</t>
  </si>
  <si>
    <t>Child marriage (before age 18) (women)</t>
  </si>
  <si>
    <t>WS.11</t>
  </si>
  <si>
    <t>Removal of excreta for treatment off-site</t>
  </si>
  <si>
    <t>Table SE.4: Sampling errors: Tbilisi</t>
  </si>
  <si>
    <t>Table SE.5: Sampling errors: Adjara A.R</t>
  </si>
  <si>
    <t>Table SE.6: Sampling errors: Guria</t>
  </si>
  <si>
    <t>Table SE.7: Sampling errors: Imereti, Racha-Lechkhumi and Kvemo Svaneti</t>
  </si>
  <si>
    <t>Table SE.8: Sampling errors: Kakheti</t>
  </si>
  <si>
    <t>Table SE.9: Sampling errors: Mtskheta-Mtianeti</t>
  </si>
  <si>
    <t>Table SE.10: Sampling errors: Samegrelo-Zemo Svaneti</t>
  </si>
  <si>
    <t>Table SE.11: Sampling errors: Samtskhe-Javakheti</t>
  </si>
  <si>
    <t>Table SE.12: Sampling errors: Kvemo Kartli</t>
  </si>
  <si>
    <t>Table SE.13: Sampling errors: Shida Kartli</t>
  </si>
  <si>
    <r>
      <t>Standard errors, coefficients of variation, design effects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), square root of design effects (</t>
    </r>
    <r>
      <rPr>
        <i/>
        <sz val="8"/>
        <rFont val="Arial"/>
        <family val="2"/>
      </rPr>
      <t>deft</t>
    </r>
    <r>
      <rPr>
        <sz val="8"/>
        <rFont val="Arial"/>
        <family val="2"/>
      </rPr>
      <t>), and confidence intervals for selected SDG and MICS indicators, 2018 Georgia MICS</t>
    </r>
  </si>
  <si>
    <t>(*)</t>
  </si>
  <si>
    <t>na</t>
  </si>
  <si>
    <t>(0.3651)</t>
  </si>
  <si>
    <t>(0.0787)</t>
  </si>
  <si>
    <t>(0.216)</t>
  </si>
  <si>
    <t>(0.829)</t>
  </si>
  <si>
    <t xml:space="preserve">(0.910) </t>
  </si>
  <si>
    <t>(0.208)</t>
  </si>
  <si>
    <t>(0.522)</t>
  </si>
  <si>
    <t>(0.1190)</t>
  </si>
  <si>
    <t>(0.0305)</t>
  </si>
  <si>
    <t>(0.256)</t>
  </si>
  <si>
    <t>(0.248)</t>
  </si>
  <si>
    <t>(0.498)</t>
  </si>
  <si>
    <t>(0.058)</t>
  </si>
  <si>
    <t>(0.180)</t>
  </si>
  <si>
    <t>92</t>
  </si>
  <si>
    <t>29</t>
  </si>
  <si>
    <t>(6.939)</t>
  </si>
  <si>
    <t>(0.451)</t>
  </si>
  <si>
    <t>(0.204)</t>
  </si>
  <si>
    <t>(0.017)</t>
  </si>
  <si>
    <t>(0.1188)</t>
  </si>
  <si>
    <t>(7.1767)</t>
  </si>
  <si>
    <t>(0.2784)</t>
  </si>
  <si>
    <t>(0.0038)</t>
  </si>
  <si>
    <t>(0.014)</t>
  </si>
  <si>
    <t>(0.002)</t>
  </si>
  <si>
    <t>(0.043)</t>
  </si>
  <si>
    <t>(0.271)</t>
  </si>
  <si>
    <t>(0.286)</t>
  </si>
  <si>
    <t>(0.2503)</t>
  </si>
  <si>
    <t>(0.0426)</t>
  </si>
  <si>
    <t>(0.170)</t>
  </si>
  <si>
    <t>(0.233)</t>
  </si>
  <si>
    <t>(0.482)</t>
  </si>
  <si>
    <t>(0.165)</t>
  </si>
  <si>
    <t>(0.336)</t>
  </si>
  <si>
    <t>21</t>
  </si>
  <si>
    <t>(0.7804)</t>
  </si>
  <si>
    <t>(0.0558)</t>
  </si>
  <si>
    <t>(0.072)</t>
  </si>
  <si>
    <t>(0.854)</t>
  </si>
  <si>
    <t>(0.924)</t>
  </si>
  <si>
    <t>(0.669)</t>
  </si>
  <si>
    <t>(0.892)</t>
  </si>
  <si>
    <t>(6.4379)</t>
  </si>
  <si>
    <t>(0.1924)</t>
  </si>
  <si>
    <t>(0.030)</t>
  </si>
  <si>
    <t>(0.540)</t>
  </si>
  <si>
    <t>(0.735)</t>
  </si>
  <si>
    <t>(6.053)</t>
  </si>
  <si>
    <t>(0.6420)</t>
  </si>
  <si>
    <t>(0.0367)</t>
  </si>
  <si>
    <t>(0.057)</t>
  </si>
  <si>
    <t>(0.241)</t>
  </si>
  <si>
    <t>(0.491)</t>
  </si>
  <si>
    <t>(0.569)</t>
  </si>
  <si>
    <t>(0.715)</t>
  </si>
  <si>
    <t>(6.6607)</t>
  </si>
  <si>
    <t>(0.0754)</t>
  </si>
  <si>
    <t>(0.011)</t>
  </si>
  <si>
    <t>(0.038)</t>
  </si>
  <si>
    <t>(0.194)</t>
  </si>
  <si>
    <t>(6.510)</t>
  </si>
  <si>
    <t>71</t>
  </si>
  <si>
    <t>93</t>
  </si>
  <si>
    <t>( ) Figures that are based on 25-49 unweighted cases</t>
  </si>
  <si>
    <t>(*) Figures that are based on fewer than 25 unweighted cases</t>
  </si>
  <si>
    <t>TM.21CS</t>
  </si>
  <si>
    <t>Use of improved sanitation facilities</t>
  </si>
  <si>
    <t>Children with functional difficulty</t>
  </si>
  <si>
    <t xml:space="preserve">na </t>
  </si>
  <si>
    <t>(7.414)</t>
  </si>
  <si>
    <t>(6.823)</t>
  </si>
  <si>
    <t>(6.812)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</si>
</sst>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12" fillId="0" borderId="0"/>
  </cellStyleXfs>
  <cellXfs count="148">
    <xf numFmtId="0" fontId="0" fillId="0" borderId="0" xfId="0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inden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0" fillId="0" borderId="0" xfId="0" applyAlignment="1"/>
    <xf numFmtId="165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49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1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left" vertical="center"/>
    </xf>
    <xf numFmtId="0" fontId="0" fillId="0" borderId="0" xfId="0" applyBorder="1"/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/>
    <xf numFmtId="164" fontId="2" fillId="0" borderId="8" xfId="0" applyNumberFormat="1" applyFont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1">
    <cellStyle name="Normal" xfId="0" builtinId="0"/>
    <cellStyle name="Normal 2" xfId="2"/>
    <cellStyle name="Normal 2 2" xfId="3"/>
    <cellStyle name="Normal 3" xfId="5"/>
    <cellStyle name="Normal 3 2" xfId="9"/>
    <cellStyle name="Normal 4" xfId="6"/>
    <cellStyle name="Normal 5" xfId="7"/>
    <cellStyle name="Normal 6" xfId="8"/>
    <cellStyle name="Normal 7" xfId="10"/>
    <cellStyle name="Normal 8" xfId="4"/>
    <cellStyle name="Normal 9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9"/>
  <sheetViews>
    <sheetView showGridLines="0" tabSelected="1" zoomScaleNormal="100" workbookViewId="0">
      <selection sqref="A1:K1"/>
    </sheetView>
  </sheetViews>
  <sheetFormatPr defaultColWidth="9.28515625" defaultRowHeight="13.5" customHeight="1" x14ac:dyDescent="0.2"/>
  <cols>
    <col min="1" max="1" width="64.570312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2" max="12" width="9.28515625" style="47"/>
    <col min="13" max="13" width="9.5703125" bestFit="1" customWidth="1"/>
    <col min="14" max="16384" width="9.28515625" style="3"/>
  </cols>
  <sheetData>
    <row r="1" spans="1:32" s="2" customFormat="1" ht="19.5" customHeight="1" x14ac:dyDescent="0.2">
      <c r="A1" s="103" t="s">
        <v>62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78"/>
      <c r="M1"/>
    </row>
    <row r="2" spans="1:32" ht="12.75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32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L3" s="79"/>
      <c r="M3"/>
    </row>
    <row r="4" spans="1:32" s="4" customFormat="1" ht="25.5" customHeight="1" x14ac:dyDescent="0.2">
      <c r="A4" s="110"/>
      <c r="B4" s="112"/>
      <c r="C4" s="114"/>
      <c r="D4" s="114"/>
      <c r="E4" s="116"/>
      <c r="F4" s="116"/>
      <c r="G4" s="116"/>
      <c r="H4" s="118"/>
      <c r="I4" s="120"/>
      <c r="J4" s="5" t="s">
        <v>9</v>
      </c>
      <c r="K4" s="6" t="s">
        <v>10</v>
      </c>
      <c r="L4" s="79"/>
      <c r="M4"/>
    </row>
    <row r="5" spans="1:32" s="4" customFormat="1" ht="9.75" customHeight="1" x14ac:dyDescent="0.2">
      <c r="A5" s="60"/>
      <c r="B5" s="34"/>
      <c r="C5" s="35"/>
      <c r="D5" s="35"/>
      <c r="E5" s="36"/>
      <c r="F5" s="36"/>
      <c r="G5" s="36"/>
      <c r="H5" s="37"/>
      <c r="I5" s="38"/>
      <c r="J5" s="29"/>
      <c r="K5" s="40"/>
      <c r="L5" s="79"/>
      <c r="M5"/>
      <c r="N5"/>
      <c r="O5"/>
      <c r="P5"/>
      <c r="Q5"/>
      <c r="R5"/>
      <c r="S5"/>
      <c r="T5"/>
      <c r="U5"/>
      <c r="V5"/>
      <c r="W5"/>
      <c r="X5"/>
    </row>
    <row r="6" spans="1:32" ht="10.9" customHeight="1" x14ac:dyDescent="0.2">
      <c r="A6" s="61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  <c r="N6"/>
      <c r="O6"/>
      <c r="P6"/>
      <c r="Q6"/>
      <c r="R6"/>
      <c r="S6"/>
      <c r="T6"/>
      <c r="U6"/>
      <c r="V6"/>
      <c r="W6"/>
      <c r="X6"/>
    </row>
    <row r="7" spans="1:32" ht="10.9" customHeight="1" x14ac:dyDescent="0.2">
      <c r="A7" s="17" t="s">
        <v>18</v>
      </c>
      <c r="B7" s="23" t="s">
        <v>21</v>
      </c>
      <c r="C7" s="7">
        <v>0.99851634234219711</v>
      </c>
      <c r="D7" s="7">
        <v>3.8374256079508969E-4</v>
      </c>
      <c r="E7" s="8">
        <v>3.8431274934865207E-4</v>
      </c>
      <c r="F7" s="8">
        <v>1.2195520830262829</v>
      </c>
      <c r="G7" s="8">
        <v>1.1043333206175945</v>
      </c>
      <c r="H7" s="92">
        <v>42013.172610597794</v>
      </c>
      <c r="I7" s="92">
        <v>12270</v>
      </c>
      <c r="J7" s="8">
        <f>IF((C7-2*D7)&lt;0,0,C7-2*D7)</f>
        <v>0.99774885722060691</v>
      </c>
      <c r="K7" s="10">
        <f>IF((C7+2*D7)&gt;1,1,C7+2*D7)</f>
        <v>0.9992838274637873</v>
      </c>
      <c r="N7" s="65"/>
      <c r="O7"/>
      <c r="P7"/>
      <c r="Q7"/>
      <c r="R7"/>
      <c r="S7"/>
      <c r="T7"/>
      <c r="U7"/>
      <c r="V7"/>
      <c r="W7"/>
      <c r="X7"/>
      <c r="Y7" s="13"/>
      <c r="Z7" s="13"/>
      <c r="AA7" s="13"/>
      <c r="AB7" s="13"/>
      <c r="AC7" s="13"/>
      <c r="AD7" s="13"/>
      <c r="AE7" s="13"/>
      <c r="AF7" s="13"/>
    </row>
    <row r="8" spans="1:32" ht="10.9" customHeight="1" x14ac:dyDescent="0.2">
      <c r="A8" s="18" t="s">
        <v>39</v>
      </c>
      <c r="B8" s="23"/>
      <c r="C8" s="9"/>
      <c r="D8" s="7"/>
      <c r="E8" s="8"/>
      <c r="F8" s="8"/>
      <c r="G8" s="8"/>
      <c r="H8" s="92"/>
      <c r="I8" s="92"/>
      <c r="J8" s="8"/>
      <c r="K8" s="10"/>
      <c r="M8" s="82"/>
      <c r="N8" s="65"/>
      <c r="O8"/>
      <c r="P8"/>
      <c r="Q8"/>
      <c r="R8"/>
      <c r="S8"/>
      <c r="T8"/>
      <c r="U8"/>
      <c r="V8"/>
      <c r="W8"/>
      <c r="X8"/>
      <c r="Y8" s="13"/>
      <c r="Z8" s="13"/>
      <c r="AA8" s="13"/>
      <c r="AB8" s="13"/>
      <c r="AC8" s="13"/>
      <c r="AD8" s="13"/>
      <c r="AE8" s="13"/>
      <c r="AF8" s="13"/>
    </row>
    <row r="9" spans="1:32" s="12" customFormat="1" ht="10.9" customHeight="1" x14ac:dyDescent="0.2">
      <c r="A9" s="20" t="s">
        <v>11</v>
      </c>
      <c r="B9" s="24" t="s">
        <v>49</v>
      </c>
      <c r="C9" s="7">
        <v>0.40890218982439669</v>
      </c>
      <c r="D9" s="7">
        <v>1.0024375803643744E-2</v>
      </c>
      <c r="E9" s="8">
        <v>2.4515339005517965E-2</v>
      </c>
      <c r="F9" s="8">
        <v>2.1099510840110844</v>
      </c>
      <c r="G9" s="8">
        <v>1.4525670669580404</v>
      </c>
      <c r="H9" s="92">
        <v>4919.8352629957135</v>
      </c>
      <c r="I9" s="92">
        <v>5076</v>
      </c>
      <c r="J9" s="8">
        <f>IF((C9-2*D9)&lt;0,0,C9-2*D9)</f>
        <v>0.38885343821710922</v>
      </c>
      <c r="K9" s="10">
        <f>IF((C9+2*D9)&gt;1,1,C9+2*D9)</f>
        <v>0.42895094143168416</v>
      </c>
      <c r="L9" s="80"/>
      <c r="M9" s="82"/>
      <c r="N9" s="65"/>
      <c r="O9"/>
      <c r="P9"/>
      <c r="Q9"/>
      <c r="R9"/>
      <c r="S9"/>
      <c r="T9"/>
      <c r="U9"/>
      <c r="V9"/>
      <c r="W9"/>
      <c r="X9"/>
      <c r="Y9" s="13"/>
      <c r="Z9" s="13"/>
      <c r="AA9" s="13"/>
      <c r="AB9" s="13"/>
      <c r="AC9" s="13"/>
      <c r="AD9" s="13"/>
      <c r="AE9" s="13"/>
      <c r="AF9" s="13"/>
    </row>
    <row r="10" spans="1:32" s="47" customFormat="1" ht="10.9" customHeight="1" x14ac:dyDescent="0.2">
      <c r="A10" s="17" t="s">
        <v>22</v>
      </c>
      <c r="B10" s="85" t="s">
        <v>150</v>
      </c>
      <c r="C10" s="45">
        <v>0.50955335369346977</v>
      </c>
      <c r="D10" s="45">
        <v>1.2485063316801506E-2</v>
      </c>
      <c r="E10" s="46">
        <v>2.4501974574996324E-2</v>
      </c>
      <c r="F10" s="46">
        <v>1.9959537998494252</v>
      </c>
      <c r="G10" s="46">
        <v>1.4127822903226899</v>
      </c>
      <c r="H10" s="93">
        <v>3150.3055149850084</v>
      </c>
      <c r="I10" s="93">
        <v>3201</v>
      </c>
      <c r="J10" s="46">
        <f>IF((C10-2*D10)&lt;0,0,C10-2*D10)</f>
        <v>0.48458322705986678</v>
      </c>
      <c r="K10" s="58">
        <f>IF((C10+2*D10)&gt;1,1,C10+2*D10)</f>
        <v>0.53452348032707275</v>
      </c>
      <c r="M10" s="82"/>
      <c r="N10" s="65"/>
      <c r="O10"/>
      <c r="P10"/>
      <c r="Q10"/>
      <c r="R10"/>
      <c r="S10"/>
      <c r="T10"/>
      <c r="U10"/>
      <c r="V10"/>
      <c r="W10"/>
      <c r="X10"/>
      <c r="Y10" s="13"/>
      <c r="Z10" s="13"/>
      <c r="AA10" s="13"/>
      <c r="AB10" s="13"/>
      <c r="AC10" s="13"/>
      <c r="AD10" s="13"/>
      <c r="AE10" s="13"/>
      <c r="AF10" s="13"/>
    </row>
    <row r="11" spans="1:32" ht="10.9" customHeight="1" x14ac:dyDescent="0.2">
      <c r="A11" s="18" t="s">
        <v>40</v>
      </c>
      <c r="B11" s="23"/>
      <c r="C11" s="7"/>
      <c r="D11" s="7"/>
      <c r="E11" s="8"/>
      <c r="F11" s="8"/>
      <c r="G11" s="8"/>
      <c r="H11" s="92"/>
      <c r="I11" s="92"/>
      <c r="J11" s="8"/>
      <c r="K11" s="10"/>
      <c r="M11" s="82"/>
      <c r="N11" s="65"/>
      <c r="O11"/>
      <c r="P11"/>
      <c r="Q11"/>
      <c r="R11"/>
      <c r="S11"/>
      <c r="T11"/>
      <c r="U11"/>
      <c r="V11"/>
      <c r="W11"/>
      <c r="X11"/>
      <c r="Y11" s="13"/>
      <c r="Z11" s="13"/>
      <c r="AA11" s="13"/>
      <c r="AB11" s="13"/>
      <c r="AC11" s="13"/>
      <c r="AD11" s="13"/>
      <c r="AE11" s="13"/>
      <c r="AF11" s="13"/>
    </row>
    <row r="12" spans="1:32" ht="10.9" customHeight="1" x14ac:dyDescent="0.2">
      <c r="A12" s="17" t="s">
        <v>19</v>
      </c>
      <c r="B12" s="25" t="s">
        <v>23</v>
      </c>
      <c r="C12" s="56">
        <v>0.58758534934967688</v>
      </c>
      <c r="D12" s="56">
        <v>8.6344177552320663E-3</v>
      </c>
      <c r="E12" s="57">
        <v>1.4694746499020779E-2</v>
      </c>
      <c r="F12" s="57">
        <v>3.7745950324019688</v>
      </c>
      <c r="G12" s="57">
        <v>1.942831704600779</v>
      </c>
      <c r="H12" s="94">
        <v>42013.172610597794</v>
      </c>
      <c r="I12" s="94">
        <v>12270</v>
      </c>
      <c r="J12" s="8">
        <f>IF((C12-2*D12)&lt;0,0,C12-2*D12)</f>
        <v>0.57031651383921278</v>
      </c>
      <c r="K12" s="10">
        <f t="shared" ref="K12:K17" si="0">IF((C12+2*D12)&gt;1,1,C12+2*D12)</f>
        <v>0.60485418486014098</v>
      </c>
      <c r="M12" s="82"/>
      <c r="N12" s="65"/>
      <c r="O12"/>
      <c r="P12"/>
      <c r="Q12"/>
      <c r="R12"/>
      <c r="S12"/>
      <c r="T12"/>
      <c r="U12"/>
      <c r="V12"/>
      <c r="W12"/>
      <c r="X12"/>
      <c r="Y12" s="13"/>
      <c r="Z12" s="13"/>
      <c r="AA12" s="13"/>
      <c r="AB12" s="13"/>
      <c r="AC12" s="13"/>
      <c r="AD12" s="13"/>
      <c r="AE12" s="13"/>
      <c r="AF12" s="13"/>
    </row>
    <row r="13" spans="1:32" ht="10.9" customHeight="1" x14ac:dyDescent="0.2">
      <c r="A13" s="20" t="s">
        <v>48</v>
      </c>
      <c r="B13" s="24" t="s">
        <v>50</v>
      </c>
      <c r="C13" s="7">
        <v>0.20375310379812112</v>
      </c>
      <c r="D13" s="7">
        <v>1.4824502516631873E-2</v>
      </c>
      <c r="E13" s="8">
        <v>7.2757186223381468E-2</v>
      </c>
      <c r="F13" s="8">
        <v>0.31562007377469559</v>
      </c>
      <c r="G13" s="8">
        <v>0.56180074205602082</v>
      </c>
      <c r="H13" s="92">
        <v>238.96611332580471</v>
      </c>
      <c r="I13" s="92">
        <v>234</v>
      </c>
      <c r="J13" s="8">
        <f t="shared" ref="J13:J17" si="1">IF((C13-2*D13)&lt;0,0,C13-2*D13)</f>
        <v>0.17410409876485738</v>
      </c>
      <c r="K13" s="10">
        <f t="shared" si="0"/>
        <v>0.23340210883138485</v>
      </c>
      <c r="M13" s="82"/>
      <c r="N13" s="65"/>
      <c r="O13"/>
      <c r="P13"/>
      <c r="Q13"/>
      <c r="R13"/>
      <c r="S13"/>
      <c r="T13"/>
      <c r="U13"/>
      <c r="V13"/>
      <c r="W13"/>
      <c r="X13"/>
      <c r="Y13" s="13"/>
      <c r="Z13" s="13"/>
      <c r="AA13" s="13"/>
      <c r="AB13" s="13"/>
      <c r="AC13" s="13"/>
      <c r="AD13" s="13"/>
      <c r="AE13" s="13"/>
      <c r="AF13" s="13"/>
    </row>
    <row r="14" spans="1:32" ht="10.9" customHeight="1" x14ac:dyDescent="0.2">
      <c r="A14" s="17" t="s">
        <v>13</v>
      </c>
      <c r="B14" s="23" t="s">
        <v>24</v>
      </c>
      <c r="C14" s="7">
        <v>5.7629856311700964E-2</v>
      </c>
      <c r="D14" s="7">
        <v>7.7870543917621287E-3</v>
      </c>
      <c r="E14" s="8">
        <v>0.13512187761920677</v>
      </c>
      <c r="F14" s="8">
        <v>2.2565456351050348</v>
      </c>
      <c r="G14" s="8">
        <v>1.5021802938079818</v>
      </c>
      <c r="H14" s="92">
        <v>1969.0400975748173</v>
      </c>
      <c r="I14" s="92">
        <v>2022</v>
      </c>
      <c r="J14" s="8">
        <f t="shared" si="1"/>
        <v>4.2055747528176708E-2</v>
      </c>
      <c r="K14" s="10">
        <f t="shared" si="0"/>
        <v>7.3203965095225226E-2</v>
      </c>
      <c r="M14" s="82"/>
      <c r="N14" s="65"/>
      <c r="O14"/>
      <c r="P14"/>
      <c r="Q14"/>
      <c r="R14"/>
      <c r="S14"/>
      <c r="T14"/>
      <c r="U14"/>
      <c r="V14"/>
      <c r="W14"/>
      <c r="X14"/>
      <c r="Y14" s="13"/>
      <c r="Z14" s="13"/>
      <c r="AA14" s="13"/>
      <c r="AB14" s="13"/>
      <c r="AC14" s="13"/>
      <c r="AD14" s="13"/>
      <c r="AE14" s="13"/>
      <c r="AF14" s="13"/>
    </row>
    <row r="15" spans="1:32" ht="10.9" customHeight="1" x14ac:dyDescent="0.2">
      <c r="A15" s="17" t="s">
        <v>14</v>
      </c>
      <c r="B15" s="23" t="s">
        <v>25</v>
      </c>
      <c r="C15" s="7">
        <v>6.3010140879199974E-3</v>
      </c>
      <c r="D15" s="7">
        <v>2.8642438221859979E-3</v>
      </c>
      <c r="E15" s="8">
        <v>0.45456870627811946</v>
      </c>
      <c r="F15" s="8">
        <v>2.621815989410567</v>
      </c>
      <c r="G15" s="8">
        <v>1.619202269455724</v>
      </c>
      <c r="H15" s="92">
        <v>1948.4601733098746</v>
      </c>
      <c r="I15" s="92">
        <v>2002</v>
      </c>
      <c r="J15" s="8">
        <f t="shared" si="1"/>
        <v>5.7252644354800156E-4</v>
      </c>
      <c r="K15" s="10">
        <f t="shared" si="0"/>
        <v>1.2029501732291992E-2</v>
      </c>
      <c r="M15" s="82"/>
      <c r="N15" s="65"/>
      <c r="O15"/>
      <c r="P15"/>
      <c r="Q15"/>
      <c r="R15"/>
      <c r="S15"/>
      <c r="T15"/>
      <c r="U15"/>
      <c r="V15"/>
      <c r="W15"/>
      <c r="X15"/>
      <c r="Y15" s="13"/>
      <c r="Z15" s="13"/>
      <c r="AA15" s="13"/>
      <c r="AB15" s="13"/>
      <c r="AC15" s="13"/>
      <c r="AD15" s="13"/>
      <c r="AE15" s="13"/>
      <c r="AF15" s="13"/>
    </row>
    <row r="16" spans="1:32" ht="10.9" customHeight="1" x14ac:dyDescent="0.2">
      <c r="A16" s="17" t="s">
        <v>15</v>
      </c>
      <c r="B16" s="23" t="s">
        <v>26</v>
      </c>
      <c r="C16" s="7">
        <v>6.0051471046252705E-2</v>
      </c>
      <c r="D16" s="7">
        <v>5.6287550188620378E-3</v>
      </c>
      <c r="E16" s="8">
        <v>9.3732175428752965E-2</v>
      </c>
      <c r="F16" s="8">
        <v>1.1231674431189984</v>
      </c>
      <c r="G16" s="8">
        <v>1.0597959440944273</v>
      </c>
      <c r="H16" s="92">
        <v>1948.4601733098746</v>
      </c>
      <c r="I16" s="92">
        <v>2002</v>
      </c>
      <c r="J16" s="8">
        <f t="shared" si="1"/>
        <v>4.8793961008528633E-2</v>
      </c>
      <c r="K16" s="10">
        <f t="shared" si="0"/>
        <v>7.1308981083976777E-2</v>
      </c>
      <c r="M16" s="82"/>
      <c r="N16" s="65"/>
      <c r="O16"/>
      <c r="P16"/>
      <c r="Q16"/>
      <c r="R16"/>
      <c r="S16"/>
      <c r="T16"/>
      <c r="U16"/>
      <c r="V16"/>
      <c r="W16"/>
      <c r="X16"/>
      <c r="Y16" s="13"/>
      <c r="Z16" s="13"/>
      <c r="AA16" s="13"/>
      <c r="AB16" s="13"/>
      <c r="AC16" s="13"/>
      <c r="AD16" s="13"/>
      <c r="AE16" s="13"/>
      <c r="AF16" s="13"/>
    </row>
    <row r="17" spans="1:32" ht="10.9" customHeight="1" x14ac:dyDescent="0.2">
      <c r="A17" s="17" t="s">
        <v>16</v>
      </c>
      <c r="B17" s="23" t="s">
        <v>27</v>
      </c>
      <c r="C17" s="7">
        <v>0.89642314066564399</v>
      </c>
      <c r="D17" s="7">
        <v>1.0571520888238388E-2</v>
      </c>
      <c r="E17" s="8">
        <v>1.1793003112780474E-2</v>
      </c>
      <c r="F17" s="8">
        <v>1.319198462327952</v>
      </c>
      <c r="G17" s="8">
        <v>1.1485636518399631</v>
      </c>
      <c r="H17" s="92">
        <v>1095.1791620296565</v>
      </c>
      <c r="I17" s="92">
        <v>1097</v>
      </c>
      <c r="J17" s="8">
        <f t="shared" si="1"/>
        <v>0.87528009888916725</v>
      </c>
      <c r="K17" s="10">
        <f t="shared" si="0"/>
        <v>0.91756618244212074</v>
      </c>
      <c r="M17" s="82"/>
      <c r="N17" s="65"/>
      <c r="O17"/>
      <c r="P17"/>
      <c r="Q17"/>
      <c r="R17"/>
      <c r="S17"/>
      <c r="T17"/>
      <c r="U17"/>
      <c r="V17"/>
      <c r="W17"/>
      <c r="X17"/>
      <c r="Y17" s="13"/>
      <c r="Z17" s="13"/>
      <c r="AA17" s="13"/>
      <c r="AB17" s="13"/>
      <c r="AC17" s="13"/>
      <c r="AD17" s="13"/>
      <c r="AE17" s="13"/>
      <c r="AF17" s="13"/>
    </row>
    <row r="18" spans="1:32" ht="10.9" customHeight="1" x14ac:dyDescent="0.2">
      <c r="A18" s="18" t="s">
        <v>41</v>
      </c>
      <c r="B18" s="25"/>
      <c r="C18" s="11"/>
      <c r="D18" s="7"/>
      <c r="E18" s="8"/>
      <c r="F18" s="8"/>
      <c r="G18" s="8"/>
      <c r="H18" s="92"/>
      <c r="I18" s="92"/>
      <c r="J18" s="8"/>
      <c r="K18" s="10"/>
      <c r="M18" s="82"/>
      <c r="N18" s="65"/>
      <c r="O18"/>
      <c r="P18"/>
      <c r="Q18"/>
      <c r="R18"/>
      <c r="S18"/>
      <c r="T18"/>
      <c r="U18"/>
      <c r="V18"/>
      <c r="W18"/>
      <c r="X18"/>
      <c r="Y18" s="13"/>
      <c r="Z18" s="13"/>
      <c r="AA18" s="13"/>
      <c r="AB18" s="13"/>
      <c r="AC18" s="13"/>
      <c r="AD18" s="13"/>
      <c r="AE18" s="13"/>
      <c r="AF18" s="13"/>
    </row>
    <row r="19" spans="1:32" ht="10.9" customHeight="1" x14ac:dyDescent="0.2">
      <c r="A19" s="17" t="s">
        <v>28</v>
      </c>
      <c r="B19" s="23" t="s">
        <v>29</v>
      </c>
      <c r="C19" s="45">
        <v>0.89584755990538256</v>
      </c>
      <c r="D19" s="7">
        <v>9.5955144470896113E-3</v>
      </c>
      <c r="E19" s="8">
        <v>1.0711101839807509E-2</v>
      </c>
      <c r="F19" s="8">
        <v>0.57037600519427245</v>
      </c>
      <c r="G19" s="8">
        <v>0.75523241799744834</v>
      </c>
      <c r="H19" s="92">
        <v>564.26472298315252</v>
      </c>
      <c r="I19" s="92">
        <v>579</v>
      </c>
      <c r="J19" s="8">
        <f>IF((C19-2*D19)&lt;0,0,C19-2*D19)</f>
        <v>0.87665653101120333</v>
      </c>
      <c r="K19" s="10">
        <f>IF((C19+2*D19)&gt;1,1,C19+2*D19)</f>
        <v>0.91503858879956179</v>
      </c>
      <c r="M19" s="82"/>
      <c r="N19" s="65"/>
      <c r="O19"/>
      <c r="P19"/>
      <c r="Q19"/>
      <c r="R19"/>
      <c r="S19"/>
      <c r="T19"/>
      <c r="U19"/>
      <c r="V19"/>
      <c r="W19"/>
      <c r="X19"/>
      <c r="Y19" s="13"/>
      <c r="Z19" s="13"/>
      <c r="AA19" s="13"/>
      <c r="AB19" s="13"/>
      <c r="AC19" s="13"/>
      <c r="AD19" s="13"/>
      <c r="AE19" s="13"/>
      <c r="AF19" s="13"/>
    </row>
    <row r="20" spans="1:32" ht="10.9" customHeight="1" x14ac:dyDescent="0.2">
      <c r="A20" s="18" t="s">
        <v>42</v>
      </c>
      <c r="B20" s="23"/>
      <c r="C20" s="11"/>
      <c r="D20" s="7"/>
      <c r="E20" s="8"/>
      <c r="F20" s="8"/>
      <c r="G20" s="8"/>
      <c r="H20" s="92"/>
      <c r="I20" s="92"/>
      <c r="J20" s="8"/>
      <c r="K20" s="10"/>
      <c r="M20" s="82"/>
      <c r="N20"/>
      <c r="O20"/>
      <c r="P20"/>
      <c r="Q20"/>
      <c r="R20"/>
      <c r="S20"/>
      <c r="T20"/>
      <c r="U20"/>
      <c r="V20"/>
      <c r="W20"/>
      <c r="X20"/>
      <c r="Y20" s="13"/>
      <c r="Z20" s="13"/>
      <c r="AA20" s="13"/>
      <c r="AB20" s="13"/>
      <c r="AC20" s="13"/>
      <c r="AD20" s="13"/>
      <c r="AE20" s="13"/>
      <c r="AF20" s="13"/>
    </row>
    <row r="21" spans="1:32" ht="10.9" customHeight="1" x14ac:dyDescent="0.2">
      <c r="A21" s="17" t="s">
        <v>17</v>
      </c>
      <c r="B21" s="23" t="s">
        <v>30</v>
      </c>
      <c r="C21" s="7">
        <v>0.68798641790571191</v>
      </c>
      <c r="D21" s="7">
        <v>1.0821757270145334E-2</v>
      </c>
      <c r="E21" s="8">
        <v>1.5729608882523678E-2</v>
      </c>
      <c r="F21" s="8">
        <v>2.7408935249270412</v>
      </c>
      <c r="G21" s="8">
        <v>1.6555644127991642</v>
      </c>
      <c r="H21" s="92">
        <v>6797.2129022017889</v>
      </c>
      <c r="I21" s="92">
        <v>5025</v>
      </c>
      <c r="J21" s="8">
        <f t="shared" ref="J21:J25" si="2">IF((C21-2*D21)&lt;0,0,C21-2*D21)</f>
        <v>0.66634290336542124</v>
      </c>
      <c r="K21" s="10">
        <f t="shared" ref="K21:K25" si="3">IF((C21+2*D21)&gt;1,1,C21+2*D21)</f>
        <v>0.70962993244600259</v>
      </c>
      <c r="M21" s="82"/>
      <c r="N21" s="65"/>
      <c r="O21"/>
      <c r="P21"/>
      <c r="Q21"/>
      <c r="R21"/>
      <c r="S21"/>
      <c r="T21"/>
      <c r="U21"/>
      <c r="V21"/>
      <c r="W21"/>
      <c r="X21"/>
      <c r="Y21" s="13"/>
      <c r="Z21" s="13"/>
      <c r="AA21" s="13"/>
      <c r="AB21" s="13"/>
      <c r="AC21" s="13"/>
      <c r="AD21" s="13"/>
      <c r="AE21" s="13"/>
      <c r="AF21" s="13"/>
    </row>
    <row r="22" spans="1:32" ht="10.9" customHeight="1" x14ac:dyDescent="0.2">
      <c r="A22" s="20" t="s">
        <v>66</v>
      </c>
      <c r="B22" s="23" t="s">
        <v>31</v>
      </c>
      <c r="C22" s="7">
        <v>2.7513563886889963E-3</v>
      </c>
      <c r="D22" s="7">
        <v>1.8667723400437779E-3</v>
      </c>
      <c r="E22" s="8">
        <v>0.67849165150621693</v>
      </c>
      <c r="F22" s="8">
        <v>0.92208176872309533</v>
      </c>
      <c r="G22" s="8">
        <v>0.96025088842609008</v>
      </c>
      <c r="H22" s="92">
        <v>782.86846879732684</v>
      </c>
      <c r="I22" s="92">
        <v>727</v>
      </c>
      <c r="J22" s="8">
        <f t="shared" si="2"/>
        <v>0</v>
      </c>
      <c r="K22" s="10">
        <f t="shared" si="3"/>
        <v>6.4849010687765517E-3</v>
      </c>
      <c r="M22" s="82"/>
      <c r="N22" s="65"/>
      <c r="O22"/>
      <c r="P22"/>
      <c r="Q22"/>
      <c r="R22"/>
      <c r="S22"/>
      <c r="T22"/>
      <c r="U22"/>
      <c r="V22"/>
      <c r="W22"/>
      <c r="X22"/>
      <c r="Y22" s="13"/>
      <c r="Z22" s="13"/>
      <c r="AA22" s="13"/>
      <c r="AB22" s="13"/>
      <c r="AC22" s="13"/>
      <c r="AD22" s="13"/>
      <c r="AE22" s="13"/>
      <c r="AF22" s="13"/>
    </row>
    <row r="23" spans="1:32" ht="10.9" customHeight="1" x14ac:dyDescent="0.2">
      <c r="A23" s="20" t="s">
        <v>67</v>
      </c>
      <c r="B23" s="23" t="s">
        <v>32</v>
      </c>
      <c r="C23" s="56">
        <v>0.13914792377532048</v>
      </c>
      <c r="D23" s="56">
        <v>1.0640389224533964E-2</v>
      </c>
      <c r="E23" s="57">
        <v>7.6468185337172548E-2</v>
      </c>
      <c r="F23" s="57">
        <v>0.68619380286656351</v>
      </c>
      <c r="G23" s="57">
        <v>0.82836815659860052</v>
      </c>
      <c r="H23" s="94">
        <v>782.86846879732684</v>
      </c>
      <c r="I23" s="94">
        <v>727</v>
      </c>
      <c r="J23" s="8">
        <f t="shared" si="2"/>
        <v>0.11786714532625256</v>
      </c>
      <c r="K23" s="10">
        <f t="shared" si="3"/>
        <v>0.1604287022243884</v>
      </c>
      <c r="M23" s="82"/>
      <c r="N23" s="65"/>
      <c r="O23"/>
      <c r="P23"/>
      <c r="Q23"/>
      <c r="R23"/>
      <c r="S23"/>
      <c r="T23"/>
      <c r="U23"/>
      <c r="V23"/>
      <c r="W23"/>
      <c r="X23"/>
      <c r="Y23" s="13"/>
      <c r="Z23" s="13"/>
      <c r="AA23" s="13"/>
      <c r="AB23" s="13"/>
      <c r="AC23" s="13"/>
      <c r="AD23" s="13"/>
      <c r="AE23" s="13"/>
      <c r="AF23" s="13"/>
    </row>
    <row r="24" spans="1:32" ht="10.9" customHeight="1" x14ac:dyDescent="0.2">
      <c r="A24" s="17" t="s">
        <v>34</v>
      </c>
      <c r="B24" s="23" t="s">
        <v>33</v>
      </c>
      <c r="C24" s="45">
        <v>0.82054758787551552</v>
      </c>
      <c r="D24" s="45">
        <v>9.6095450505565283E-3</v>
      </c>
      <c r="E24" s="46">
        <v>1.1711136797606896E-2</v>
      </c>
      <c r="F24" s="46">
        <v>4.2713375669319325</v>
      </c>
      <c r="G24" s="46">
        <v>2.0667214536390559</v>
      </c>
      <c r="H24" s="93">
        <v>6812.0000000000628</v>
      </c>
      <c r="I24" s="93">
        <v>6812</v>
      </c>
      <c r="J24" s="46">
        <f t="shared" si="2"/>
        <v>0.8013284977744024</v>
      </c>
      <c r="K24" s="58">
        <f t="shared" si="3"/>
        <v>0.83976667797662863</v>
      </c>
      <c r="M24" s="82"/>
      <c r="N24" s="65"/>
      <c r="O24"/>
      <c r="P24"/>
      <c r="Q24"/>
      <c r="R24"/>
      <c r="S24"/>
      <c r="T24"/>
      <c r="U24"/>
      <c r="V24"/>
      <c r="W24"/>
      <c r="X24"/>
      <c r="Y24" s="13"/>
      <c r="Z24" s="13"/>
      <c r="AA24" s="13"/>
      <c r="AB24" s="13"/>
      <c r="AC24" s="13"/>
      <c r="AD24" s="13"/>
      <c r="AE24" s="13"/>
      <c r="AF24" s="13"/>
    </row>
    <row r="25" spans="1:32" ht="10.9" customHeight="1" x14ac:dyDescent="0.2">
      <c r="A25" s="17" t="s">
        <v>36</v>
      </c>
      <c r="B25" s="24" t="s">
        <v>33</v>
      </c>
      <c r="C25" s="45">
        <v>0.97492385266265247</v>
      </c>
      <c r="D25" s="56">
        <v>4.1003574261950079E-3</v>
      </c>
      <c r="E25" s="57">
        <v>4.2058232701932177E-3</v>
      </c>
      <c r="F25" s="57">
        <v>1.854096117208091</v>
      </c>
      <c r="G25" s="57">
        <v>1.3616519809437693</v>
      </c>
      <c r="H25" s="94">
        <v>2697.0000000000186</v>
      </c>
      <c r="I25" s="94">
        <v>2697</v>
      </c>
      <c r="J25" s="57">
        <f t="shared" si="2"/>
        <v>0.96672313781026242</v>
      </c>
      <c r="K25" s="59">
        <f t="shared" si="3"/>
        <v>0.98312456751504251</v>
      </c>
      <c r="M25" s="82"/>
      <c r="N25" s="65"/>
      <c r="O25"/>
      <c r="P25"/>
      <c r="Q25"/>
      <c r="R25"/>
      <c r="S25"/>
      <c r="T25"/>
      <c r="U25"/>
      <c r="V25"/>
      <c r="W25"/>
      <c r="X25"/>
      <c r="Y25" s="13"/>
      <c r="Z25" s="13"/>
      <c r="AA25" s="13"/>
      <c r="AB25" s="13"/>
      <c r="AC25" s="13"/>
      <c r="AD25" s="13"/>
      <c r="AE25" s="13"/>
      <c r="AF25" s="13"/>
    </row>
    <row r="26" spans="1:32" ht="10.9" customHeight="1" x14ac:dyDescent="0.2">
      <c r="A26" s="18" t="s">
        <v>43</v>
      </c>
      <c r="B26" s="23"/>
      <c r="C26" s="11"/>
      <c r="D26" s="7"/>
      <c r="E26" s="8"/>
      <c r="F26" s="8"/>
      <c r="G26" s="8"/>
      <c r="H26" s="92"/>
      <c r="I26" s="92"/>
      <c r="J26" s="8"/>
      <c r="K26" s="10"/>
      <c r="M26" s="82"/>
      <c r="N26"/>
      <c r="O26"/>
      <c r="P26"/>
      <c r="Q26"/>
      <c r="R26"/>
      <c r="S26"/>
      <c r="T26"/>
      <c r="U26"/>
      <c r="V26"/>
      <c r="W26"/>
      <c r="X26"/>
      <c r="Y26" s="13"/>
      <c r="Z26" s="13"/>
      <c r="AA26" s="13"/>
      <c r="AB26" s="13"/>
      <c r="AC26" s="13"/>
      <c r="AD26" s="13"/>
      <c r="AE26" s="13"/>
      <c r="AF26" s="13"/>
    </row>
    <row r="27" spans="1:32" ht="10.9" customHeight="1" x14ac:dyDescent="0.2">
      <c r="A27" s="20" t="s">
        <v>55</v>
      </c>
      <c r="B27" s="23" t="s">
        <v>45</v>
      </c>
      <c r="C27" s="76">
        <v>0.96500200632944777</v>
      </c>
      <c r="D27" s="56">
        <v>3.0665384659764126E-3</v>
      </c>
      <c r="E27" s="57">
        <v>3.1777534615088756E-3</v>
      </c>
      <c r="F27" s="57">
        <v>3.4161329335411721</v>
      </c>
      <c r="G27" s="57">
        <v>1.8482783701437324</v>
      </c>
      <c r="H27" s="94">
        <v>42013.172610597794</v>
      </c>
      <c r="I27" s="94">
        <v>12270</v>
      </c>
      <c r="J27" s="8">
        <f t="shared" ref="J27:J32" si="4">IF((C27-2*D27)&lt;0,0,C27-2*D27)</f>
        <v>0.95886892939749491</v>
      </c>
      <c r="K27" s="10">
        <f t="shared" ref="K27:K32" si="5">IF((C27+2*D27)&gt;1,1,C27+2*D27)</f>
        <v>0.97113508326140063</v>
      </c>
      <c r="M27" s="82"/>
      <c r="N27" s="65"/>
      <c r="O27"/>
      <c r="P27"/>
      <c r="Q27"/>
      <c r="R27"/>
      <c r="S27"/>
      <c r="T27"/>
      <c r="U27"/>
      <c r="V27"/>
      <c r="W27"/>
      <c r="X27"/>
      <c r="Y27" s="13"/>
      <c r="Z27" s="13"/>
      <c r="AA27" s="13"/>
      <c r="AB27" s="13"/>
      <c r="AC27" s="13"/>
      <c r="AD27" s="13"/>
      <c r="AE27" s="13"/>
      <c r="AF27" s="13"/>
    </row>
    <row r="28" spans="1:32" ht="10.9" customHeight="1" x14ac:dyDescent="0.2">
      <c r="A28" s="20" t="s">
        <v>54</v>
      </c>
      <c r="B28" s="23" t="s">
        <v>46</v>
      </c>
      <c r="C28" s="45">
        <v>0.56152887591952461</v>
      </c>
      <c r="D28" s="7">
        <v>1.793419832443038E-2</v>
      </c>
      <c r="E28" s="8">
        <v>3.1938158647785403E-2</v>
      </c>
      <c r="F28" s="8">
        <v>4.4487553609610524</v>
      </c>
      <c r="G28" s="8">
        <v>2.1092072825971973</v>
      </c>
      <c r="H28" s="92">
        <v>8462.0337730239644</v>
      </c>
      <c r="I28" s="92">
        <v>2429</v>
      </c>
      <c r="J28" s="8">
        <f t="shared" si="4"/>
        <v>0.52566047927066384</v>
      </c>
      <c r="K28" s="10">
        <f t="shared" si="5"/>
        <v>0.59739727256838537</v>
      </c>
      <c r="M28" s="82"/>
      <c r="N28" s="65"/>
      <c r="O28"/>
      <c r="P28"/>
      <c r="Q28"/>
      <c r="R28"/>
      <c r="S28"/>
      <c r="T28"/>
      <c r="U28"/>
      <c r="V28"/>
      <c r="W28"/>
      <c r="X28"/>
      <c r="Y28" s="13"/>
      <c r="Z28" s="13"/>
      <c r="AA28" s="13"/>
      <c r="AB28" s="13"/>
      <c r="AC28" s="13"/>
      <c r="AD28" s="13"/>
      <c r="AE28" s="13"/>
      <c r="AF28" s="13"/>
    </row>
    <row r="29" spans="1:32" ht="10.9" customHeight="1" x14ac:dyDescent="0.2">
      <c r="A29" s="17" t="s">
        <v>47</v>
      </c>
      <c r="B29" s="24" t="s">
        <v>52</v>
      </c>
      <c r="C29" s="45">
        <v>0.93879563315682035</v>
      </c>
      <c r="D29" s="7">
        <v>3.3695208153441568E-3</v>
      </c>
      <c r="E29" s="8">
        <v>3.589195237320941E-3</v>
      </c>
      <c r="F29" s="8">
        <v>2.3711781790748496</v>
      </c>
      <c r="G29" s="8">
        <v>1.5398630390638155</v>
      </c>
      <c r="H29" s="92">
        <v>41103.321512824026</v>
      </c>
      <c r="I29" s="92">
        <v>12001</v>
      </c>
      <c r="J29" s="8">
        <f t="shared" si="4"/>
        <v>0.93205659152613207</v>
      </c>
      <c r="K29" s="10">
        <f t="shared" si="5"/>
        <v>0.94553467478750863</v>
      </c>
      <c r="M29" s="82"/>
      <c r="N29" s="65"/>
      <c r="O29"/>
      <c r="P29"/>
      <c r="Q29"/>
      <c r="R29"/>
      <c r="S29"/>
      <c r="T29"/>
      <c r="U29"/>
      <c r="V29"/>
      <c r="W29"/>
      <c r="X29"/>
      <c r="Y29" s="13"/>
      <c r="Z29" s="13"/>
      <c r="AA29" s="13"/>
      <c r="AB29" s="13"/>
      <c r="AC29" s="13"/>
      <c r="AD29" s="13"/>
      <c r="AE29" s="13"/>
      <c r="AF29" s="13"/>
    </row>
    <row r="30" spans="1:32" ht="10.9" customHeight="1" x14ac:dyDescent="0.2">
      <c r="A30" s="17" t="s">
        <v>151</v>
      </c>
      <c r="B30" s="24" t="s">
        <v>65</v>
      </c>
      <c r="C30" s="45">
        <v>0.93570940903091016</v>
      </c>
      <c r="D30" s="7">
        <v>3.1568785212488424E-3</v>
      </c>
      <c r="E30" s="8">
        <v>3.3737808883618466E-3</v>
      </c>
      <c r="F30" s="8">
        <v>2.0325283851534812</v>
      </c>
      <c r="G30" s="8">
        <v>1.425667698011525</v>
      </c>
      <c r="H30" s="92">
        <v>42013.172610597794</v>
      </c>
      <c r="I30" s="92">
        <v>12270</v>
      </c>
      <c r="J30" s="8">
        <f t="shared" si="4"/>
        <v>0.92939565198841245</v>
      </c>
      <c r="K30" s="10">
        <f t="shared" si="5"/>
        <v>0.94202316607340786</v>
      </c>
      <c r="M30" s="82"/>
      <c r="N30" s="65"/>
      <c r="O30"/>
      <c r="P30"/>
      <c r="Q30"/>
      <c r="R30"/>
      <c r="S30"/>
      <c r="T30"/>
      <c r="U30"/>
      <c r="V30"/>
      <c r="W30"/>
      <c r="X30"/>
      <c r="Y30" s="13"/>
      <c r="Z30" s="13"/>
      <c r="AA30" s="13"/>
      <c r="AB30" s="13"/>
      <c r="AC30" s="13"/>
      <c r="AD30" s="13"/>
      <c r="AE30" s="13"/>
      <c r="AF30" s="13"/>
    </row>
    <row r="31" spans="1:32" ht="10.9" customHeight="1" x14ac:dyDescent="0.2">
      <c r="A31" s="20" t="s">
        <v>56</v>
      </c>
      <c r="B31" s="24" t="s">
        <v>51</v>
      </c>
      <c r="C31" s="45">
        <v>0.91955033953045773</v>
      </c>
      <c r="D31" s="7">
        <v>3.9989321480391055E-3</v>
      </c>
      <c r="E31" s="8">
        <v>4.3487908993443975E-3</v>
      </c>
      <c r="F31" s="8">
        <v>2.6521472889497475</v>
      </c>
      <c r="G31" s="8">
        <v>1.6285414606173672</v>
      </c>
      <c r="H31" s="92">
        <v>42013.172610597794</v>
      </c>
      <c r="I31" s="92">
        <v>12270</v>
      </c>
      <c r="J31" s="8">
        <f t="shared" si="4"/>
        <v>0.91155247523437954</v>
      </c>
      <c r="K31" s="10">
        <f t="shared" si="5"/>
        <v>0.92754820382653591</v>
      </c>
      <c r="M31" s="82"/>
      <c r="N31" s="65"/>
      <c r="O31"/>
      <c r="P31"/>
      <c r="Q31"/>
      <c r="R31"/>
      <c r="S31"/>
      <c r="T31"/>
      <c r="U31"/>
      <c r="V31"/>
      <c r="W31"/>
      <c r="X31"/>
      <c r="Y31" s="13"/>
      <c r="Z31" s="13"/>
      <c r="AA31" s="13"/>
      <c r="AB31" s="13"/>
      <c r="AC31" s="13"/>
      <c r="AD31" s="13"/>
      <c r="AE31" s="13"/>
      <c r="AF31" s="13"/>
    </row>
    <row r="32" spans="1:32" ht="10.9" customHeight="1" x14ac:dyDescent="0.2">
      <c r="A32" s="20" t="s">
        <v>69</v>
      </c>
      <c r="B32" s="24" t="s">
        <v>68</v>
      </c>
      <c r="C32" s="56">
        <v>9.7129552045261663E-2</v>
      </c>
      <c r="D32" s="56">
        <v>4.8583720401593226E-3</v>
      </c>
      <c r="E32" s="57">
        <v>5.0019504237962066E-2</v>
      </c>
      <c r="F32" s="57">
        <v>3.3022808552562104</v>
      </c>
      <c r="G32" s="57">
        <v>1.81721788876739</v>
      </c>
      <c r="H32" s="94">
        <v>42013.172610597794</v>
      </c>
      <c r="I32" s="94">
        <v>12270</v>
      </c>
      <c r="J32" s="8">
        <f t="shared" si="4"/>
        <v>8.7412807964943023E-2</v>
      </c>
      <c r="K32" s="10">
        <f t="shared" si="5"/>
        <v>0.1068462961255803</v>
      </c>
      <c r="M32" s="82"/>
      <c r="N32" s="65"/>
      <c r="O32"/>
      <c r="P32"/>
      <c r="Q32"/>
      <c r="R32"/>
      <c r="S32"/>
      <c r="T32"/>
      <c r="U32"/>
      <c r="V32"/>
      <c r="W32"/>
      <c r="X32"/>
      <c r="Y32" s="13"/>
      <c r="Z32" s="13"/>
      <c r="AA32" s="13"/>
      <c r="AB32" s="13"/>
      <c r="AC32" s="13"/>
      <c r="AD32" s="13"/>
      <c r="AE32" s="13"/>
      <c r="AF32" s="13"/>
    </row>
    <row r="33" spans="1:32" ht="10.9" customHeight="1" x14ac:dyDescent="0.2">
      <c r="A33" s="18" t="s">
        <v>44</v>
      </c>
      <c r="B33" s="24"/>
      <c r="C33" s="7"/>
      <c r="D33" s="7"/>
      <c r="E33" s="8"/>
      <c r="F33" s="8"/>
      <c r="G33" s="8"/>
      <c r="H33" s="92"/>
      <c r="I33" s="92"/>
      <c r="J33" s="8"/>
      <c r="K33" s="10"/>
      <c r="M33" s="82"/>
      <c r="N33"/>
      <c r="O33"/>
      <c r="P33"/>
      <c r="Q33"/>
      <c r="R33"/>
      <c r="S33"/>
      <c r="T33"/>
      <c r="U33"/>
      <c r="V33"/>
      <c r="W33"/>
      <c r="X33"/>
      <c r="Y33" s="13"/>
      <c r="Z33" s="13"/>
      <c r="AA33" s="13"/>
      <c r="AB33" s="13"/>
      <c r="AC33" s="13"/>
      <c r="AD33" s="13"/>
      <c r="AE33" s="13"/>
      <c r="AF33" s="13"/>
    </row>
    <row r="34" spans="1:32" ht="10.9" customHeight="1" x14ac:dyDescent="0.2">
      <c r="A34" s="21" t="s">
        <v>152</v>
      </c>
      <c r="B34" s="24" t="s">
        <v>58</v>
      </c>
      <c r="C34" s="7">
        <v>7.8475843336121842E-2</v>
      </c>
      <c r="D34" s="7">
        <v>6.4845980881731392E-3</v>
      </c>
      <c r="E34" s="8">
        <v>8.2631773199286246E-2</v>
      </c>
      <c r="F34" s="8">
        <v>3.1079314697981295</v>
      </c>
      <c r="G34" s="8">
        <v>1.762932633369219</v>
      </c>
      <c r="H34" s="92">
        <v>7433.1751078675852</v>
      </c>
      <c r="I34" s="92">
        <v>5346</v>
      </c>
      <c r="J34" s="8">
        <f t="shared" ref="J34" si="6">IF((C34-2*D34)&lt;0,0,C34-2*D34)</f>
        <v>6.5506647159775569E-2</v>
      </c>
      <c r="K34" s="10">
        <f t="shared" ref="K34" si="7">IF((C34+2*D34)&gt;1,1,C34+2*D34)</f>
        <v>9.1445039512468115E-2</v>
      </c>
      <c r="M34" s="82"/>
      <c r="N34" s="65"/>
      <c r="O34"/>
      <c r="P34"/>
      <c r="Q34"/>
      <c r="R34"/>
      <c r="S34"/>
      <c r="T34"/>
      <c r="U34"/>
      <c r="V34"/>
      <c r="W34"/>
      <c r="X34"/>
      <c r="Y34" s="13"/>
      <c r="Z34" s="13"/>
      <c r="AA34" s="13"/>
      <c r="AB34" s="13"/>
      <c r="AC34" s="13"/>
      <c r="AD34" s="13"/>
      <c r="AE34" s="13"/>
      <c r="AF34" s="13"/>
    </row>
    <row r="35" spans="1:32" ht="10.9" customHeight="1" x14ac:dyDescent="0.2">
      <c r="A35" s="21" t="s">
        <v>20</v>
      </c>
      <c r="B35" s="23" t="s">
        <v>38</v>
      </c>
      <c r="C35" s="7">
        <v>0.79124323909101912</v>
      </c>
      <c r="D35" s="7">
        <v>4.9813562668280182E-3</v>
      </c>
      <c r="E35" s="8">
        <v>6.2956067372538999E-3</v>
      </c>
      <c r="F35" s="8">
        <v>1.8431213875165284</v>
      </c>
      <c r="G35" s="8">
        <v>1.3576160677881388</v>
      </c>
      <c r="H35" s="92">
        <v>42013.172610597794</v>
      </c>
      <c r="I35" s="92">
        <v>12270</v>
      </c>
      <c r="J35" s="8">
        <f>IF((C35-2*D35)&lt;0,0,C35-2*D35)</f>
        <v>0.78128052655736313</v>
      </c>
      <c r="K35" s="10">
        <f>IF((C35+2*D35)&gt;1,1,C35+2*D35)</f>
        <v>0.80120595162467512</v>
      </c>
      <c r="M35" s="82"/>
      <c r="N35" s="65"/>
      <c r="O35"/>
      <c r="P35"/>
      <c r="Q35"/>
      <c r="R35"/>
      <c r="S35"/>
      <c r="T35"/>
      <c r="U35"/>
      <c r="V35"/>
      <c r="W35"/>
      <c r="X35"/>
      <c r="Y35" s="13"/>
      <c r="Z35" s="13"/>
      <c r="AA35" s="13"/>
      <c r="AB35" s="13"/>
      <c r="AC35" s="13"/>
      <c r="AD35" s="13"/>
      <c r="AE35" s="13"/>
      <c r="AF35" s="13"/>
    </row>
    <row r="36" spans="1:32" ht="10.9" customHeight="1" x14ac:dyDescent="0.2">
      <c r="A36" s="16" t="s">
        <v>35</v>
      </c>
      <c r="B36" s="26" t="s">
        <v>53</v>
      </c>
      <c r="C36" s="7">
        <v>6.4000792967741804E-2</v>
      </c>
      <c r="D36" s="7">
        <v>4.4114712694365236E-3</v>
      </c>
      <c r="E36" s="8">
        <v>6.8928384553923083E-2</v>
      </c>
      <c r="F36" s="8">
        <v>2.2126737780400672</v>
      </c>
      <c r="G36" s="8">
        <v>1.4875058917665056</v>
      </c>
      <c r="H36" s="92">
        <v>6812.0000000000628</v>
      </c>
      <c r="I36" s="92">
        <v>6812</v>
      </c>
      <c r="J36" s="8">
        <f>IF((C36-2*D36)&lt;0,0,C36-2*D36)</f>
        <v>5.517785042886876E-2</v>
      </c>
      <c r="K36" s="10">
        <f>IF((C36+2*D36)&gt;1,1,C36+2*D36)</f>
        <v>7.2823735506614848E-2</v>
      </c>
      <c r="M36" s="82"/>
      <c r="N36" s="65"/>
      <c r="O36"/>
      <c r="P36"/>
      <c r="Q36"/>
      <c r="R36"/>
      <c r="S36"/>
      <c r="T36"/>
      <c r="U36"/>
      <c r="V36"/>
      <c r="W36"/>
      <c r="X36"/>
      <c r="Y36" s="13"/>
      <c r="Z36" s="13"/>
      <c r="AA36" s="13"/>
      <c r="AB36" s="13"/>
      <c r="AC36" s="13"/>
      <c r="AD36" s="13"/>
      <c r="AE36" s="13"/>
      <c r="AF36" s="13"/>
    </row>
    <row r="37" spans="1:32" ht="10.9" customHeight="1" x14ac:dyDescent="0.2">
      <c r="A37" s="16" t="s">
        <v>37</v>
      </c>
      <c r="B37" s="26" t="s">
        <v>53</v>
      </c>
      <c r="C37" s="7">
        <v>4.4318104725315777E-2</v>
      </c>
      <c r="D37" s="7">
        <v>6.0770068919043614E-3</v>
      </c>
      <c r="E37" s="8">
        <v>0.13712244532047871</v>
      </c>
      <c r="F37" s="8">
        <v>2.3507434886627046</v>
      </c>
      <c r="G37" s="8">
        <v>1.533213451761595</v>
      </c>
      <c r="H37" s="92">
        <v>2697.0000000000186</v>
      </c>
      <c r="I37" s="92">
        <v>2697</v>
      </c>
      <c r="J37" s="8">
        <f>IF((C37-2*D37)&lt;0,0,C37-2*D37)</f>
        <v>3.2164090941507052E-2</v>
      </c>
      <c r="K37" s="10">
        <f>IF((C37+2*D37)&gt;1,1,C37+2*D37)</f>
        <v>5.6472118509124501E-2</v>
      </c>
      <c r="M37" s="82"/>
      <c r="N37" s="65"/>
      <c r="O37"/>
      <c r="P37"/>
      <c r="Q37"/>
      <c r="R37"/>
      <c r="S37"/>
      <c r="T37"/>
      <c r="U37"/>
      <c r="V37"/>
      <c r="W37"/>
      <c r="X37"/>
      <c r="Y37" s="13"/>
      <c r="Z37" s="13"/>
      <c r="AA37" s="13"/>
      <c r="AB37" s="13"/>
      <c r="AC37" s="13"/>
      <c r="AD37" s="13"/>
      <c r="AE37" s="13"/>
      <c r="AF37" s="13"/>
    </row>
    <row r="38" spans="1:32" ht="10.9" customHeight="1" x14ac:dyDescent="0.2">
      <c r="A38" s="16" t="s">
        <v>59</v>
      </c>
      <c r="B38" s="26" t="s">
        <v>57</v>
      </c>
      <c r="C38" s="7">
        <v>7.2023486767696427</v>
      </c>
      <c r="D38" s="7">
        <v>7.7190884732137963E-2</v>
      </c>
      <c r="E38" s="8">
        <v>1.0717460122572015E-2</v>
      </c>
      <c r="F38" s="8">
        <v>1.8505328412939359</v>
      </c>
      <c r="G38" s="8">
        <v>1.3603429131266631</v>
      </c>
      <c r="H38" s="92">
        <v>1308.6456886892868</v>
      </c>
      <c r="I38" s="92">
        <v>1274</v>
      </c>
      <c r="J38" s="8">
        <f>IF((C38-2*D38)&lt;0,0,C38-2*D38)</f>
        <v>7.0479669073053666</v>
      </c>
      <c r="K38" s="59">
        <f>IF((C38+2*D38)&gt;10,10,C38+2*D38)</f>
        <v>7.3567304462339189</v>
      </c>
      <c r="M38" s="82"/>
      <c r="N38" s="65"/>
      <c r="O38"/>
      <c r="P38"/>
      <c r="Q38"/>
      <c r="R38"/>
      <c r="S38"/>
      <c r="T38"/>
      <c r="U38"/>
      <c r="V38"/>
      <c r="W38"/>
      <c r="X38"/>
      <c r="Y38" s="13"/>
      <c r="Z38" s="13"/>
      <c r="AA38" s="13"/>
      <c r="AB38" s="13"/>
      <c r="AC38" s="13"/>
      <c r="AD38" s="13"/>
      <c r="AE38" s="13"/>
      <c r="AF38" s="13"/>
    </row>
    <row r="39" spans="1:32" ht="10.9" customHeight="1" x14ac:dyDescent="0.2">
      <c r="A39" s="88" t="s">
        <v>60</v>
      </c>
      <c r="B39" s="89" t="s">
        <v>57</v>
      </c>
      <c r="C39" s="90">
        <v>6.9550254074363345</v>
      </c>
      <c r="D39" s="90">
        <v>6.927925686582459E-2</v>
      </c>
      <c r="E39" s="91">
        <v>9.9610357701570718E-3</v>
      </c>
      <c r="F39" s="91">
        <v>0.61074226178985191</v>
      </c>
      <c r="G39" s="91">
        <v>0.78150000754309135</v>
      </c>
      <c r="H39" s="95">
        <v>691.85229076007022</v>
      </c>
      <c r="I39" s="95">
        <v>616</v>
      </c>
      <c r="J39" s="91">
        <f>IF((C39-2*D39)&lt;0,0,C39-2*D39)</f>
        <v>6.8164668937046855</v>
      </c>
      <c r="K39" s="86">
        <f>IF((C39+2*D39)&gt;10,10,C39+2*D39)</f>
        <v>7.0935839211679834</v>
      </c>
      <c r="M39" s="82"/>
      <c r="N39" s="65"/>
      <c r="O39"/>
      <c r="P39"/>
      <c r="Q39"/>
      <c r="R39"/>
      <c r="S39"/>
      <c r="T39"/>
      <c r="U39"/>
      <c r="V39"/>
      <c r="W39"/>
      <c r="X39"/>
      <c r="Y39" s="13"/>
      <c r="Z39" s="13"/>
      <c r="AA39" s="13"/>
      <c r="AB39" s="13"/>
      <c r="AC39" s="13"/>
      <c r="AD39" s="13"/>
      <c r="AE39" s="13"/>
      <c r="AF39" s="13"/>
    </row>
    <row r="40" spans="1:32" ht="12.75" customHeight="1" x14ac:dyDescent="0.2">
      <c r="B40" s="22"/>
      <c r="M40" s="82"/>
      <c r="N40"/>
      <c r="O40"/>
      <c r="P40"/>
      <c r="Q40"/>
      <c r="R40"/>
      <c r="S40"/>
      <c r="T40"/>
      <c r="U40"/>
      <c r="V40"/>
      <c r="W40"/>
      <c r="X40"/>
    </row>
    <row r="41" spans="1:32" ht="12.75" customHeight="1" x14ac:dyDescent="0.2">
      <c r="B41" s="22"/>
      <c r="N41"/>
      <c r="O41"/>
      <c r="P41"/>
      <c r="Q41"/>
      <c r="R41"/>
      <c r="S41"/>
      <c r="T41"/>
      <c r="U41"/>
      <c r="V41"/>
      <c r="W41"/>
      <c r="X41"/>
    </row>
    <row r="42" spans="1:32" ht="12.75" customHeight="1" x14ac:dyDescent="0.2">
      <c r="B42" s="22"/>
      <c r="N42"/>
      <c r="O42"/>
      <c r="P42"/>
      <c r="Q42"/>
      <c r="R42"/>
      <c r="S42"/>
      <c r="T42"/>
      <c r="U42"/>
      <c r="V42"/>
      <c r="W42"/>
      <c r="X42"/>
    </row>
    <row r="43" spans="1:32" ht="12.75" customHeight="1" x14ac:dyDescent="0.2">
      <c r="B43" s="22"/>
    </row>
    <row r="44" spans="1:32" ht="12.75" customHeight="1" x14ac:dyDescent="0.2">
      <c r="B44" s="22"/>
    </row>
    <row r="45" spans="1:32" ht="12.75" customHeight="1" x14ac:dyDescent="0.2">
      <c r="B45" s="22"/>
    </row>
    <row r="46" spans="1:32" ht="12.75" customHeight="1" x14ac:dyDescent="0.2">
      <c r="B46" s="22"/>
    </row>
    <row r="47" spans="1:32" ht="12.75" customHeight="1" x14ac:dyDescent="0.2">
      <c r="B47" s="22"/>
    </row>
    <row r="48" spans="1:32" s="13" customFormat="1" ht="12.75" customHeight="1" x14ac:dyDescent="0.2">
      <c r="A48" s="3"/>
      <c r="B48" s="22"/>
      <c r="E48" s="14"/>
      <c r="F48" s="14"/>
      <c r="G48" s="14"/>
      <c r="H48" s="15"/>
      <c r="I48" s="3"/>
      <c r="J48" s="3"/>
      <c r="K48" s="3"/>
      <c r="L48" s="81"/>
      <c r="M48"/>
    </row>
    <row r="49" spans="1:13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  <c r="L49" s="81"/>
      <c r="M49"/>
    </row>
    <row r="50" spans="1:13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L50" s="81"/>
      <c r="M50"/>
    </row>
    <row r="51" spans="1:13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L51" s="81"/>
      <c r="M51"/>
    </row>
    <row r="52" spans="1:13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L52" s="81"/>
      <c r="M52"/>
    </row>
    <row r="53" spans="1:13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L53" s="81"/>
      <c r="M53"/>
    </row>
    <row r="54" spans="1:13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L54" s="81"/>
      <c r="M54"/>
    </row>
    <row r="55" spans="1:13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L55" s="81"/>
      <c r="M55"/>
    </row>
    <row r="56" spans="1:13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L56" s="81"/>
      <c r="M56"/>
    </row>
    <row r="57" spans="1:13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L57" s="81"/>
      <c r="M57"/>
    </row>
    <row r="58" spans="1:13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L58" s="81"/>
      <c r="M58"/>
    </row>
    <row r="59" spans="1:13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L59" s="81"/>
      <c r="M59"/>
    </row>
    <row r="60" spans="1:13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L60" s="81"/>
      <c r="M60"/>
    </row>
    <row r="61" spans="1:13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L61" s="81"/>
      <c r="M61"/>
    </row>
    <row r="62" spans="1:13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L62" s="81"/>
      <c r="M62"/>
    </row>
    <row r="63" spans="1:13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L63" s="81"/>
      <c r="M63"/>
    </row>
    <row r="64" spans="1:13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L64" s="81"/>
      <c r="M64"/>
    </row>
    <row r="65" spans="1:13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L65" s="81"/>
      <c r="M65"/>
    </row>
    <row r="66" spans="1:13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L66" s="81"/>
      <c r="M66"/>
    </row>
    <row r="67" spans="1:13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L67" s="81"/>
      <c r="M67"/>
    </row>
    <row r="68" spans="1:13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L68" s="81"/>
      <c r="M68"/>
    </row>
    <row r="69" spans="1:13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L69" s="81"/>
      <c r="M69"/>
    </row>
    <row r="70" spans="1:13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L70" s="81"/>
      <c r="M70"/>
    </row>
    <row r="71" spans="1:13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L71" s="81"/>
      <c r="M71"/>
    </row>
    <row r="72" spans="1:13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L72" s="81"/>
      <c r="M72"/>
    </row>
    <row r="73" spans="1:13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L73" s="81"/>
      <c r="M73"/>
    </row>
    <row r="74" spans="1:13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L74" s="81"/>
      <c r="M74"/>
    </row>
    <row r="75" spans="1:13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L75" s="81"/>
      <c r="M75"/>
    </row>
    <row r="76" spans="1:13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L76" s="81"/>
      <c r="M76"/>
    </row>
    <row r="77" spans="1:13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L77" s="81"/>
      <c r="M77"/>
    </row>
    <row r="78" spans="1:13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L78" s="81"/>
      <c r="M78"/>
    </row>
    <row r="79" spans="1:13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L79" s="81"/>
      <c r="M79"/>
    </row>
    <row r="80" spans="1:13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L80" s="81"/>
      <c r="M80"/>
    </row>
    <row r="81" spans="1:13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L81" s="81"/>
      <c r="M81"/>
    </row>
    <row r="82" spans="1:13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L82" s="81"/>
      <c r="M82"/>
    </row>
    <row r="83" spans="1:13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L83" s="81"/>
      <c r="M83"/>
    </row>
    <row r="84" spans="1:13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L84" s="81"/>
      <c r="M84"/>
    </row>
    <row r="85" spans="1:13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L85" s="81"/>
      <c r="M85"/>
    </row>
    <row r="86" spans="1:13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L86" s="81"/>
      <c r="M86"/>
    </row>
    <row r="87" spans="1:13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L87" s="81"/>
      <c r="M87"/>
    </row>
    <row r="88" spans="1:13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L88" s="81"/>
      <c r="M88"/>
    </row>
    <row r="89" spans="1:13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L89" s="81"/>
      <c r="M89"/>
    </row>
    <row r="90" spans="1:13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L90" s="81"/>
      <c r="M90"/>
    </row>
    <row r="91" spans="1:13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L91" s="81"/>
      <c r="M91"/>
    </row>
    <row r="92" spans="1:13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L92" s="81"/>
      <c r="M92"/>
    </row>
    <row r="93" spans="1:13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L93" s="81"/>
      <c r="M93"/>
    </row>
    <row r="94" spans="1:13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L94" s="81"/>
      <c r="M94"/>
    </row>
    <row r="95" spans="1:13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L95" s="81"/>
      <c r="M95"/>
    </row>
    <row r="96" spans="1:13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L96" s="81"/>
      <c r="M96"/>
    </row>
    <row r="97" spans="1:13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L97" s="81"/>
      <c r="M97"/>
    </row>
    <row r="98" spans="1:13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L98" s="81"/>
      <c r="M98"/>
    </row>
    <row r="99" spans="1:13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L99" s="81"/>
      <c r="M99"/>
    </row>
    <row r="100" spans="1:13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L100" s="81"/>
      <c r="M100"/>
    </row>
    <row r="101" spans="1:13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L101" s="81"/>
      <c r="M101"/>
    </row>
    <row r="102" spans="1:13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L102" s="81"/>
      <c r="M102"/>
    </row>
    <row r="103" spans="1:13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L103" s="81"/>
      <c r="M103"/>
    </row>
    <row r="104" spans="1:13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L104" s="81"/>
      <c r="M104"/>
    </row>
    <row r="105" spans="1:13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L105" s="81"/>
      <c r="M105"/>
    </row>
    <row r="106" spans="1:13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L106" s="81"/>
      <c r="M106"/>
    </row>
    <row r="107" spans="1:13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L107" s="81"/>
      <c r="M107"/>
    </row>
    <row r="108" spans="1:13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L108" s="81"/>
      <c r="M108"/>
    </row>
    <row r="109" spans="1:13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L109" s="81"/>
      <c r="M109"/>
    </row>
    <row r="110" spans="1:13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L110" s="81"/>
      <c r="M110"/>
    </row>
    <row r="111" spans="1:13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L111" s="81"/>
      <c r="M111"/>
    </row>
    <row r="112" spans="1:13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L112" s="81"/>
      <c r="M112"/>
    </row>
    <row r="113" spans="1:13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L113" s="81"/>
      <c r="M113"/>
    </row>
    <row r="114" spans="1:13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L114" s="81"/>
      <c r="M114"/>
    </row>
    <row r="115" spans="1:13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L115" s="81"/>
      <c r="M115"/>
    </row>
    <row r="116" spans="1:13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L116" s="81"/>
      <c r="M116"/>
    </row>
    <row r="117" spans="1:13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L117" s="81"/>
      <c r="M117"/>
    </row>
    <row r="118" spans="1:13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L118" s="81"/>
      <c r="M118"/>
    </row>
    <row r="119" spans="1:13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L119" s="81"/>
      <c r="M119"/>
    </row>
    <row r="120" spans="1:13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L120" s="81"/>
      <c r="M120"/>
    </row>
    <row r="121" spans="1:13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L121" s="81"/>
      <c r="M121"/>
    </row>
    <row r="122" spans="1:13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L122" s="81"/>
      <c r="M122"/>
    </row>
    <row r="123" spans="1:13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L123" s="81"/>
      <c r="M123"/>
    </row>
    <row r="124" spans="1:13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L124" s="81"/>
      <c r="M124"/>
    </row>
    <row r="125" spans="1:13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L125" s="81"/>
      <c r="M125"/>
    </row>
    <row r="126" spans="1:13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L126" s="81"/>
      <c r="M126"/>
    </row>
    <row r="127" spans="1:13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L127" s="81"/>
      <c r="M127"/>
    </row>
    <row r="128" spans="1:13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L128" s="81"/>
      <c r="M128"/>
    </row>
    <row r="129" spans="1:13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L129" s="81"/>
      <c r="M129"/>
    </row>
    <row r="130" spans="1:13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L130" s="81"/>
      <c r="M130"/>
    </row>
    <row r="131" spans="1:13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L131" s="81"/>
      <c r="M131"/>
    </row>
    <row r="132" spans="1:13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L132" s="81"/>
      <c r="M132"/>
    </row>
    <row r="133" spans="1:13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L133" s="81"/>
      <c r="M133"/>
    </row>
    <row r="134" spans="1:13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L134" s="81"/>
      <c r="M134"/>
    </row>
    <row r="135" spans="1:13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L135" s="81"/>
      <c r="M135"/>
    </row>
    <row r="136" spans="1:13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L136" s="81"/>
      <c r="M136"/>
    </row>
    <row r="137" spans="1:13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L137" s="81"/>
      <c r="M137"/>
    </row>
    <row r="138" spans="1:13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L138" s="81"/>
      <c r="M138"/>
    </row>
    <row r="139" spans="1:13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L139" s="81"/>
      <c r="M139"/>
    </row>
    <row r="140" spans="1:13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L140" s="81"/>
      <c r="M140"/>
    </row>
    <row r="141" spans="1:13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L141" s="81"/>
      <c r="M141"/>
    </row>
    <row r="142" spans="1:13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L142" s="81"/>
      <c r="M142"/>
    </row>
    <row r="143" spans="1:13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L143" s="81"/>
      <c r="M143"/>
    </row>
    <row r="144" spans="1:13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L144" s="81"/>
      <c r="M144"/>
    </row>
    <row r="145" spans="1:13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L145" s="81"/>
      <c r="M145"/>
    </row>
    <row r="146" spans="1:13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L146" s="81"/>
      <c r="M146"/>
    </row>
    <row r="147" spans="1:13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L147" s="81"/>
      <c r="M147"/>
    </row>
    <row r="148" spans="1:13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L148" s="81"/>
      <c r="M148"/>
    </row>
    <row r="149" spans="1:13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L149" s="81"/>
      <c r="M149"/>
    </row>
    <row r="150" spans="1:13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L150" s="81"/>
      <c r="M150"/>
    </row>
    <row r="151" spans="1:13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L151" s="81"/>
      <c r="M151"/>
    </row>
    <row r="152" spans="1:13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L152" s="81"/>
      <c r="M152"/>
    </row>
    <row r="153" spans="1:13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L153" s="81"/>
      <c r="M153"/>
    </row>
    <row r="154" spans="1:13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L154" s="81"/>
      <c r="M154"/>
    </row>
    <row r="155" spans="1:13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L155" s="81"/>
      <c r="M155"/>
    </row>
    <row r="156" spans="1:13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L156" s="81"/>
      <c r="M156"/>
    </row>
    <row r="157" spans="1:13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L157" s="81"/>
      <c r="M157"/>
    </row>
    <row r="158" spans="1:13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L158" s="81"/>
      <c r="M158"/>
    </row>
    <row r="159" spans="1:13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L159" s="81"/>
      <c r="M159"/>
    </row>
    <row r="160" spans="1:13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L160" s="81"/>
      <c r="M160"/>
    </row>
    <row r="161" spans="1:13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L161" s="81"/>
      <c r="M161"/>
    </row>
    <row r="162" spans="1:13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L162" s="81"/>
      <c r="M162"/>
    </row>
    <row r="163" spans="1:13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L163" s="81"/>
      <c r="M163"/>
    </row>
    <row r="164" spans="1:13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L164" s="81"/>
      <c r="M164"/>
    </row>
    <row r="165" spans="1:13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L165" s="81"/>
      <c r="M165"/>
    </row>
    <row r="166" spans="1:13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L166" s="81"/>
      <c r="M166"/>
    </row>
    <row r="167" spans="1:13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L167" s="81"/>
      <c r="M167"/>
    </row>
    <row r="168" spans="1:13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L168" s="81"/>
      <c r="M168"/>
    </row>
    <row r="169" spans="1:13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L169" s="81"/>
      <c r="M169"/>
    </row>
    <row r="170" spans="1:13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L170" s="81"/>
      <c r="M170"/>
    </row>
    <row r="171" spans="1:13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L171" s="81"/>
      <c r="M171"/>
    </row>
    <row r="172" spans="1:13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L172" s="81"/>
      <c r="M172"/>
    </row>
    <row r="173" spans="1:13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L173" s="81"/>
      <c r="M173"/>
    </row>
    <row r="174" spans="1:13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L174" s="81"/>
      <c r="M174"/>
    </row>
    <row r="175" spans="1:13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L175" s="81"/>
      <c r="M175"/>
    </row>
    <row r="176" spans="1:13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L176" s="81"/>
      <c r="M176"/>
    </row>
    <row r="177" spans="1:13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L177" s="81"/>
      <c r="M177"/>
    </row>
    <row r="178" spans="1:13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L178" s="81"/>
      <c r="M178"/>
    </row>
    <row r="179" spans="1:13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L179" s="81"/>
      <c r="M179"/>
    </row>
    <row r="180" spans="1:13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L180" s="81"/>
      <c r="M180"/>
    </row>
    <row r="181" spans="1:13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L181" s="81"/>
      <c r="M181"/>
    </row>
    <row r="182" spans="1:13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L182" s="81"/>
      <c r="M182"/>
    </row>
    <row r="183" spans="1:13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L183" s="81"/>
      <c r="M183"/>
    </row>
    <row r="184" spans="1:13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L184" s="81"/>
      <c r="M184"/>
    </row>
    <row r="185" spans="1:13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L185" s="81"/>
      <c r="M185"/>
    </row>
    <row r="186" spans="1:13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L186" s="81"/>
      <c r="M186"/>
    </row>
    <row r="187" spans="1:13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L187" s="81"/>
      <c r="M187"/>
    </row>
    <row r="188" spans="1:13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L188" s="81"/>
      <c r="M188"/>
    </row>
    <row r="189" spans="1:13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L189" s="81"/>
      <c r="M189"/>
    </row>
    <row r="190" spans="1:13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L190" s="81"/>
      <c r="M190"/>
    </row>
    <row r="191" spans="1:13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L191" s="81"/>
      <c r="M191"/>
    </row>
    <row r="192" spans="1:13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L192" s="81"/>
      <c r="M192"/>
    </row>
    <row r="193" spans="1:13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L193" s="81"/>
      <c r="M193"/>
    </row>
    <row r="194" spans="1:13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L194" s="81"/>
      <c r="M194"/>
    </row>
    <row r="195" spans="1:13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L195" s="81"/>
      <c r="M195"/>
    </row>
    <row r="196" spans="1:13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L196" s="81"/>
      <c r="M196"/>
    </row>
    <row r="197" spans="1:13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L197" s="81"/>
      <c r="M197"/>
    </row>
    <row r="198" spans="1:13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L198" s="81"/>
      <c r="M198"/>
    </row>
    <row r="199" spans="1:13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L199" s="81"/>
      <c r="M199"/>
    </row>
    <row r="200" spans="1:13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L200" s="81"/>
      <c r="M200"/>
    </row>
    <row r="201" spans="1:13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L201" s="81"/>
      <c r="M201"/>
    </row>
    <row r="202" spans="1:13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L202" s="81"/>
      <c r="M202"/>
    </row>
    <row r="203" spans="1:13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L203" s="81"/>
      <c r="M203"/>
    </row>
    <row r="204" spans="1:13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L204" s="81"/>
      <c r="M204"/>
    </row>
    <row r="205" spans="1:13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L205" s="81"/>
      <c r="M205"/>
    </row>
    <row r="206" spans="1:13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L206" s="81"/>
      <c r="M206"/>
    </row>
    <row r="207" spans="1:13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L207" s="81"/>
      <c r="M207"/>
    </row>
    <row r="208" spans="1:13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L208" s="81"/>
      <c r="M208"/>
    </row>
    <row r="209" spans="1:13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L209" s="81"/>
      <c r="M209"/>
    </row>
    <row r="210" spans="1:13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L210" s="81"/>
      <c r="M210"/>
    </row>
    <row r="211" spans="1:13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L211" s="81"/>
      <c r="M211"/>
    </row>
    <row r="212" spans="1:13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L212" s="81"/>
      <c r="M212"/>
    </row>
    <row r="213" spans="1:13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L213" s="81"/>
      <c r="M213"/>
    </row>
    <row r="214" spans="1:13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L214" s="81"/>
      <c r="M214"/>
    </row>
    <row r="215" spans="1:13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L215" s="81"/>
      <c r="M215"/>
    </row>
    <row r="216" spans="1:13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L216" s="81"/>
      <c r="M216"/>
    </row>
    <row r="217" spans="1:13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L217" s="81"/>
      <c r="M217"/>
    </row>
    <row r="218" spans="1:13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L218" s="81"/>
      <c r="M218"/>
    </row>
    <row r="219" spans="1:13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L219" s="81"/>
      <c r="M219"/>
    </row>
    <row r="220" spans="1:13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L220" s="81"/>
      <c r="M220"/>
    </row>
    <row r="221" spans="1:13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L221" s="81"/>
      <c r="M221"/>
    </row>
    <row r="222" spans="1:13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L222" s="81"/>
      <c r="M222"/>
    </row>
    <row r="223" spans="1:13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L223" s="81"/>
      <c r="M223"/>
    </row>
    <row r="224" spans="1:13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L224" s="81"/>
      <c r="M224"/>
    </row>
    <row r="225" spans="1:13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L225" s="81"/>
      <c r="M225"/>
    </row>
    <row r="226" spans="1:13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L226" s="81"/>
      <c r="M226"/>
    </row>
    <row r="227" spans="1:13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L227" s="81"/>
      <c r="M227"/>
    </row>
    <row r="228" spans="1:13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L228" s="81"/>
      <c r="M228"/>
    </row>
    <row r="229" spans="1:13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L229" s="81"/>
      <c r="M229"/>
    </row>
    <row r="230" spans="1:13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L230" s="81"/>
      <c r="M230"/>
    </row>
    <row r="231" spans="1:13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L231" s="81"/>
      <c r="M231"/>
    </row>
    <row r="232" spans="1:13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L232" s="81"/>
      <c r="M232"/>
    </row>
    <row r="233" spans="1:13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L233" s="81"/>
      <c r="M233"/>
    </row>
    <row r="234" spans="1:13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L234" s="81"/>
      <c r="M234"/>
    </row>
    <row r="235" spans="1:13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L235" s="81"/>
      <c r="M235"/>
    </row>
    <row r="236" spans="1:13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L236" s="81"/>
      <c r="M236"/>
    </row>
    <row r="237" spans="1:13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L237" s="81"/>
      <c r="M237"/>
    </row>
    <row r="238" spans="1:13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L238" s="81"/>
      <c r="M238"/>
    </row>
    <row r="239" spans="1:13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L239" s="81"/>
      <c r="M239"/>
    </row>
    <row r="240" spans="1:13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L240" s="81"/>
      <c r="M240"/>
    </row>
    <row r="241" spans="1:13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L241" s="81"/>
      <c r="M241"/>
    </row>
    <row r="242" spans="1:13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L242" s="81"/>
      <c r="M242"/>
    </row>
    <row r="243" spans="1:13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L243" s="81"/>
      <c r="M243"/>
    </row>
    <row r="244" spans="1:13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L244" s="81"/>
      <c r="M244"/>
    </row>
    <row r="245" spans="1:13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L245" s="81"/>
      <c r="M245"/>
    </row>
    <row r="246" spans="1:13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L246" s="81"/>
      <c r="M246"/>
    </row>
    <row r="247" spans="1:13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L247" s="81"/>
      <c r="M247"/>
    </row>
    <row r="248" spans="1:13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L248" s="81"/>
      <c r="M248"/>
    </row>
    <row r="249" spans="1:13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L249" s="81"/>
      <c r="M249"/>
    </row>
    <row r="250" spans="1:13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L250" s="81"/>
      <c r="M250"/>
    </row>
    <row r="251" spans="1:13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L251" s="81"/>
      <c r="M251"/>
    </row>
    <row r="252" spans="1:13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L252" s="81"/>
      <c r="M252"/>
    </row>
    <row r="253" spans="1:13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L253" s="81"/>
      <c r="M253"/>
    </row>
    <row r="254" spans="1:13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L254" s="81"/>
      <c r="M254"/>
    </row>
    <row r="255" spans="1:13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L255" s="81"/>
      <c r="M255"/>
    </row>
    <row r="256" spans="1:13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L256" s="81"/>
      <c r="M256"/>
    </row>
    <row r="257" spans="1:13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L257" s="81"/>
      <c r="M257"/>
    </row>
    <row r="258" spans="1:13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L258" s="81"/>
      <c r="M258"/>
    </row>
    <row r="259" spans="1:13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L259" s="81"/>
      <c r="M259"/>
    </row>
    <row r="260" spans="1:13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L260" s="81"/>
      <c r="M260"/>
    </row>
    <row r="261" spans="1:13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L261" s="81"/>
      <c r="M261"/>
    </row>
    <row r="262" spans="1:13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L262" s="81"/>
      <c r="M262"/>
    </row>
    <row r="263" spans="1:13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L263" s="81"/>
      <c r="M263"/>
    </row>
    <row r="264" spans="1:13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L264" s="81"/>
      <c r="M264"/>
    </row>
    <row r="265" spans="1:13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L265" s="81"/>
      <c r="M265"/>
    </row>
    <row r="266" spans="1:13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L266" s="81"/>
      <c r="M266"/>
    </row>
    <row r="267" spans="1:13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L267" s="81"/>
      <c r="M267"/>
    </row>
    <row r="268" spans="1:13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L268" s="81"/>
      <c r="M268"/>
    </row>
    <row r="269" spans="1:13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L269" s="81"/>
      <c r="M269"/>
    </row>
    <row r="270" spans="1:13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L270" s="81"/>
      <c r="M270"/>
    </row>
    <row r="271" spans="1:13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L271" s="81"/>
      <c r="M271"/>
    </row>
    <row r="272" spans="1:13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L272" s="81"/>
      <c r="M272"/>
    </row>
    <row r="273" spans="1:13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L273" s="81"/>
      <c r="M273"/>
    </row>
    <row r="274" spans="1:13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L274" s="81"/>
      <c r="M274"/>
    </row>
    <row r="275" spans="1:13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L275" s="81"/>
      <c r="M275"/>
    </row>
    <row r="276" spans="1:13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L276" s="81"/>
      <c r="M276"/>
    </row>
    <row r="277" spans="1:13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L277" s="81"/>
      <c r="M277"/>
    </row>
    <row r="278" spans="1:13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L278" s="81"/>
      <c r="M278"/>
    </row>
    <row r="279" spans="1:13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L279" s="81"/>
      <c r="M279"/>
    </row>
    <row r="280" spans="1:13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L280" s="81"/>
      <c r="M280"/>
    </row>
    <row r="281" spans="1:13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L281" s="81"/>
      <c r="M281"/>
    </row>
    <row r="282" spans="1:13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L282" s="81"/>
      <c r="M282"/>
    </row>
    <row r="283" spans="1:13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L283" s="81"/>
      <c r="M283"/>
    </row>
    <row r="284" spans="1:13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L284" s="81"/>
      <c r="M284"/>
    </row>
    <row r="285" spans="1:13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L285" s="81"/>
      <c r="M285"/>
    </row>
    <row r="286" spans="1:13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L286" s="81"/>
      <c r="M286"/>
    </row>
    <row r="287" spans="1:13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L287" s="81"/>
      <c r="M287"/>
    </row>
    <row r="288" spans="1:13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L288" s="81"/>
      <c r="M288"/>
    </row>
    <row r="289" spans="1:13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L289" s="81"/>
      <c r="M289"/>
    </row>
    <row r="290" spans="1:13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L290" s="81"/>
      <c r="M290"/>
    </row>
    <row r="291" spans="1:13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L291" s="81"/>
      <c r="M291"/>
    </row>
    <row r="292" spans="1:13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L292" s="81"/>
      <c r="M292"/>
    </row>
    <row r="293" spans="1:13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L293" s="81"/>
      <c r="M293"/>
    </row>
    <row r="294" spans="1:13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L294" s="81"/>
      <c r="M294"/>
    </row>
    <row r="295" spans="1:13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L295" s="81"/>
      <c r="M295"/>
    </row>
    <row r="296" spans="1:13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L296" s="81"/>
      <c r="M296"/>
    </row>
    <row r="297" spans="1:13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L297" s="81"/>
      <c r="M297"/>
    </row>
    <row r="298" spans="1:13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L298" s="81"/>
      <c r="M298"/>
    </row>
    <row r="299" spans="1:13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L299" s="81"/>
      <c r="M299"/>
    </row>
    <row r="300" spans="1:13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L300" s="81"/>
      <c r="M300"/>
    </row>
    <row r="301" spans="1:13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L301" s="81"/>
      <c r="M301"/>
    </row>
    <row r="302" spans="1:13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L302" s="81"/>
      <c r="M302"/>
    </row>
    <row r="303" spans="1:13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L303" s="81"/>
      <c r="M303"/>
    </row>
    <row r="304" spans="1:13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L304" s="81"/>
      <c r="M304"/>
    </row>
    <row r="305" spans="1:13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L305" s="81"/>
      <c r="M305"/>
    </row>
    <row r="306" spans="1:13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L306" s="81"/>
      <c r="M306"/>
    </row>
    <row r="307" spans="1:13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L307" s="81"/>
      <c r="M307"/>
    </row>
    <row r="308" spans="1:13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L308" s="81"/>
      <c r="M308"/>
    </row>
    <row r="309" spans="1:13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L309" s="81"/>
      <c r="M309"/>
    </row>
    <row r="310" spans="1:13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L310" s="81"/>
      <c r="M310"/>
    </row>
    <row r="311" spans="1:13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L311" s="81"/>
      <c r="M311"/>
    </row>
    <row r="312" spans="1:13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L312" s="81"/>
      <c r="M312"/>
    </row>
    <row r="313" spans="1:13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L313" s="81"/>
      <c r="M313"/>
    </row>
    <row r="314" spans="1:13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L314" s="81"/>
      <c r="M314"/>
    </row>
    <row r="315" spans="1:13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L315" s="81"/>
      <c r="M315"/>
    </row>
    <row r="316" spans="1:13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L316" s="81"/>
      <c r="M316"/>
    </row>
    <row r="317" spans="1:13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L317" s="81"/>
      <c r="M317"/>
    </row>
    <row r="318" spans="1:13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L318" s="81"/>
      <c r="M318"/>
    </row>
    <row r="319" spans="1:13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L319" s="81"/>
      <c r="M319"/>
    </row>
    <row r="320" spans="1:13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L320" s="81"/>
      <c r="M320"/>
    </row>
    <row r="321" spans="1:13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L321" s="81"/>
      <c r="M321"/>
    </row>
    <row r="322" spans="1:13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L322" s="81"/>
      <c r="M322"/>
    </row>
    <row r="323" spans="1:13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L323" s="81"/>
      <c r="M323"/>
    </row>
    <row r="324" spans="1:13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L324" s="81"/>
      <c r="M324"/>
    </row>
    <row r="325" spans="1:13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L325" s="81"/>
      <c r="M325"/>
    </row>
    <row r="326" spans="1:13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L326" s="81"/>
      <c r="M326"/>
    </row>
    <row r="327" spans="1:13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L327" s="81"/>
      <c r="M327"/>
    </row>
    <row r="328" spans="1:13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L328" s="81"/>
      <c r="M328"/>
    </row>
    <row r="329" spans="1:13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L329" s="81"/>
      <c r="M329"/>
    </row>
    <row r="330" spans="1:13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L330" s="81"/>
      <c r="M330"/>
    </row>
    <row r="331" spans="1:13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L331" s="81"/>
      <c r="M331"/>
    </row>
    <row r="332" spans="1:13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L332" s="81"/>
      <c r="M332"/>
    </row>
    <row r="333" spans="1:13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L333" s="81"/>
      <c r="M333"/>
    </row>
    <row r="334" spans="1:13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L334" s="81"/>
      <c r="M334"/>
    </row>
    <row r="335" spans="1:13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L335" s="81"/>
      <c r="M335"/>
    </row>
    <row r="336" spans="1:13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L336" s="81"/>
      <c r="M336"/>
    </row>
    <row r="337" spans="1:13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L337" s="81"/>
      <c r="M337"/>
    </row>
    <row r="338" spans="1:13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L338" s="81"/>
      <c r="M338"/>
    </row>
    <row r="339" spans="1:13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L339" s="81"/>
      <c r="M339"/>
    </row>
    <row r="340" spans="1:13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L340" s="81"/>
      <c r="M340"/>
    </row>
    <row r="341" spans="1:13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L341" s="81"/>
      <c r="M341"/>
    </row>
    <row r="342" spans="1:13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L342" s="81"/>
      <c r="M342"/>
    </row>
    <row r="343" spans="1:13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L343" s="81"/>
      <c r="M343"/>
    </row>
    <row r="344" spans="1:13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L344" s="81"/>
      <c r="M344"/>
    </row>
    <row r="345" spans="1:13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L345" s="81"/>
      <c r="M345"/>
    </row>
    <row r="346" spans="1:13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L346" s="81"/>
      <c r="M346"/>
    </row>
    <row r="347" spans="1:13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L347" s="81"/>
      <c r="M347"/>
    </row>
    <row r="348" spans="1:13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L348" s="81"/>
      <c r="M348"/>
    </row>
    <row r="349" spans="1:13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L349" s="81"/>
      <c r="M349"/>
    </row>
    <row r="350" spans="1:13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L350" s="81"/>
      <c r="M350"/>
    </row>
    <row r="351" spans="1:13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L351" s="81"/>
      <c r="M351"/>
    </row>
    <row r="352" spans="1:13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L352" s="81"/>
      <c r="M352"/>
    </row>
    <row r="353" spans="1:13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L353" s="81"/>
      <c r="M353"/>
    </row>
    <row r="354" spans="1:13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L354" s="81"/>
      <c r="M354"/>
    </row>
    <row r="355" spans="1:13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L355" s="81"/>
      <c r="M355"/>
    </row>
    <row r="356" spans="1:13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L356" s="81"/>
      <c r="M356"/>
    </row>
    <row r="357" spans="1:13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L357" s="81"/>
      <c r="M357"/>
    </row>
    <row r="358" spans="1:13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L358" s="81"/>
      <c r="M358"/>
    </row>
    <row r="359" spans="1:13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L359" s="81"/>
      <c r="M359"/>
    </row>
    <row r="360" spans="1:13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L360" s="81"/>
      <c r="M360"/>
    </row>
    <row r="361" spans="1:13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L361" s="81"/>
      <c r="M361"/>
    </row>
    <row r="362" spans="1:13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L362" s="81"/>
      <c r="M362"/>
    </row>
    <row r="363" spans="1:13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L363" s="81"/>
      <c r="M363"/>
    </row>
    <row r="364" spans="1:13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L364" s="81"/>
      <c r="M364"/>
    </row>
    <row r="365" spans="1:13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L365" s="81"/>
      <c r="M365"/>
    </row>
    <row r="366" spans="1:13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L366" s="81"/>
      <c r="M366"/>
    </row>
    <row r="367" spans="1:13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L367" s="81"/>
      <c r="M367"/>
    </row>
    <row r="368" spans="1:13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L368" s="81"/>
      <c r="M368"/>
    </row>
    <row r="369" spans="1:13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L369" s="81"/>
      <c r="M369"/>
    </row>
    <row r="370" spans="1:13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L370" s="81"/>
      <c r="M370"/>
    </row>
    <row r="371" spans="1:13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L371" s="81"/>
      <c r="M371"/>
    </row>
    <row r="372" spans="1:13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L372" s="81"/>
      <c r="M372"/>
    </row>
    <row r="373" spans="1:13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L373" s="81"/>
      <c r="M373"/>
    </row>
    <row r="374" spans="1:13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L374" s="81"/>
      <c r="M374"/>
    </row>
    <row r="375" spans="1:13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L375" s="81"/>
      <c r="M375"/>
    </row>
    <row r="376" spans="1:13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L376" s="81"/>
      <c r="M376"/>
    </row>
    <row r="377" spans="1:13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L377" s="81"/>
      <c r="M377"/>
    </row>
    <row r="378" spans="1:13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L378" s="81"/>
      <c r="M378"/>
    </row>
    <row r="379" spans="1:13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L379" s="81"/>
      <c r="M379"/>
    </row>
    <row r="380" spans="1:13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L380" s="81"/>
      <c r="M380"/>
    </row>
    <row r="381" spans="1:13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L381" s="81"/>
      <c r="M381"/>
    </row>
    <row r="382" spans="1:13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L382" s="81"/>
      <c r="M382"/>
    </row>
    <row r="383" spans="1:13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L383" s="81"/>
      <c r="M383"/>
    </row>
    <row r="384" spans="1:13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L384" s="81"/>
      <c r="M384"/>
    </row>
    <row r="385" spans="1:13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L385" s="81"/>
      <c r="M385"/>
    </row>
    <row r="386" spans="1:13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L386" s="81"/>
      <c r="M386"/>
    </row>
    <row r="387" spans="1:13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L387" s="81"/>
      <c r="M387"/>
    </row>
    <row r="388" spans="1:13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L388" s="81"/>
      <c r="M388"/>
    </row>
    <row r="389" spans="1:13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L389" s="81"/>
      <c r="M389"/>
    </row>
    <row r="390" spans="1:13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L390" s="81"/>
      <c r="M390"/>
    </row>
    <row r="391" spans="1:13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L391" s="81"/>
      <c r="M391"/>
    </row>
    <row r="392" spans="1:13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L392" s="81"/>
      <c r="M392"/>
    </row>
    <row r="393" spans="1:13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L393" s="81"/>
      <c r="M393"/>
    </row>
    <row r="394" spans="1:13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L394" s="81"/>
      <c r="M394"/>
    </row>
    <row r="395" spans="1:13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L395" s="81"/>
      <c r="M395"/>
    </row>
    <row r="396" spans="1:13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L396" s="81"/>
      <c r="M396"/>
    </row>
    <row r="397" spans="1:13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L397" s="81"/>
      <c r="M397"/>
    </row>
    <row r="398" spans="1:13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L398" s="81"/>
      <c r="M398"/>
    </row>
    <row r="399" spans="1:13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L399" s="81"/>
      <c r="M399"/>
    </row>
    <row r="400" spans="1:13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L400" s="81"/>
      <c r="M400"/>
    </row>
    <row r="401" spans="1:13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L401" s="81"/>
      <c r="M401"/>
    </row>
    <row r="402" spans="1:13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L402" s="81"/>
      <c r="M402"/>
    </row>
    <row r="403" spans="1:13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L403" s="81"/>
      <c r="M403"/>
    </row>
    <row r="404" spans="1:13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L404" s="81"/>
      <c r="M404"/>
    </row>
    <row r="405" spans="1:13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L405" s="81"/>
      <c r="M405"/>
    </row>
    <row r="406" spans="1:13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L406" s="81"/>
      <c r="M406"/>
    </row>
    <row r="407" spans="1:13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L407" s="81"/>
      <c r="M407"/>
    </row>
    <row r="408" spans="1:13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L408" s="81"/>
      <c r="M408"/>
    </row>
    <row r="409" spans="1:13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L409" s="81"/>
      <c r="M409"/>
    </row>
    <row r="410" spans="1:13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L410" s="81"/>
      <c r="M410"/>
    </row>
    <row r="411" spans="1:13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L411" s="81"/>
      <c r="M411"/>
    </row>
    <row r="412" spans="1:13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L412" s="81"/>
      <c r="M412"/>
    </row>
    <row r="413" spans="1:13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L413" s="81"/>
      <c r="M413"/>
    </row>
    <row r="414" spans="1:13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L414" s="81"/>
      <c r="M414"/>
    </row>
    <row r="415" spans="1:13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L415" s="81"/>
      <c r="M415"/>
    </row>
    <row r="416" spans="1:13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L416" s="81"/>
      <c r="M416"/>
    </row>
    <row r="417" spans="1:13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L417" s="81"/>
      <c r="M417"/>
    </row>
    <row r="418" spans="1:13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L418" s="81"/>
      <c r="M418"/>
    </row>
    <row r="419" spans="1:13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L419" s="81"/>
      <c r="M419"/>
    </row>
    <row r="420" spans="1:13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L420" s="81"/>
      <c r="M420"/>
    </row>
    <row r="421" spans="1:13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L421" s="81"/>
      <c r="M421"/>
    </row>
    <row r="422" spans="1:13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L422" s="81"/>
      <c r="M422"/>
    </row>
    <row r="423" spans="1:13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L423" s="81"/>
      <c r="M423"/>
    </row>
    <row r="424" spans="1:13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L424" s="81"/>
      <c r="M424"/>
    </row>
    <row r="425" spans="1:13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L425" s="81"/>
      <c r="M425"/>
    </row>
    <row r="426" spans="1:13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L426" s="81"/>
      <c r="M426"/>
    </row>
    <row r="427" spans="1:13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L427" s="81"/>
      <c r="M427"/>
    </row>
    <row r="428" spans="1:13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L428" s="81"/>
      <c r="M428"/>
    </row>
    <row r="429" spans="1:13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L429" s="81"/>
      <c r="M429"/>
    </row>
    <row r="430" spans="1:13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L430" s="81"/>
      <c r="M430"/>
    </row>
    <row r="431" spans="1:13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L431" s="81"/>
      <c r="M431"/>
    </row>
    <row r="432" spans="1:13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L432" s="81"/>
      <c r="M432"/>
    </row>
    <row r="433" spans="1:13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L433" s="81"/>
      <c r="M433"/>
    </row>
    <row r="434" spans="1:13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L434" s="81"/>
      <c r="M434"/>
    </row>
    <row r="435" spans="1:13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L435" s="81"/>
      <c r="M435"/>
    </row>
    <row r="436" spans="1:13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L436" s="81"/>
      <c r="M436"/>
    </row>
    <row r="437" spans="1:13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L437" s="81"/>
      <c r="M437"/>
    </row>
    <row r="438" spans="1:13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L438" s="81"/>
      <c r="M438"/>
    </row>
    <row r="439" spans="1:13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L439" s="81"/>
      <c r="M439"/>
    </row>
    <row r="440" spans="1:13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L440" s="81"/>
      <c r="M440"/>
    </row>
    <row r="441" spans="1:13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L441" s="81"/>
      <c r="M441"/>
    </row>
    <row r="442" spans="1:13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L442" s="81"/>
      <c r="M442"/>
    </row>
    <row r="443" spans="1:13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L443" s="81"/>
      <c r="M443"/>
    </row>
    <row r="444" spans="1:13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L444" s="81"/>
      <c r="M444"/>
    </row>
    <row r="445" spans="1:13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L445" s="81"/>
      <c r="M445"/>
    </row>
    <row r="446" spans="1:13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L446" s="81"/>
      <c r="M446"/>
    </row>
    <row r="447" spans="1:13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L447" s="81"/>
      <c r="M447"/>
    </row>
    <row r="448" spans="1:13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L448" s="81"/>
      <c r="M448"/>
    </row>
    <row r="449" spans="1:13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L449" s="81"/>
      <c r="M449"/>
    </row>
    <row r="450" spans="1:13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L450" s="81"/>
      <c r="M450"/>
    </row>
    <row r="451" spans="1:13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L451" s="81"/>
      <c r="M451"/>
    </row>
    <row r="452" spans="1:13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L452" s="81"/>
      <c r="M452"/>
    </row>
    <row r="453" spans="1:13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L453" s="81"/>
      <c r="M453"/>
    </row>
    <row r="454" spans="1:13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L454" s="81"/>
      <c r="M454"/>
    </row>
    <row r="455" spans="1:13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L455" s="81"/>
      <c r="M455"/>
    </row>
    <row r="456" spans="1:13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L456" s="81"/>
      <c r="M456"/>
    </row>
    <row r="457" spans="1:13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L457" s="81"/>
      <c r="M457"/>
    </row>
    <row r="458" spans="1:13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L458" s="81"/>
      <c r="M458"/>
    </row>
    <row r="459" spans="1:13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L459" s="81"/>
      <c r="M459"/>
    </row>
    <row r="460" spans="1:13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L460" s="81"/>
      <c r="M460"/>
    </row>
    <row r="461" spans="1:13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L461" s="81"/>
      <c r="M461"/>
    </row>
    <row r="462" spans="1:13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L462" s="81"/>
      <c r="M462"/>
    </row>
    <row r="463" spans="1:13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L463" s="81"/>
      <c r="M463"/>
    </row>
    <row r="464" spans="1:13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L464" s="81"/>
      <c r="M464"/>
    </row>
    <row r="465" spans="1:13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L465" s="81"/>
      <c r="M465"/>
    </row>
    <row r="466" spans="1:13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L466" s="81"/>
      <c r="M466"/>
    </row>
    <row r="467" spans="1:13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L467" s="81"/>
      <c r="M467"/>
    </row>
    <row r="468" spans="1:13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L468" s="81"/>
      <c r="M468"/>
    </row>
    <row r="469" spans="1:13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L469" s="81"/>
      <c r="M469"/>
    </row>
    <row r="470" spans="1:13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L470" s="81"/>
      <c r="M470"/>
    </row>
    <row r="471" spans="1:13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L471" s="81"/>
      <c r="M471"/>
    </row>
    <row r="472" spans="1:13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L472" s="81"/>
      <c r="M472"/>
    </row>
    <row r="473" spans="1:13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L473" s="81"/>
      <c r="M473"/>
    </row>
    <row r="474" spans="1:13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L474" s="81"/>
      <c r="M474"/>
    </row>
    <row r="475" spans="1:13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L475" s="81"/>
      <c r="M475"/>
    </row>
    <row r="476" spans="1:13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L476" s="81"/>
      <c r="M476"/>
    </row>
    <row r="477" spans="1:13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L477" s="81"/>
      <c r="M477"/>
    </row>
    <row r="478" spans="1:13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L478" s="81"/>
      <c r="M478"/>
    </row>
    <row r="479" spans="1:13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L479" s="81"/>
      <c r="M479"/>
    </row>
    <row r="480" spans="1:13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L480" s="81"/>
      <c r="M480"/>
    </row>
    <row r="481" spans="1:13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L481" s="81"/>
      <c r="M481"/>
    </row>
    <row r="482" spans="1:13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L482" s="81"/>
      <c r="M482"/>
    </row>
    <row r="483" spans="1:13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L483" s="81"/>
      <c r="M483"/>
    </row>
    <row r="484" spans="1:13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L484" s="81"/>
      <c r="M484"/>
    </row>
    <row r="485" spans="1:13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L485" s="81"/>
      <c r="M485"/>
    </row>
    <row r="486" spans="1:13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L486" s="81"/>
      <c r="M486"/>
    </row>
    <row r="487" spans="1:13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L487" s="81"/>
      <c r="M487"/>
    </row>
    <row r="488" spans="1:13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L488" s="81"/>
      <c r="M488"/>
    </row>
    <row r="489" spans="1:13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L489" s="81"/>
      <c r="M489"/>
    </row>
    <row r="490" spans="1:13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L490" s="81"/>
      <c r="M490"/>
    </row>
    <row r="491" spans="1:13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L491" s="81"/>
      <c r="M491"/>
    </row>
    <row r="492" spans="1:13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L492" s="81"/>
      <c r="M492"/>
    </row>
    <row r="493" spans="1:13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L493" s="81"/>
      <c r="M493"/>
    </row>
    <row r="494" spans="1:13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L494" s="81"/>
      <c r="M494"/>
    </row>
    <row r="495" spans="1:13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L495" s="81"/>
      <c r="M495"/>
    </row>
    <row r="496" spans="1:13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L496" s="81"/>
      <c r="M496"/>
    </row>
    <row r="497" spans="1:13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L497" s="81"/>
      <c r="M497"/>
    </row>
    <row r="498" spans="1:13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L498" s="81"/>
      <c r="M498"/>
    </row>
    <row r="499" spans="1:13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L499" s="81"/>
      <c r="M499"/>
    </row>
    <row r="500" spans="1:13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L500" s="81"/>
      <c r="M500"/>
    </row>
    <row r="501" spans="1:13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L501" s="81"/>
      <c r="M501"/>
    </row>
    <row r="502" spans="1:13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L502" s="81"/>
      <c r="M502"/>
    </row>
    <row r="503" spans="1:13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L503" s="81"/>
      <c r="M503"/>
    </row>
    <row r="504" spans="1:13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L504" s="81"/>
      <c r="M504"/>
    </row>
    <row r="505" spans="1:13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L505" s="81"/>
      <c r="M505"/>
    </row>
    <row r="506" spans="1:13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L506" s="81"/>
      <c r="M506"/>
    </row>
    <row r="507" spans="1:13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L507" s="81"/>
      <c r="M507"/>
    </row>
    <row r="508" spans="1:13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L508" s="81"/>
      <c r="M508"/>
    </row>
    <row r="509" spans="1:13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L509" s="81"/>
      <c r="M509"/>
    </row>
    <row r="510" spans="1:13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L510" s="81"/>
      <c r="M510"/>
    </row>
    <row r="511" spans="1:13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L511" s="81"/>
      <c r="M511"/>
    </row>
    <row r="512" spans="1:13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L512" s="81"/>
      <c r="M512"/>
    </row>
    <row r="513" spans="1:13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L513" s="81"/>
      <c r="M513"/>
    </row>
    <row r="514" spans="1:13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L514" s="81"/>
      <c r="M514"/>
    </row>
    <row r="515" spans="1:13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L515" s="81"/>
      <c r="M515"/>
    </row>
    <row r="516" spans="1:13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L516" s="81"/>
      <c r="M516"/>
    </row>
    <row r="517" spans="1:13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L517" s="81"/>
      <c r="M517"/>
    </row>
    <row r="518" spans="1:13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L518" s="81"/>
      <c r="M518"/>
    </row>
    <row r="519" spans="1:13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L519" s="81"/>
      <c r="M519"/>
    </row>
    <row r="520" spans="1:13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L520" s="81"/>
      <c r="M520"/>
    </row>
    <row r="521" spans="1:13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L521" s="81"/>
      <c r="M521"/>
    </row>
    <row r="522" spans="1:13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L522" s="81"/>
      <c r="M522"/>
    </row>
    <row r="523" spans="1:13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L523" s="81"/>
      <c r="M523"/>
    </row>
    <row r="524" spans="1:13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L524" s="81"/>
      <c r="M524"/>
    </row>
    <row r="525" spans="1:13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L525" s="81"/>
      <c r="M525"/>
    </row>
    <row r="526" spans="1:13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L526" s="81"/>
      <c r="M526"/>
    </row>
    <row r="527" spans="1:13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L527" s="81"/>
      <c r="M527"/>
    </row>
    <row r="528" spans="1:13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L528" s="81"/>
      <c r="M528"/>
    </row>
    <row r="529" spans="1:13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L529" s="81"/>
      <c r="M529"/>
    </row>
    <row r="530" spans="1:13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L530" s="81"/>
      <c r="M530"/>
    </row>
    <row r="531" spans="1:13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L531" s="81"/>
      <c r="M531"/>
    </row>
    <row r="532" spans="1:13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L532" s="81"/>
      <c r="M532"/>
    </row>
    <row r="533" spans="1:13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L533" s="81"/>
      <c r="M533"/>
    </row>
    <row r="534" spans="1:13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L534" s="81"/>
      <c r="M534"/>
    </row>
    <row r="535" spans="1:13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L535" s="81"/>
      <c r="M535"/>
    </row>
    <row r="536" spans="1:13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L536" s="81"/>
      <c r="M536"/>
    </row>
    <row r="537" spans="1:13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L537" s="81"/>
      <c r="M537"/>
    </row>
    <row r="538" spans="1:13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L538" s="81"/>
      <c r="M538"/>
    </row>
    <row r="539" spans="1:13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L539" s="81"/>
      <c r="M539"/>
    </row>
    <row r="540" spans="1:13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L540" s="81"/>
      <c r="M540"/>
    </row>
    <row r="541" spans="1:13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L541" s="81"/>
      <c r="M541"/>
    </row>
    <row r="542" spans="1:13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L542" s="81"/>
      <c r="M542"/>
    </row>
    <row r="543" spans="1:13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L543" s="81"/>
      <c r="M543"/>
    </row>
    <row r="544" spans="1:13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L544" s="81"/>
      <c r="M544"/>
    </row>
    <row r="545" spans="1:13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L545" s="81"/>
      <c r="M545"/>
    </row>
    <row r="546" spans="1:13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L546" s="81"/>
      <c r="M546"/>
    </row>
    <row r="547" spans="1:13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L547" s="81"/>
      <c r="M547"/>
    </row>
    <row r="548" spans="1:13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L548" s="81"/>
      <c r="M548"/>
    </row>
    <row r="549" spans="1:13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L549" s="81"/>
      <c r="M549"/>
    </row>
    <row r="550" spans="1:13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L550" s="81"/>
      <c r="M550"/>
    </row>
    <row r="551" spans="1:13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L551" s="81"/>
      <c r="M551"/>
    </row>
    <row r="552" spans="1:13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L552" s="81"/>
      <c r="M552"/>
    </row>
    <row r="553" spans="1:13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L553" s="81"/>
      <c r="M553"/>
    </row>
    <row r="554" spans="1:13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L554" s="81"/>
      <c r="M554"/>
    </row>
    <row r="555" spans="1:13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L555" s="81"/>
      <c r="M555"/>
    </row>
    <row r="556" spans="1:13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L556" s="81"/>
      <c r="M556"/>
    </row>
    <row r="557" spans="1:13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L557" s="81"/>
      <c r="M557"/>
    </row>
    <row r="558" spans="1:13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L558" s="81"/>
      <c r="M558"/>
    </row>
    <row r="559" spans="1:13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L559" s="81"/>
      <c r="M559"/>
    </row>
    <row r="560" spans="1:13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L560" s="81"/>
      <c r="M560"/>
    </row>
    <row r="561" spans="1:13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L561" s="81"/>
      <c r="M561"/>
    </row>
    <row r="562" spans="1:13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L562" s="81"/>
      <c r="M562"/>
    </row>
    <row r="563" spans="1:13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L563" s="81"/>
      <c r="M563"/>
    </row>
    <row r="564" spans="1:13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L564" s="81"/>
      <c r="M564"/>
    </row>
    <row r="565" spans="1:13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L565" s="81"/>
      <c r="M565"/>
    </row>
    <row r="566" spans="1:13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L566" s="81"/>
      <c r="M566"/>
    </row>
    <row r="567" spans="1:13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L567" s="81"/>
      <c r="M567"/>
    </row>
    <row r="568" spans="1:13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L568" s="81"/>
      <c r="M568"/>
    </row>
    <row r="569" spans="1:13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L569" s="81"/>
      <c r="M569"/>
    </row>
    <row r="570" spans="1:13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L570" s="81"/>
      <c r="M570"/>
    </row>
    <row r="571" spans="1:13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L571" s="81"/>
      <c r="M571"/>
    </row>
    <row r="572" spans="1:13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L572" s="81"/>
      <c r="M572"/>
    </row>
    <row r="573" spans="1:13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L573" s="81"/>
      <c r="M573"/>
    </row>
    <row r="574" spans="1:13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L574" s="81"/>
      <c r="M574"/>
    </row>
    <row r="575" spans="1:13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L575" s="81"/>
      <c r="M575"/>
    </row>
    <row r="576" spans="1:13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L576" s="81"/>
      <c r="M576"/>
    </row>
    <row r="577" spans="1:13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L577" s="81"/>
      <c r="M577"/>
    </row>
    <row r="578" spans="1:13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L578" s="81"/>
      <c r="M578"/>
    </row>
    <row r="579" spans="1:13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L579" s="81"/>
      <c r="M579"/>
    </row>
    <row r="580" spans="1:13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L580" s="81"/>
      <c r="M580"/>
    </row>
    <row r="581" spans="1:13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L581" s="81"/>
      <c r="M581"/>
    </row>
    <row r="582" spans="1:13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L582" s="81"/>
      <c r="M582"/>
    </row>
    <row r="583" spans="1:13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L583" s="81"/>
      <c r="M583"/>
    </row>
    <row r="584" spans="1:13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L584" s="81"/>
      <c r="M584"/>
    </row>
    <row r="585" spans="1:13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L585" s="81"/>
      <c r="M585"/>
    </row>
    <row r="586" spans="1:13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L586" s="81"/>
      <c r="M586"/>
    </row>
    <row r="587" spans="1:13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L587" s="81"/>
      <c r="M587"/>
    </row>
    <row r="588" spans="1:13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L588" s="81"/>
      <c r="M588"/>
    </row>
    <row r="589" spans="1:13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L589" s="81"/>
      <c r="M589"/>
    </row>
    <row r="590" spans="1:13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L590" s="81"/>
      <c r="M590"/>
    </row>
    <row r="591" spans="1:13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L591" s="81"/>
      <c r="M591"/>
    </row>
    <row r="592" spans="1:13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L592" s="81"/>
      <c r="M592"/>
    </row>
    <row r="593" spans="1:13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L593" s="81"/>
      <c r="M593"/>
    </row>
    <row r="594" spans="1:13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L594" s="81"/>
      <c r="M594"/>
    </row>
    <row r="595" spans="1:13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L595" s="81"/>
      <c r="M595"/>
    </row>
    <row r="596" spans="1:13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L596" s="81"/>
      <c r="M596"/>
    </row>
    <row r="597" spans="1:13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L597" s="81"/>
      <c r="M597"/>
    </row>
    <row r="598" spans="1:13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L598" s="81"/>
      <c r="M598"/>
    </row>
    <row r="599" spans="1:13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L599" s="81"/>
      <c r="M599"/>
    </row>
    <row r="600" spans="1:13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L600" s="81"/>
      <c r="M600"/>
    </row>
    <row r="601" spans="1:13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L601" s="81"/>
      <c r="M601"/>
    </row>
    <row r="602" spans="1:13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L602" s="81"/>
      <c r="M602"/>
    </row>
    <row r="603" spans="1:13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L603" s="81"/>
      <c r="M603"/>
    </row>
    <row r="604" spans="1:13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L604" s="81"/>
      <c r="M604"/>
    </row>
    <row r="605" spans="1:13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L605" s="81"/>
      <c r="M605"/>
    </row>
    <row r="606" spans="1:13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L606" s="81"/>
      <c r="M606"/>
    </row>
    <row r="607" spans="1:13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L607" s="81"/>
      <c r="M607"/>
    </row>
    <row r="608" spans="1:13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L608" s="81"/>
      <c r="M608"/>
    </row>
    <row r="609" spans="1:13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L609" s="81"/>
      <c r="M609"/>
    </row>
    <row r="610" spans="1:13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L610" s="81"/>
      <c r="M610"/>
    </row>
    <row r="611" spans="1:13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L611" s="81"/>
      <c r="M611"/>
    </row>
    <row r="612" spans="1:13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L612" s="81"/>
      <c r="M612"/>
    </row>
    <row r="613" spans="1:13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L613" s="81"/>
      <c r="M613"/>
    </row>
    <row r="614" spans="1:13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L614" s="81"/>
      <c r="M614"/>
    </row>
    <row r="615" spans="1:13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L615" s="81"/>
      <c r="M615"/>
    </row>
    <row r="616" spans="1:13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L616" s="81"/>
      <c r="M616"/>
    </row>
    <row r="617" spans="1:13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L617" s="81"/>
      <c r="M617"/>
    </row>
    <row r="618" spans="1:13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L618" s="81"/>
      <c r="M618"/>
    </row>
    <row r="619" spans="1:13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L619" s="81"/>
      <c r="M619"/>
    </row>
    <row r="620" spans="1:13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L620" s="81"/>
      <c r="M620"/>
    </row>
    <row r="621" spans="1:13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L621" s="81"/>
      <c r="M621"/>
    </row>
    <row r="622" spans="1:13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L622" s="81"/>
      <c r="M622"/>
    </row>
    <row r="623" spans="1:13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L623" s="81"/>
      <c r="M623"/>
    </row>
    <row r="624" spans="1:13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L624" s="81"/>
      <c r="M624"/>
    </row>
    <row r="625" spans="1:13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L625" s="81"/>
      <c r="M625"/>
    </row>
    <row r="626" spans="1:13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L626" s="81"/>
      <c r="M626"/>
    </row>
    <row r="627" spans="1:13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L627" s="81"/>
      <c r="M627"/>
    </row>
    <row r="628" spans="1:13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L628" s="81"/>
      <c r="M628"/>
    </row>
    <row r="629" spans="1:13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L629" s="81"/>
      <c r="M629"/>
    </row>
    <row r="630" spans="1:13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L630" s="81"/>
      <c r="M630"/>
    </row>
    <row r="631" spans="1:13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L631" s="81"/>
      <c r="M631"/>
    </row>
    <row r="632" spans="1:13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L632" s="81"/>
      <c r="M632"/>
    </row>
    <row r="633" spans="1:13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L633" s="81"/>
      <c r="M633"/>
    </row>
    <row r="634" spans="1:13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L634" s="81"/>
      <c r="M634"/>
    </row>
    <row r="635" spans="1:13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L635" s="81"/>
      <c r="M635"/>
    </row>
    <row r="636" spans="1:13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L636" s="81"/>
      <c r="M636"/>
    </row>
    <row r="637" spans="1:13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L637" s="81"/>
      <c r="M637"/>
    </row>
    <row r="638" spans="1:13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L638" s="81"/>
      <c r="M638"/>
    </row>
    <row r="639" spans="1:13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L639" s="81"/>
      <c r="M639"/>
    </row>
    <row r="640" spans="1:13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L640" s="81"/>
      <c r="M640"/>
    </row>
    <row r="641" spans="1:13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L641" s="81"/>
      <c r="M641"/>
    </row>
    <row r="642" spans="1:13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L642" s="81"/>
      <c r="M642"/>
    </row>
    <row r="643" spans="1:13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L643" s="81"/>
      <c r="M643"/>
    </row>
    <row r="644" spans="1:13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L644" s="81"/>
      <c r="M644"/>
    </row>
    <row r="645" spans="1:13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L645" s="81"/>
      <c r="M645"/>
    </row>
    <row r="646" spans="1:13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L646" s="81"/>
      <c r="M646"/>
    </row>
    <row r="647" spans="1:13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L647" s="81"/>
      <c r="M647"/>
    </row>
    <row r="648" spans="1:13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L648" s="81"/>
      <c r="M648"/>
    </row>
    <row r="649" spans="1:13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L649" s="81"/>
      <c r="M649"/>
    </row>
    <row r="650" spans="1:13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L650" s="81"/>
      <c r="M650"/>
    </row>
    <row r="651" spans="1:13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L651" s="81"/>
      <c r="M651"/>
    </row>
    <row r="652" spans="1:13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L652" s="81"/>
      <c r="M652"/>
    </row>
    <row r="653" spans="1:13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L653" s="81"/>
      <c r="M653"/>
    </row>
    <row r="654" spans="1:13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L654" s="81"/>
      <c r="M654"/>
    </row>
    <row r="655" spans="1:13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L655" s="81"/>
      <c r="M655"/>
    </row>
    <row r="656" spans="1:13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L656" s="81"/>
      <c r="M656"/>
    </row>
    <row r="657" spans="1:13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L657" s="81"/>
      <c r="M657"/>
    </row>
    <row r="658" spans="1:13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L658" s="81"/>
      <c r="M658"/>
    </row>
    <row r="659" spans="1:13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L659" s="81"/>
      <c r="M659"/>
    </row>
    <row r="660" spans="1:13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L660" s="81"/>
      <c r="M660"/>
    </row>
    <row r="661" spans="1:13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L661" s="81"/>
      <c r="M661"/>
    </row>
    <row r="662" spans="1:13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L662" s="81"/>
      <c r="M662"/>
    </row>
    <row r="663" spans="1:13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L663" s="81"/>
      <c r="M663"/>
    </row>
    <row r="664" spans="1:13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L664" s="81"/>
      <c r="M664"/>
    </row>
    <row r="665" spans="1:13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L665" s="81"/>
      <c r="M665"/>
    </row>
    <row r="666" spans="1:13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L666" s="81"/>
      <c r="M666"/>
    </row>
    <row r="667" spans="1:13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L667" s="81"/>
      <c r="M667"/>
    </row>
    <row r="668" spans="1:13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L668" s="81"/>
      <c r="M668"/>
    </row>
    <row r="669" spans="1:13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L669" s="81"/>
      <c r="M669"/>
    </row>
    <row r="670" spans="1:13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L670" s="81"/>
      <c r="M670"/>
    </row>
    <row r="671" spans="1:13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L671" s="81"/>
      <c r="M671"/>
    </row>
    <row r="672" spans="1:13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L672" s="81"/>
      <c r="M672"/>
    </row>
    <row r="673" spans="1:13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L673" s="81"/>
      <c r="M673"/>
    </row>
    <row r="674" spans="1:13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L674" s="81"/>
      <c r="M674"/>
    </row>
    <row r="675" spans="1:13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L675" s="81"/>
      <c r="M675"/>
    </row>
    <row r="676" spans="1:13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L676" s="81"/>
      <c r="M676"/>
    </row>
    <row r="677" spans="1:13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L677" s="81"/>
      <c r="M677"/>
    </row>
    <row r="678" spans="1:13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L678" s="81"/>
      <c r="M678"/>
    </row>
    <row r="679" spans="1:13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L679" s="81"/>
      <c r="M679"/>
    </row>
    <row r="680" spans="1:13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L680" s="81"/>
      <c r="M680"/>
    </row>
    <row r="681" spans="1:13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L681" s="81"/>
      <c r="M681"/>
    </row>
    <row r="682" spans="1:13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L682" s="81"/>
      <c r="M682"/>
    </row>
    <row r="683" spans="1:13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L683" s="81"/>
      <c r="M683"/>
    </row>
    <row r="684" spans="1:13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L684" s="81"/>
      <c r="M684"/>
    </row>
    <row r="685" spans="1:13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L685" s="81"/>
      <c r="M685"/>
    </row>
    <row r="686" spans="1:13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L686" s="81"/>
      <c r="M686"/>
    </row>
    <row r="687" spans="1:13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L687" s="81"/>
      <c r="M687"/>
    </row>
    <row r="688" spans="1:13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L688" s="81"/>
      <c r="M688"/>
    </row>
    <row r="689" spans="1:13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L689" s="81"/>
      <c r="M689"/>
    </row>
    <row r="690" spans="1:13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L690" s="81"/>
      <c r="M690"/>
    </row>
    <row r="691" spans="1:13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L691" s="81"/>
      <c r="M691"/>
    </row>
    <row r="692" spans="1:13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L692" s="81"/>
      <c r="M692"/>
    </row>
    <row r="693" spans="1:13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L693" s="81"/>
      <c r="M693"/>
    </row>
    <row r="694" spans="1:13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L694" s="81"/>
      <c r="M694"/>
    </row>
    <row r="695" spans="1:13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L695" s="81"/>
      <c r="M695"/>
    </row>
    <row r="696" spans="1:13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L696" s="81"/>
      <c r="M696"/>
    </row>
    <row r="697" spans="1:13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L697" s="81"/>
      <c r="M697"/>
    </row>
    <row r="698" spans="1:13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L698" s="81"/>
      <c r="M698"/>
    </row>
    <row r="699" spans="1:13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L699" s="81"/>
      <c r="M699"/>
    </row>
    <row r="700" spans="1:13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L700" s="81"/>
      <c r="M700"/>
    </row>
    <row r="701" spans="1:13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L701" s="81"/>
      <c r="M701"/>
    </row>
    <row r="702" spans="1:13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L702" s="81"/>
      <c r="M702"/>
    </row>
    <row r="703" spans="1:13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L703" s="81"/>
      <c r="M703"/>
    </row>
    <row r="704" spans="1:13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L704" s="81"/>
      <c r="M704"/>
    </row>
    <row r="705" spans="1:13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L705" s="81"/>
      <c r="M705"/>
    </row>
    <row r="706" spans="1:13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L706" s="81"/>
      <c r="M706"/>
    </row>
    <row r="707" spans="1:13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L707" s="81"/>
      <c r="M707"/>
    </row>
    <row r="708" spans="1:13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L708" s="81"/>
      <c r="M708"/>
    </row>
    <row r="709" spans="1:13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L709" s="81"/>
      <c r="M709"/>
    </row>
    <row r="710" spans="1:13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L710" s="81"/>
      <c r="M710"/>
    </row>
    <row r="711" spans="1:13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L711" s="81"/>
      <c r="M711"/>
    </row>
    <row r="712" spans="1:13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L712" s="81"/>
      <c r="M712"/>
    </row>
    <row r="713" spans="1:13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L713" s="81"/>
      <c r="M713"/>
    </row>
    <row r="714" spans="1:13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L714" s="81"/>
      <c r="M714"/>
    </row>
    <row r="715" spans="1:13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L715" s="81"/>
      <c r="M715"/>
    </row>
    <row r="716" spans="1:13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L716" s="81"/>
      <c r="M716"/>
    </row>
    <row r="717" spans="1:13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L717" s="81"/>
      <c r="M717"/>
    </row>
    <row r="718" spans="1:13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L718" s="81"/>
      <c r="M718"/>
    </row>
    <row r="719" spans="1:13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L719" s="81"/>
      <c r="M719"/>
    </row>
    <row r="720" spans="1:13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L720" s="81"/>
      <c r="M720"/>
    </row>
    <row r="721" spans="1:13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L721" s="81"/>
      <c r="M721"/>
    </row>
    <row r="722" spans="1:13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L722" s="81"/>
      <c r="M722"/>
    </row>
    <row r="723" spans="1:13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L723" s="81"/>
      <c r="M723"/>
    </row>
    <row r="724" spans="1:13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L724" s="81"/>
      <c r="M724"/>
    </row>
    <row r="725" spans="1:13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L725" s="81"/>
      <c r="M725"/>
    </row>
    <row r="726" spans="1:13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L726" s="81"/>
      <c r="M726"/>
    </row>
    <row r="727" spans="1:13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L727" s="81"/>
      <c r="M727"/>
    </row>
    <row r="728" spans="1:13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L728" s="81"/>
      <c r="M728"/>
    </row>
    <row r="729" spans="1:13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L729" s="81"/>
      <c r="M729"/>
    </row>
  </sheetData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8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5" max="15" width="36.140625" customWidth="1"/>
    <col min="31" max="16384" width="9.28515625" style="3"/>
  </cols>
  <sheetData>
    <row r="1" spans="1:30" s="2" customFormat="1" ht="19.5" customHeight="1" x14ac:dyDescent="0.2">
      <c r="A1" s="103" t="s">
        <v>76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30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4" customFormat="1" ht="25.5" customHeight="1" x14ac:dyDescent="0.2">
      <c r="A4" s="142"/>
      <c r="B4" s="143"/>
      <c r="C4" s="144"/>
      <c r="D4" s="144"/>
      <c r="E4" s="145"/>
      <c r="F4" s="145"/>
      <c r="G4" s="145"/>
      <c r="H4" s="146"/>
      <c r="I4" s="147"/>
      <c r="J4" s="30" t="s">
        <v>9</v>
      </c>
      <c r="K4" s="31" t="s">
        <v>10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4" customFormat="1" ht="9.75" customHeight="1" x14ac:dyDescent="0.2">
      <c r="A5" s="43"/>
      <c r="B5" s="34"/>
      <c r="C5" s="35"/>
      <c r="D5" s="35"/>
      <c r="E5" s="36"/>
      <c r="F5" s="36"/>
      <c r="G5" s="36"/>
      <c r="H5" s="37"/>
      <c r="I5" s="38"/>
      <c r="J5" s="44"/>
      <c r="K5" s="4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</row>
    <row r="7" spans="1:30" ht="10.9" customHeight="1" x14ac:dyDescent="0.2">
      <c r="A7" s="17" t="s">
        <v>18</v>
      </c>
      <c r="B7" s="23" t="s">
        <v>21</v>
      </c>
      <c r="C7" s="62">
        <v>0.99912379077205815</v>
      </c>
      <c r="D7" s="7">
        <v>6.8797597700368147E-4</v>
      </c>
      <c r="E7" s="8">
        <v>6.8857931655501683E-4</v>
      </c>
      <c r="F7" s="8">
        <v>0.78935518756373735</v>
      </c>
      <c r="G7" s="8">
        <v>0.88845663234833094</v>
      </c>
      <c r="H7" s="92">
        <v>3385.0786045011259</v>
      </c>
      <c r="I7" s="94">
        <v>1461</v>
      </c>
      <c r="J7" s="8">
        <f t="shared" ref="J7" si="0">IF((C7-2*D7)&lt;0,0,C7-2*D7)</f>
        <v>0.99774783881805074</v>
      </c>
      <c r="K7" s="10">
        <f t="shared" ref="K7" si="1">IF((C7+2*D7)&gt;1,1,C7+2*D7)</f>
        <v>1</v>
      </c>
    </row>
    <row r="8" spans="1:30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4"/>
      <c r="J8" s="8"/>
      <c r="K8" s="10"/>
    </row>
    <row r="9" spans="1:30" s="12" customFormat="1" ht="10.9" customHeight="1" x14ac:dyDescent="0.2">
      <c r="A9" s="20" t="s">
        <v>11</v>
      </c>
      <c r="B9" s="24" t="s">
        <v>49</v>
      </c>
      <c r="C9" s="62">
        <v>0.36635534676116221</v>
      </c>
      <c r="D9" s="7">
        <v>2.0532536297667135E-2</v>
      </c>
      <c r="E9" s="8">
        <v>5.6045411863615835E-2</v>
      </c>
      <c r="F9" s="8">
        <v>1.0242753390260497</v>
      </c>
      <c r="G9" s="8">
        <v>1.0120648887428363</v>
      </c>
      <c r="H9" s="92">
        <v>339.44387554944785</v>
      </c>
      <c r="I9" s="94">
        <v>565</v>
      </c>
      <c r="J9" s="8">
        <f t="shared" ref="J9:J10" si="2">IF((C9-2*D9)&lt;0,0,C9-2*D9)</f>
        <v>0.32529027416582795</v>
      </c>
      <c r="K9" s="10">
        <f t="shared" ref="K9:K10" si="3">IF((C9+2*D9)&gt;1,1,C9+2*D9)</f>
        <v>0.40742041935649648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0.9" customHeight="1" x14ac:dyDescent="0.2">
      <c r="A10" s="17" t="s">
        <v>22</v>
      </c>
      <c r="B10" s="85" t="s">
        <v>150</v>
      </c>
      <c r="C10" s="62">
        <v>0.51504650612917235</v>
      </c>
      <c r="D10" s="7">
        <v>2.7092508987621038E-2</v>
      </c>
      <c r="E10" s="8">
        <v>5.2602063435464419E-2</v>
      </c>
      <c r="F10" s="8">
        <v>1.0491096404215396</v>
      </c>
      <c r="G10" s="8">
        <v>1.0242605334686774</v>
      </c>
      <c r="H10" s="92">
        <v>207.99206541728532</v>
      </c>
      <c r="I10" s="94">
        <v>358</v>
      </c>
      <c r="J10" s="8">
        <f t="shared" si="2"/>
        <v>0.4608614881539303</v>
      </c>
      <c r="K10" s="10">
        <f t="shared" si="3"/>
        <v>0.56923152410441447</v>
      </c>
    </row>
    <row r="11" spans="1:30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4"/>
      <c r="J11" s="8"/>
      <c r="K11" s="10"/>
    </row>
    <row r="12" spans="1:30" ht="10.9" customHeight="1" x14ac:dyDescent="0.2">
      <c r="A12" s="17" t="s">
        <v>19</v>
      </c>
      <c r="B12" s="25" t="s">
        <v>23</v>
      </c>
      <c r="C12" s="56">
        <v>0.21412994538190358</v>
      </c>
      <c r="D12" s="56">
        <v>1.1305080338689193E-2</v>
      </c>
      <c r="E12" s="57">
        <v>5.2795419708936239E-2</v>
      </c>
      <c r="F12" s="57">
        <v>1.1088484724843399</v>
      </c>
      <c r="G12" s="57">
        <v>1.0530187427032531</v>
      </c>
      <c r="H12" s="94">
        <v>3385.0786045011259</v>
      </c>
      <c r="I12" s="94">
        <v>1461</v>
      </c>
      <c r="J12" s="8">
        <f t="shared" ref="J12:J17" si="4">IF((C12-2*D12)&lt;0,0,C12-2*D12)</f>
        <v>0.19151978470452519</v>
      </c>
      <c r="K12" s="10">
        <f t="shared" ref="K12:K17" si="5">IF((C12+2*D12)&gt;1,1,C12+2*D12)</f>
        <v>0.23674010605928197</v>
      </c>
    </row>
    <row r="13" spans="1:30" ht="10.9" customHeight="1" x14ac:dyDescent="0.2">
      <c r="A13" s="20" t="s">
        <v>48</v>
      </c>
      <c r="B13" s="24" t="s">
        <v>50</v>
      </c>
      <c r="C13" s="66" t="s">
        <v>81</v>
      </c>
      <c r="D13" s="66" t="s">
        <v>81</v>
      </c>
      <c r="E13" s="66" t="s">
        <v>81</v>
      </c>
      <c r="F13" s="66" t="s">
        <v>81</v>
      </c>
      <c r="G13" s="66" t="s">
        <v>81</v>
      </c>
      <c r="H13" s="92">
        <v>12.844593337176297</v>
      </c>
      <c r="I13" s="94">
        <v>23</v>
      </c>
      <c r="J13" s="66" t="s">
        <v>81</v>
      </c>
      <c r="K13" s="67" t="s">
        <v>81</v>
      </c>
    </row>
    <row r="14" spans="1:30" ht="10.9" customHeight="1" x14ac:dyDescent="0.2">
      <c r="A14" s="17" t="s">
        <v>13</v>
      </c>
      <c r="B14" s="23" t="s">
        <v>24</v>
      </c>
      <c r="C14" s="62">
        <v>4.9036066577333733E-2</v>
      </c>
      <c r="D14" s="7">
        <v>1.5120593000907713E-2</v>
      </c>
      <c r="E14" s="8">
        <v>0.30835656398054173</v>
      </c>
      <c r="F14" s="8">
        <v>1.1767113038567232</v>
      </c>
      <c r="G14" s="8">
        <v>1.0847632478364684</v>
      </c>
      <c r="H14" s="92">
        <v>147.74857161544145</v>
      </c>
      <c r="I14" s="94">
        <v>241</v>
      </c>
      <c r="J14" s="8">
        <f t="shared" si="4"/>
        <v>1.8794880575518307E-2</v>
      </c>
      <c r="K14" s="10">
        <f t="shared" si="5"/>
        <v>7.9277252579149166E-2</v>
      </c>
    </row>
    <row r="15" spans="1:30" ht="10.9" customHeight="1" x14ac:dyDescent="0.2">
      <c r="A15" s="17" t="s">
        <v>14</v>
      </c>
      <c r="B15" s="23" t="s">
        <v>25</v>
      </c>
      <c r="C15" s="62">
        <v>1.3239111763307478E-2</v>
      </c>
      <c r="D15" s="7">
        <v>8.8207348994649281E-3</v>
      </c>
      <c r="E15" s="8">
        <v>0.66626334584709912</v>
      </c>
      <c r="F15" s="8">
        <v>1.4293899145917595</v>
      </c>
      <c r="G15" s="8">
        <v>1.195570957572891</v>
      </c>
      <c r="H15" s="92">
        <v>147.88929878743735</v>
      </c>
      <c r="I15" s="94">
        <v>241</v>
      </c>
      <c r="J15" s="8">
        <f t="shared" si="4"/>
        <v>0</v>
      </c>
      <c r="K15" s="10">
        <f t="shared" si="5"/>
        <v>3.0880581562237334E-2</v>
      </c>
    </row>
    <row r="16" spans="1:30" ht="10.9" customHeight="1" x14ac:dyDescent="0.2">
      <c r="A16" s="17" t="s">
        <v>15</v>
      </c>
      <c r="B16" s="23" t="s">
        <v>26</v>
      </c>
      <c r="C16" s="62">
        <v>6.4234615145503868E-2</v>
      </c>
      <c r="D16" s="7">
        <v>1.3336493413644672E-2</v>
      </c>
      <c r="E16" s="8">
        <v>0.20762159753638948</v>
      </c>
      <c r="F16" s="8">
        <v>0.71016482340417064</v>
      </c>
      <c r="G16" s="8">
        <v>0.8427127763385166</v>
      </c>
      <c r="H16" s="92">
        <v>147.88929878743735</v>
      </c>
      <c r="I16" s="94">
        <v>241</v>
      </c>
      <c r="J16" s="8">
        <f t="shared" si="4"/>
        <v>3.7561628318214524E-2</v>
      </c>
      <c r="K16" s="10">
        <f t="shared" si="5"/>
        <v>9.0907601972793212E-2</v>
      </c>
    </row>
    <row r="17" spans="1:11" ht="10.9" customHeight="1" x14ac:dyDescent="0.2">
      <c r="A17" s="17" t="s">
        <v>16</v>
      </c>
      <c r="B17" s="23" t="s">
        <v>27</v>
      </c>
      <c r="C17" s="62">
        <v>0.88134175941146864</v>
      </c>
      <c r="D17" s="7">
        <v>3.2915968770851886E-2</v>
      </c>
      <c r="E17" s="8">
        <v>3.7347565140714654E-2</v>
      </c>
      <c r="F17" s="8">
        <v>1.2121534862518106</v>
      </c>
      <c r="G17" s="8">
        <v>1.1009784222462358</v>
      </c>
      <c r="H17" s="92">
        <v>70.916937340904994</v>
      </c>
      <c r="I17" s="94">
        <v>118</v>
      </c>
      <c r="J17" s="8">
        <f t="shared" si="4"/>
        <v>0.81550982186976484</v>
      </c>
      <c r="K17" s="10">
        <f t="shared" si="5"/>
        <v>0.94717369695317244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4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62">
        <v>0.97950124327780086</v>
      </c>
      <c r="D19" s="7">
        <v>8.7194379891030501E-4</v>
      </c>
      <c r="E19" s="8">
        <v>8.9019162037246035E-4</v>
      </c>
      <c r="F19" s="8">
        <v>2.3855342672131409E-3</v>
      </c>
      <c r="G19" s="8">
        <v>4.8841931444335213E-2</v>
      </c>
      <c r="H19" s="92">
        <v>43.702086859260632</v>
      </c>
      <c r="I19" s="94">
        <v>64</v>
      </c>
      <c r="J19" s="8">
        <f t="shared" ref="J19:J39" si="6">IF((C19-2*D19)&lt;0,0,C19-2*D19)</f>
        <v>0.97775735567998023</v>
      </c>
      <c r="K19" s="10">
        <f t="shared" ref="K19:K35" si="7">IF((C19+2*D19)&gt;1,1,C19+2*D19)</f>
        <v>0.98124513087562149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4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0.68651808753292443</v>
      </c>
      <c r="D21" s="7">
        <v>2.1945413320126346E-2</v>
      </c>
      <c r="E21" s="8">
        <v>3.1966256561410521E-2</v>
      </c>
      <c r="F21" s="8">
        <v>1.2688392784708542</v>
      </c>
      <c r="G21" s="8">
        <v>1.1264276623338287</v>
      </c>
      <c r="H21" s="92">
        <v>495.86669211279934</v>
      </c>
      <c r="I21" s="94">
        <v>568</v>
      </c>
      <c r="J21" s="8">
        <f t="shared" si="6"/>
        <v>0.64262726089267175</v>
      </c>
      <c r="K21" s="10">
        <f t="shared" si="7"/>
        <v>0.7304089141731771</v>
      </c>
    </row>
    <row r="22" spans="1:11" ht="10.9" customHeight="1" x14ac:dyDescent="0.2">
      <c r="A22" s="20" t="s">
        <v>66</v>
      </c>
      <c r="B22" s="23" t="s">
        <v>31</v>
      </c>
      <c r="C22" s="62">
        <v>3.4455286706474241E-3</v>
      </c>
      <c r="D22" s="7">
        <v>1.3865367480125001E-4</v>
      </c>
      <c r="E22" s="8">
        <v>4.0241625612477232E-2</v>
      </c>
      <c r="F22" s="8">
        <v>2.8554642389373507E-4</v>
      </c>
      <c r="G22" s="8">
        <v>1.689811894542511E-2</v>
      </c>
      <c r="H22" s="92">
        <v>32.688473527623721</v>
      </c>
      <c r="I22" s="94">
        <v>52</v>
      </c>
      <c r="J22" s="8">
        <f t="shared" si="6"/>
        <v>3.1682213210449239E-3</v>
      </c>
      <c r="K22" s="10">
        <f t="shared" si="7"/>
        <v>3.7228360202499243E-3</v>
      </c>
    </row>
    <row r="23" spans="1:11" ht="10.9" customHeight="1" x14ac:dyDescent="0.2">
      <c r="A23" s="20" t="s">
        <v>67</v>
      </c>
      <c r="B23" s="23" t="s">
        <v>32</v>
      </c>
      <c r="C23" s="56">
        <v>0.16508329321568976</v>
      </c>
      <c r="D23" s="56">
        <v>3.2471809237444568E-2</v>
      </c>
      <c r="E23" s="57">
        <v>0.19669954848198049</v>
      </c>
      <c r="F23" s="57">
        <v>0.39015534906518096</v>
      </c>
      <c r="G23" s="57">
        <v>0.62462416625133943</v>
      </c>
      <c r="H23" s="94">
        <v>32.688473527623721</v>
      </c>
      <c r="I23" s="94">
        <v>52</v>
      </c>
      <c r="J23" s="8">
        <f t="shared" si="6"/>
        <v>0.10013967474080063</v>
      </c>
      <c r="K23" s="10">
        <f t="shared" si="7"/>
        <v>0.2300269116905789</v>
      </c>
    </row>
    <row r="24" spans="1:11" ht="10.9" customHeight="1" x14ac:dyDescent="0.2">
      <c r="A24" s="17" t="s">
        <v>34</v>
      </c>
      <c r="B24" s="23" t="s">
        <v>33</v>
      </c>
      <c r="C24" s="62">
        <v>0.90961088457514394</v>
      </c>
      <c r="D24" s="7">
        <v>1.1042530889001501E-2</v>
      </c>
      <c r="E24" s="8">
        <v>1.2139840316619766E-2</v>
      </c>
      <c r="F24" s="8">
        <v>1.1404927728519856</v>
      </c>
      <c r="G24" s="8">
        <v>1.0679385623021511</v>
      </c>
      <c r="H24" s="92">
        <v>453.7130775319938</v>
      </c>
      <c r="I24" s="94">
        <v>770</v>
      </c>
      <c r="J24" s="8">
        <f t="shared" si="6"/>
        <v>0.88752582279714098</v>
      </c>
      <c r="K24" s="10">
        <f t="shared" si="7"/>
        <v>0.9316959463531469</v>
      </c>
    </row>
    <row r="25" spans="1:11" ht="10.9" customHeight="1" x14ac:dyDescent="0.2">
      <c r="A25" s="20" t="s">
        <v>36</v>
      </c>
      <c r="B25" s="24" t="s">
        <v>33</v>
      </c>
      <c r="C25" s="63">
        <v>0.97890566260242173</v>
      </c>
      <c r="D25" s="56">
        <v>5.9064447167303082E-3</v>
      </c>
      <c r="E25" s="57">
        <v>6.0337220861793961E-3</v>
      </c>
      <c r="F25" s="57">
        <v>0.61665066112152767</v>
      </c>
      <c r="G25" s="57">
        <v>0.78527107492987902</v>
      </c>
      <c r="H25" s="94">
        <v>204.0251010226865</v>
      </c>
      <c r="I25" s="94">
        <v>366</v>
      </c>
      <c r="J25" s="57">
        <f t="shared" si="6"/>
        <v>0.96709277316896114</v>
      </c>
      <c r="K25" s="59">
        <f t="shared" si="7"/>
        <v>0.99071855203588233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4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0.856108243685193</v>
      </c>
      <c r="D27" s="7">
        <v>1.9137779465620709E-2</v>
      </c>
      <c r="E27" s="8">
        <v>2.2354392224095937E-2</v>
      </c>
      <c r="F27" s="8">
        <v>4.3408176475686746</v>
      </c>
      <c r="G27" s="8">
        <v>2.0834628980542647</v>
      </c>
      <c r="H27" s="92">
        <v>3385.0786045011259</v>
      </c>
      <c r="I27" s="94">
        <v>1461</v>
      </c>
      <c r="J27" s="8">
        <f t="shared" ref="J27:J32" si="8">IF((C27-2*D27)&lt;0,0,C27-2*D27)</f>
        <v>0.81783268475395154</v>
      </c>
      <c r="K27" s="10">
        <f t="shared" ref="K27:K32" si="9">IF((C27+2*D27)&gt;1,1,C27+2*D27)</f>
        <v>0.89438380261643446</v>
      </c>
    </row>
    <row r="28" spans="1:11" ht="10.9" customHeight="1" x14ac:dyDescent="0.2">
      <c r="A28" s="20" t="s">
        <v>54</v>
      </c>
      <c r="B28" s="23" t="s">
        <v>46</v>
      </c>
      <c r="C28" s="62">
        <v>0.36863988671705417</v>
      </c>
      <c r="D28" s="7">
        <v>3.4356826603557017E-2</v>
      </c>
      <c r="E28" s="8">
        <v>9.3198885528974929E-2</v>
      </c>
      <c r="F28" s="8">
        <v>3.0045465953036583</v>
      </c>
      <c r="G28" s="8">
        <v>1.7333627996768761</v>
      </c>
      <c r="H28" s="92">
        <v>670.25010655498261</v>
      </c>
      <c r="I28" s="94">
        <v>315</v>
      </c>
      <c r="J28" s="8">
        <f t="shared" si="8"/>
        <v>0.29992623350994013</v>
      </c>
      <c r="K28" s="10">
        <f t="shared" si="9"/>
        <v>0.4373535399241682</v>
      </c>
    </row>
    <row r="29" spans="1:11" ht="10.9" customHeight="1" x14ac:dyDescent="0.2">
      <c r="A29" s="17" t="s">
        <v>47</v>
      </c>
      <c r="B29" s="24" t="s">
        <v>52</v>
      </c>
      <c r="C29" s="62">
        <v>0.92253670077747318</v>
      </c>
      <c r="D29" s="7">
        <v>6.733909435499244E-3</v>
      </c>
      <c r="E29" s="8">
        <v>7.2993404271333622E-3</v>
      </c>
      <c r="F29" s="8">
        <v>0.91563296105028213</v>
      </c>
      <c r="G29" s="8">
        <v>0.95688712032834999</v>
      </c>
      <c r="H29" s="92">
        <v>3355.0129415764013</v>
      </c>
      <c r="I29" s="94">
        <v>1444</v>
      </c>
      <c r="J29" s="8">
        <f>IF((C29-2*D29)&lt;0,0,C29-2*D29)</f>
        <v>0.90906888190647472</v>
      </c>
      <c r="K29" s="10">
        <f>IF((C29+2*D29)&gt;1,1,C29+2*D29)</f>
        <v>0.93600451964847164</v>
      </c>
    </row>
    <row r="30" spans="1:11" ht="10.9" customHeight="1" x14ac:dyDescent="0.2">
      <c r="A30" s="17" t="s">
        <v>151</v>
      </c>
      <c r="B30" s="24" t="s">
        <v>65</v>
      </c>
      <c r="C30" s="62">
        <v>0.91856688326213065</v>
      </c>
      <c r="D30" s="7">
        <v>1.0644363989133291E-2</v>
      </c>
      <c r="E30" s="8">
        <v>1.1588011916270792E-2</v>
      </c>
      <c r="F30" s="8">
        <v>2.2114678817469211</v>
      </c>
      <c r="G30" s="8">
        <v>1.4871004948378308</v>
      </c>
      <c r="H30" s="92">
        <v>3385.0786045011259</v>
      </c>
      <c r="I30" s="94">
        <v>1461</v>
      </c>
      <c r="J30" s="8">
        <f>IF((C30-2*D30)&lt;0,0,C30-2*D30)</f>
        <v>0.89727815528386412</v>
      </c>
      <c r="K30" s="10">
        <f>IF((C30+2*D30)&gt;1,1,C30+2*D30)</f>
        <v>0.93985561124039718</v>
      </c>
    </row>
    <row r="31" spans="1:11" ht="10.9" customHeight="1" x14ac:dyDescent="0.2">
      <c r="A31" s="20" t="s">
        <v>56</v>
      </c>
      <c r="B31" s="24" t="s">
        <v>51</v>
      </c>
      <c r="C31" s="62">
        <v>0.90537916764807924</v>
      </c>
      <c r="D31" s="7">
        <v>1.0893533367531832E-2</v>
      </c>
      <c r="E31" s="8">
        <v>1.2032012395237867E-2</v>
      </c>
      <c r="F31" s="8">
        <v>2.0224291570361612</v>
      </c>
      <c r="G31" s="8">
        <v>1.4221213580549872</v>
      </c>
      <c r="H31" s="92">
        <v>3385.0786045011259</v>
      </c>
      <c r="I31" s="94">
        <v>1461</v>
      </c>
      <c r="J31" s="8">
        <f t="shared" si="8"/>
        <v>0.88359210091301554</v>
      </c>
      <c r="K31" s="10">
        <f t="shared" si="9"/>
        <v>0.92716623438314294</v>
      </c>
    </row>
    <row r="32" spans="1:11" ht="10.9" customHeight="1" x14ac:dyDescent="0.2">
      <c r="A32" s="20" t="s">
        <v>69</v>
      </c>
      <c r="B32" s="24" t="s">
        <v>68</v>
      </c>
      <c r="C32" s="56">
        <v>0.16127804020709618</v>
      </c>
      <c r="D32" s="56">
        <v>1.1735905596026858E-2</v>
      </c>
      <c r="E32" s="57">
        <v>7.2768156042551421E-2</v>
      </c>
      <c r="F32" s="57">
        <v>1.4865961595001222</v>
      </c>
      <c r="G32" s="57">
        <v>1.2192604969817247</v>
      </c>
      <c r="H32" s="94">
        <v>3385.0786045011259</v>
      </c>
      <c r="I32" s="94">
        <v>1461</v>
      </c>
      <c r="J32" s="8">
        <f t="shared" si="8"/>
        <v>0.13780622901504247</v>
      </c>
      <c r="K32" s="10">
        <f t="shared" si="9"/>
        <v>0.1847498513991499</v>
      </c>
    </row>
    <row r="33" spans="1:30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4"/>
      <c r="J33" s="8"/>
      <c r="K33" s="10"/>
    </row>
    <row r="34" spans="1:30" ht="10.9" customHeight="1" x14ac:dyDescent="0.2">
      <c r="A34" s="21" t="s">
        <v>152</v>
      </c>
      <c r="B34" s="24" t="s">
        <v>58</v>
      </c>
      <c r="C34" s="62">
        <v>5.7989008860412652E-2</v>
      </c>
      <c r="D34" s="7">
        <v>1.1103597565250495E-2</v>
      </c>
      <c r="E34" s="8">
        <v>0.19147762280225117</v>
      </c>
      <c r="F34" s="8">
        <v>1.3496695248853841</v>
      </c>
      <c r="G34" s="8">
        <v>1.1617527813116628</v>
      </c>
      <c r="H34" s="92">
        <v>533.32303785608326</v>
      </c>
      <c r="I34" s="94">
        <v>599</v>
      </c>
      <c r="J34" s="8">
        <f t="shared" ref="J34" si="10">IF((C34-2*D34)&lt;0,0,C34-2*D34)</f>
        <v>3.5781813729911661E-2</v>
      </c>
      <c r="K34" s="10">
        <f t="shared" ref="K34" si="11">IF((C34+2*D34)&gt;1,1,C34+2*D34)</f>
        <v>8.019620399091365E-2</v>
      </c>
    </row>
    <row r="35" spans="1:30" ht="10.9" customHeight="1" x14ac:dyDescent="0.2">
      <c r="A35" s="21" t="s">
        <v>20</v>
      </c>
      <c r="B35" s="23" t="s">
        <v>38</v>
      </c>
      <c r="C35" s="62">
        <v>0.85252476987135006</v>
      </c>
      <c r="D35" s="7">
        <v>1.0477990994140164E-2</v>
      </c>
      <c r="E35" s="8">
        <v>1.2290541418194032E-2</v>
      </c>
      <c r="F35" s="8">
        <v>1.2749201824112972</v>
      </c>
      <c r="G35" s="8">
        <v>1.1291236346881139</v>
      </c>
      <c r="H35" s="92">
        <v>3385.0786045011259</v>
      </c>
      <c r="I35" s="94">
        <v>1461</v>
      </c>
      <c r="J35" s="8">
        <f t="shared" si="6"/>
        <v>0.83156878788306976</v>
      </c>
      <c r="K35" s="10">
        <f t="shared" si="7"/>
        <v>0.87348075185963037</v>
      </c>
    </row>
    <row r="36" spans="1:30" ht="10.9" customHeight="1" x14ac:dyDescent="0.2">
      <c r="A36" s="16" t="s">
        <v>35</v>
      </c>
      <c r="B36" s="26" t="s">
        <v>53</v>
      </c>
      <c r="C36" s="62">
        <v>3.2546052802586448E-2</v>
      </c>
      <c r="D36" s="7">
        <v>6.1036301470173927E-3</v>
      </c>
      <c r="E36" s="8">
        <v>0.18753826106164048</v>
      </c>
      <c r="F36" s="8">
        <v>0.9098606232081472</v>
      </c>
      <c r="G36" s="8">
        <v>0.95386614533075198</v>
      </c>
      <c r="H36" s="92">
        <v>453.7130775319938</v>
      </c>
      <c r="I36" s="94">
        <v>770</v>
      </c>
      <c r="J36" s="8">
        <f>IF((C36-2*D36)&lt;0,0,C36-2*D36)</f>
        <v>2.033879250855166E-2</v>
      </c>
      <c r="K36" s="10">
        <f>IF((C36+2*D36)&gt;1,1,C36+2*D36)</f>
        <v>4.4753313096621235E-2</v>
      </c>
    </row>
    <row r="37" spans="1:30" ht="10.9" customHeight="1" x14ac:dyDescent="0.2">
      <c r="A37" s="16" t="s">
        <v>37</v>
      </c>
      <c r="B37" s="26" t="s">
        <v>53</v>
      </c>
      <c r="C37" s="62">
        <v>4.4473122949551712E-2</v>
      </c>
      <c r="D37" s="7">
        <v>8.5412036393264675E-3</v>
      </c>
      <c r="E37" s="8">
        <v>0.19205315644271756</v>
      </c>
      <c r="F37" s="8">
        <v>0.62660125716255288</v>
      </c>
      <c r="G37" s="8">
        <v>0.79158149116976761</v>
      </c>
      <c r="H37" s="92">
        <v>204.0251010226865</v>
      </c>
      <c r="I37" s="94">
        <v>366</v>
      </c>
      <c r="J37" s="8">
        <f>IF((C37-2*D37)&lt;0,0,C37-2*D37)</f>
        <v>2.7390715670898777E-2</v>
      </c>
      <c r="K37" s="10">
        <f>IF((C37+2*D37)&gt;1,1,C37+2*D37)</f>
        <v>6.1555530228204647E-2</v>
      </c>
    </row>
    <row r="38" spans="1:30" ht="10.9" customHeight="1" x14ac:dyDescent="0.2">
      <c r="A38" s="16" t="s">
        <v>59</v>
      </c>
      <c r="B38" s="26" t="s">
        <v>57</v>
      </c>
      <c r="C38" s="62">
        <v>7.1198767337056665</v>
      </c>
      <c r="D38" s="7">
        <v>0.14925060700324405</v>
      </c>
      <c r="E38" s="8">
        <v>2.0962526822506367E-2</v>
      </c>
      <c r="F38" s="8">
        <v>0.58538403572273812</v>
      </c>
      <c r="G38" s="8">
        <v>0.76510393785598707</v>
      </c>
      <c r="H38" s="92">
        <v>69.918224579439112</v>
      </c>
      <c r="I38" s="94">
        <v>116</v>
      </c>
      <c r="J38" s="8">
        <f>IF((C38-2*D38)&lt;0,0,C38-2*D38)</f>
        <v>6.8213755196991785</v>
      </c>
      <c r="K38" s="59">
        <f>IF((C38+2*D38)&gt;10,10,C38+2*D38)</f>
        <v>7.4183779477121545</v>
      </c>
    </row>
    <row r="39" spans="1:30" ht="10.9" customHeight="1" x14ac:dyDescent="0.2">
      <c r="A39" s="20" t="s">
        <v>60</v>
      </c>
      <c r="B39" s="24" t="s">
        <v>57</v>
      </c>
      <c r="C39" s="62">
        <v>6.7554385217571493</v>
      </c>
      <c r="D39" s="7">
        <v>0.2855522797994991</v>
      </c>
      <c r="E39" s="8">
        <v>4.2269984232677825E-2</v>
      </c>
      <c r="F39" s="8">
        <v>1.2616019814301465</v>
      </c>
      <c r="G39" s="8">
        <v>1.1232105686068603</v>
      </c>
      <c r="H39" s="92">
        <v>40.92799217989598</v>
      </c>
      <c r="I39" s="94">
        <v>72</v>
      </c>
      <c r="J39" s="8">
        <f t="shared" si="6"/>
        <v>6.184333962158151</v>
      </c>
      <c r="K39" s="59">
        <f>IF((C39+2*D39)&gt;10,10,C39+2*D39)</f>
        <v>7.3265430813561476</v>
      </c>
    </row>
    <row r="40" spans="1:30" ht="12.75" customHeight="1" x14ac:dyDescent="0.2">
      <c r="A40" s="139" t="s">
        <v>149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1"/>
    </row>
    <row r="41" spans="1:30" ht="12.75" customHeight="1" x14ac:dyDescent="0.2">
      <c r="B41" s="22"/>
    </row>
    <row r="42" spans="1:30" ht="12.75" customHeight="1" x14ac:dyDescent="0.2">
      <c r="B42" s="22"/>
    </row>
    <row r="43" spans="1:30" ht="12.75" customHeight="1" x14ac:dyDescent="0.2">
      <c r="B43" s="22"/>
    </row>
    <row r="44" spans="1:30" ht="12.75" customHeight="1" x14ac:dyDescent="0.2">
      <c r="B44" s="22"/>
    </row>
    <row r="45" spans="1:30" ht="12.75" customHeight="1" x14ac:dyDescent="0.2">
      <c r="B45" s="22"/>
    </row>
    <row r="46" spans="1:30" ht="12.75" customHeight="1" x14ac:dyDescent="0.2">
      <c r="B46" s="22"/>
    </row>
    <row r="47" spans="1:30" s="13" customFormat="1" ht="12.75" customHeight="1" x14ac:dyDescent="0.2">
      <c r="A47" s="3"/>
      <c r="B47" s="22"/>
      <c r="E47" s="14"/>
      <c r="F47" s="14"/>
      <c r="G47" s="14"/>
      <c r="H47" s="15"/>
      <c r="I47" s="3"/>
      <c r="J47" s="3"/>
      <c r="K47" s="3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s="13" customFormat="1" ht="12.75" customHeight="1" x14ac:dyDescent="0.2">
      <c r="A48" s="3"/>
      <c r="B48" s="22"/>
      <c r="E48" s="14"/>
      <c r="F48" s="14"/>
      <c r="G48" s="14"/>
      <c r="H48" s="15"/>
      <c r="I48" s="3"/>
      <c r="J48" s="3"/>
      <c r="K48" s="3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1:30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1:30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1:30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1:30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</row>
    <row r="507" spans="1:30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</row>
    <row r="508" spans="1:30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1:30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</row>
    <row r="510" spans="1:30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</row>
    <row r="511" spans="1:30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1:30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</row>
    <row r="513" spans="1:30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</row>
    <row r="514" spans="1:30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1:30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</row>
    <row r="516" spans="1:30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</row>
    <row r="517" spans="1:30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1:30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</row>
    <row r="519" spans="1:30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</row>
    <row r="520" spans="1:30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1:30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</row>
    <row r="522" spans="1:30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</row>
    <row r="523" spans="1:30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1:30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</row>
    <row r="525" spans="1:30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</row>
    <row r="526" spans="1:30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1:30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</row>
    <row r="528" spans="1:30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</row>
    <row r="529" spans="1:30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1:30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</row>
    <row r="531" spans="1:30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</row>
    <row r="532" spans="1:30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1:30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</row>
    <row r="534" spans="1:30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</row>
    <row r="535" spans="1:30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1:30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</row>
    <row r="537" spans="1:30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</row>
    <row r="538" spans="1:30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1:30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</row>
    <row r="540" spans="1:30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</row>
    <row r="541" spans="1:30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1:30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</row>
    <row r="543" spans="1:30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</row>
    <row r="544" spans="1:30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1:30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</row>
    <row r="546" spans="1:30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</row>
    <row r="547" spans="1:30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1:30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</row>
    <row r="549" spans="1:30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</row>
    <row r="550" spans="1:30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1:30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</row>
    <row r="552" spans="1:30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</row>
    <row r="553" spans="1:30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1:30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</row>
    <row r="555" spans="1:30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</row>
    <row r="556" spans="1:30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1:30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</row>
    <row r="558" spans="1:30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</row>
    <row r="559" spans="1:30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1:30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</row>
    <row r="561" spans="1:30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</row>
    <row r="562" spans="1:30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1:30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</row>
    <row r="564" spans="1:30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</row>
    <row r="565" spans="1:30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1:30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</row>
    <row r="567" spans="1:30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</row>
    <row r="568" spans="1:30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1:30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</row>
    <row r="570" spans="1:30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</row>
    <row r="571" spans="1:30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1:30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</row>
    <row r="573" spans="1:30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</row>
    <row r="574" spans="1:30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1:30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</row>
    <row r="576" spans="1:30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</row>
    <row r="577" spans="1:30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</row>
    <row r="578" spans="1:30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</row>
    <row r="579" spans="1:30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</row>
    <row r="580" spans="1:30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</row>
    <row r="581" spans="1:30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</row>
    <row r="582" spans="1:30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</row>
    <row r="583" spans="1:30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</row>
    <row r="584" spans="1:30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</row>
    <row r="585" spans="1:30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</row>
    <row r="586" spans="1:30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</row>
    <row r="587" spans="1:30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</row>
    <row r="588" spans="1:30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</row>
    <row r="589" spans="1:30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</row>
    <row r="590" spans="1:30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</row>
    <row r="591" spans="1:30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</row>
    <row r="592" spans="1:30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</row>
    <row r="593" spans="1:30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</row>
    <row r="594" spans="1:30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</row>
    <row r="595" spans="1:30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</row>
    <row r="596" spans="1:30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</row>
    <row r="597" spans="1:30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</row>
    <row r="598" spans="1:30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</row>
    <row r="599" spans="1:30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</row>
    <row r="600" spans="1:30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</row>
    <row r="601" spans="1:30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</row>
    <row r="602" spans="1:30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</row>
    <row r="603" spans="1:30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</row>
    <row r="604" spans="1:30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</row>
    <row r="605" spans="1:30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</row>
    <row r="606" spans="1:30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</row>
    <row r="607" spans="1:30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</row>
    <row r="608" spans="1:30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</row>
    <row r="609" spans="1:30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</row>
    <row r="610" spans="1:30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</row>
    <row r="611" spans="1:30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</row>
    <row r="612" spans="1:30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</row>
    <row r="613" spans="1:30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</row>
    <row r="614" spans="1:30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</row>
    <row r="615" spans="1:30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</row>
    <row r="616" spans="1:30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</row>
    <row r="617" spans="1:30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</row>
    <row r="618" spans="1:30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</row>
    <row r="619" spans="1:30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</row>
    <row r="620" spans="1:30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</row>
    <row r="621" spans="1:30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</row>
    <row r="622" spans="1:30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</row>
    <row r="623" spans="1:30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</row>
    <row r="624" spans="1:30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</row>
    <row r="625" spans="1:30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</row>
    <row r="626" spans="1:30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</row>
    <row r="627" spans="1:30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</row>
    <row r="628" spans="1:30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</row>
    <row r="629" spans="1:30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</row>
    <row r="630" spans="1:30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</row>
    <row r="631" spans="1:30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</row>
    <row r="632" spans="1:30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</row>
    <row r="633" spans="1:30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</row>
    <row r="634" spans="1:30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</row>
    <row r="635" spans="1:30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</row>
    <row r="636" spans="1:30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</row>
    <row r="637" spans="1:30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</row>
    <row r="638" spans="1:30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</row>
    <row r="639" spans="1:30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</row>
    <row r="640" spans="1:30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</row>
    <row r="641" spans="1:30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</row>
    <row r="642" spans="1:30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</row>
    <row r="643" spans="1:30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</row>
    <row r="644" spans="1:30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</row>
    <row r="645" spans="1:30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</row>
    <row r="646" spans="1:30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</row>
    <row r="647" spans="1:30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</row>
    <row r="648" spans="1:30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</row>
    <row r="649" spans="1:30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</row>
    <row r="650" spans="1:30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</row>
    <row r="651" spans="1:30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</row>
    <row r="652" spans="1:30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</row>
    <row r="653" spans="1:30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</row>
    <row r="654" spans="1:30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</row>
    <row r="655" spans="1:30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</row>
    <row r="656" spans="1:30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</row>
    <row r="657" spans="1:30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</row>
    <row r="658" spans="1:30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</row>
    <row r="659" spans="1:30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</row>
    <row r="660" spans="1:30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</row>
    <row r="661" spans="1:30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</row>
    <row r="662" spans="1:30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</row>
    <row r="663" spans="1:30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</row>
    <row r="664" spans="1:30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</row>
    <row r="665" spans="1:30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</row>
    <row r="666" spans="1:30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</row>
    <row r="667" spans="1:30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</row>
    <row r="668" spans="1:30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</row>
    <row r="669" spans="1:30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</row>
    <row r="670" spans="1:30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</row>
    <row r="671" spans="1:30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</row>
    <row r="672" spans="1:30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</row>
    <row r="673" spans="1:30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</row>
    <row r="674" spans="1:30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</row>
    <row r="675" spans="1:30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</row>
    <row r="676" spans="1:30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</row>
    <row r="677" spans="1:30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</row>
    <row r="678" spans="1:30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</row>
    <row r="679" spans="1:30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</row>
    <row r="680" spans="1:30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</row>
    <row r="681" spans="1:30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</row>
    <row r="682" spans="1:30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</row>
    <row r="683" spans="1:30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</row>
    <row r="684" spans="1:30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</row>
    <row r="685" spans="1:30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</row>
    <row r="686" spans="1:30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</row>
    <row r="687" spans="1:30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</row>
    <row r="688" spans="1:30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</row>
    <row r="689" spans="1:30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</row>
    <row r="690" spans="1:30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</row>
    <row r="691" spans="1:30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</row>
    <row r="692" spans="1:30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</row>
    <row r="693" spans="1:30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</row>
    <row r="694" spans="1:30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</row>
    <row r="695" spans="1:30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</row>
    <row r="696" spans="1:30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</row>
    <row r="697" spans="1:30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</row>
    <row r="698" spans="1:30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</row>
    <row r="699" spans="1:30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</row>
    <row r="700" spans="1:30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</row>
    <row r="701" spans="1:30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</row>
    <row r="702" spans="1:30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</row>
    <row r="703" spans="1:30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</row>
    <row r="704" spans="1:30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</row>
    <row r="705" spans="1:30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</row>
    <row r="706" spans="1:30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</row>
    <row r="707" spans="1:30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</row>
    <row r="708" spans="1:30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</row>
    <row r="709" spans="1:30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</row>
    <row r="710" spans="1:30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</row>
    <row r="711" spans="1:30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</row>
    <row r="712" spans="1:30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</row>
    <row r="713" spans="1:30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</row>
    <row r="714" spans="1:30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</row>
    <row r="715" spans="1:30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</row>
    <row r="716" spans="1:30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</row>
    <row r="717" spans="1:30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</row>
    <row r="718" spans="1:30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</row>
    <row r="719" spans="1:30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</row>
    <row r="720" spans="1:30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</row>
    <row r="721" spans="1:30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</row>
    <row r="722" spans="1:30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</row>
    <row r="723" spans="1:30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</row>
    <row r="724" spans="1:30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</row>
    <row r="725" spans="1:30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</row>
    <row r="726" spans="1:30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</row>
    <row r="727" spans="1:30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</row>
    <row r="728" spans="1:30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</row>
  </sheetData>
  <mergeCells count="13"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5" max="16384" width="9.28515625" style="3"/>
  </cols>
  <sheetData>
    <row r="1" spans="1:30" s="2" customFormat="1" ht="19.5" customHeight="1" x14ac:dyDescent="0.2">
      <c r="A1" s="103" t="s">
        <v>77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</row>
    <row r="2" spans="1:30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30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</row>
    <row r="4" spans="1:30" s="4" customFormat="1" ht="25.5" customHeight="1" x14ac:dyDescent="0.2">
      <c r="A4" s="142"/>
      <c r="B4" s="143"/>
      <c r="C4" s="144"/>
      <c r="D4" s="144"/>
      <c r="E4" s="145"/>
      <c r="F4" s="145"/>
      <c r="G4" s="145"/>
      <c r="H4" s="146"/>
      <c r="I4" s="147"/>
      <c r="J4" s="30" t="s">
        <v>9</v>
      </c>
      <c r="K4" s="31" t="s">
        <v>10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4" customFormat="1" ht="9.75" customHeight="1" x14ac:dyDescent="0.2">
      <c r="A5" s="43"/>
      <c r="B5" s="34"/>
      <c r="C5" s="35"/>
      <c r="D5" s="35"/>
      <c r="E5" s="36"/>
      <c r="F5" s="36"/>
      <c r="G5" s="36"/>
      <c r="H5" s="37"/>
      <c r="I5" s="38"/>
      <c r="J5" s="44"/>
      <c r="K5" s="4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0.9" customHeight="1" x14ac:dyDescent="0.2">
      <c r="A6" s="39" t="s">
        <v>61</v>
      </c>
      <c r="B6" s="32"/>
      <c r="C6" s="64"/>
      <c r="D6" s="33"/>
      <c r="E6" s="33"/>
      <c r="F6" s="33"/>
      <c r="G6" s="33"/>
      <c r="H6" s="33"/>
      <c r="I6" s="33"/>
      <c r="J6" s="33"/>
      <c r="K6" s="4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0.9" customHeight="1" x14ac:dyDescent="0.2">
      <c r="A7" s="17" t="s">
        <v>18</v>
      </c>
      <c r="B7" s="23" t="s">
        <v>21</v>
      </c>
      <c r="C7" s="62">
        <v>0.99051507101523018</v>
      </c>
      <c r="D7" s="7">
        <v>3.3363786260058098E-3</v>
      </c>
      <c r="E7" s="8">
        <v>3.3683269680956822E-3</v>
      </c>
      <c r="F7" s="8">
        <v>1.2061561978746329</v>
      </c>
      <c r="G7" s="8">
        <v>1.0982514274402893</v>
      </c>
      <c r="H7" s="92">
        <v>1549.028409187722</v>
      </c>
      <c r="I7" s="94">
        <v>1019</v>
      </c>
      <c r="J7" s="8">
        <f t="shared" ref="J7" si="0">IF((C7-2*D7)&lt;0,0,C7-2*D7)</f>
        <v>0.98384231376321851</v>
      </c>
      <c r="K7" s="10">
        <f t="shared" ref="K7" si="1">IF((C7+2*D7)&gt;1,1,C7+2*D7)</f>
        <v>0.99718782826724184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4"/>
      <c r="J8" s="8"/>
      <c r="K8" s="1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2" customFormat="1" ht="10.9" customHeight="1" x14ac:dyDescent="0.2">
      <c r="A9" s="20" t="s">
        <v>11</v>
      </c>
      <c r="B9" s="24" t="s">
        <v>49</v>
      </c>
      <c r="C9" s="62">
        <v>0.21322925112545407</v>
      </c>
      <c r="D9" s="7">
        <v>2.3301284625470792E-2</v>
      </c>
      <c r="E9" s="8">
        <v>0.10927808685948726</v>
      </c>
      <c r="F9" s="8">
        <v>1.4725740968241694</v>
      </c>
      <c r="G9" s="8">
        <v>1.2134966406315961</v>
      </c>
      <c r="H9" s="92">
        <v>194.69409435314626</v>
      </c>
      <c r="I9" s="94">
        <v>456</v>
      </c>
      <c r="J9" s="8">
        <f t="shared" ref="J9:J10" si="2">IF((C9-2*D9)&lt;0,0,C9-2*D9)</f>
        <v>0.16662668187451249</v>
      </c>
      <c r="K9" s="10">
        <f t="shared" ref="K9:K10" si="3">IF((C9+2*D9)&gt;1,1,C9+2*D9)</f>
        <v>0.25983182037639563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0.9" customHeight="1" x14ac:dyDescent="0.2">
      <c r="A10" s="17" t="s">
        <v>22</v>
      </c>
      <c r="B10" s="85" t="s">
        <v>150</v>
      </c>
      <c r="C10" s="62">
        <v>0.32628834561584918</v>
      </c>
      <c r="D10" s="7">
        <v>4.0434556613719121E-2</v>
      </c>
      <c r="E10" s="8">
        <v>0.12392277308403823</v>
      </c>
      <c r="F10" s="8">
        <v>1.8222033736003878</v>
      </c>
      <c r="G10" s="8">
        <v>1.3498901338999363</v>
      </c>
      <c r="H10" s="92">
        <v>105.39614650571569</v>
      </c>
      <c r="I10" s="94">
        <v>246</v>
      </c>
      <c r="J10" s="8">
        <f t="shared" si="2"/>
        <v>0.24541923238841096</v>
      </c>
      <c r="K10" s="10">
        <f t="shared" si="3"/>
        <v>0.40715745884328741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4"/>
      <c r="J11" s="8"/>
      <c r="K11" s="10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0.9" customHeight="1" x14ac:dyDescent="0.2">
      <c r="A12" s="17" t="s">
        <v>19</v>
      </c>
      <c r="B12" s="25" t="s">
        <v>23</v>
      </c>
      <c r="C12" s="56">
        <v>0.30759922273907958</v>
      </c>
      <c r="D12" s="56">
        <v>2.6464563741256605E-2</v>
      </c>
      <c r="E12" s="57">
        <v>8.6035860252173385E-2</v>
      </c>
      <c r="F12" s="57">
        <v>3.3476092686735144</v>
      </c>
      <c r="G12" s="57">
        <v>1.8296473071806802</v>
      </c>
      <c r="H12" s="94">
        <v>1549.028409187722</v>
      </c>
      <c r="I12" s="94">
        <v>1019</v>
      </c>
      <c r="J12" s="8">
        <f t="shared" ref="J12:J17" si="4">IF((C12-2*D12)&lt;0,0,C12-2*D12)</f>
        <v>0.25467009525656636</v>
      </c>
      <c r="K12" s="10">
        <f t="shared" ref="K12:K17" si="5">IF((C12+2*D12)&gt;1,1,C12+2*D12)</f>
        <v>0.3605283502215928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0.9" customHeight="1" x14ac:dyDescent="0.2">
      <c r="A13" s="20" t="s">
        <v>48</v>
      </c>
      <c r="B13" s="24" t="s">
        <v>50</v>
      </c>
      <c r="C13" s="66" t="s">
        <v>81</v>
      </c>
      <c r="D13" s="66" t="s">
        <v>81</v>
      </c>
      <c r="E13" s="66" t="s">
        <v>81</v>
      </c>
      <c r="F13" s="66" t="s">
        <v>81</v>
      </c>
      <c r="G13" s="66" t="s">
        <v>81</v>
      </c>
      <c r="H13" s="92">
        <v>8.1333456758137945</v>
      </c>
      <c r="I13" s="94">
        <v>19</v>
      </c>
      <c r="J13" s="66" t="s">
        <v>81</v>
      </c>
      <c r="K13" s="67" t="s">
        <v>81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0.9" customHeight="1" x14ac:dyDescent="0.2">
      <c r="A14" s="17" t="s">
        <v>13</v>
      </c>
      <c r="B14" s="23" t="s">
        <v>24</v>
      </c>
      <c r="C14" s="62">
        <v>5.6464124671166696E-2</v>
      </c>
      <c r="D14" s="7">
        <v>2.1568034315567395E-2</v>
      </c>
      <c r="E14" s="8">
        <v>0.38197766176619885</v>
      </c>
      <c r="F14" s="8">
        <v>1.318463546749751</v>
      </c>
      <c r="G14" s="8">
        <v>1.1482436791682116</v>
      </c>
      <c r="H14" s="92">
        <v>61.959528128933201</v>
      </c>
      <c r="I14" s="94">
        <v>152</v>
      </c>
      <c r="J14" s="8">
        <f t="shared" si="4"/>
        <v>1.3328056040031906E-2</v>
      </c>
      <c r="K14" s="10">
        <f t="shared" si="5"/>
        <v>9.9600193302301493E-2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0.9" customHeight="1" x14ac:dyDescent="0.2">
      <c r="A15" s="17" t="s">
        <v>14</v>
      </c>
      <c r="B15" s="23" t="s">
        <v>25</v>
      </c>
      <c r="C15" s="62">
        <v>0</v>
      </c>
      <c r="D15" s="7">
        <v>0</v>
      </c>
      <c r="E15" s="69" t="s">
        <v>82</v>
      </c>
      <c r="F15" s="69" t="s">
        <v>82</v>
      </c>
      <c r="G15" s="69" t="s">
        <v>82</v>
      </c>
      <c r="H15" s="92">
        <v>59.068396690996195</v>
      </c>
      <c r="I15" s="94">
        <v>145</v>
      </c>
      <c r="J15" s="8">
        <f t="shared" si="4"/>
        <v>0</v>
      </c>
      <c r="K15" s="10">
        <f t="shared" si="5"/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0.9" customHeight="1" x14ac:dyDescent="0.2">
      <c r="A16" s="17" t="s">
        <v>15</v>
      </c>
      <c r="B16" s="23" t="s">
        <v>26</v>
      </c>
      <c r="C16" s="62">
        <v>5.965935608091863E-2</v>
      </c>
      <c r="D16" s="7">
        <v>8.457959866963476E-3</v>
      </c>
      <c r="E16" s="8">
        <v>0.14177088762895076</v>
      </c>
      <c r="F16" s="8">
        <v>0.18362467026845172</v>
      </c>
      <c r="G16" s="8">
        <v>0.42851449248357015</v>
      </c>
      <c r="H16" s="92">
        <v>59.068396690996195</v>
      </c>
      <c r="I16" s="94">
        <v>145</v>
      </c>
      <c r="J16" s="8">
        <f t="shared" si="4"/>
        <v>4.2743436346991681E-2</v>
      </c>
      <c r="K16" s="10">
        <f t="shared" si="5"/>
        <v>7.6575275814845578E-2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0.9" customHeight="1" x14ac:dyDescent="0.2">
      <c r="A17" s="17" t="s">
        <v>16</v>
      </c>
      <c r="B17" s="23" t="s">
        <v>27</v>
      </c>
      <c r="C17" s="62">
        <v>0.84935368469278971</v>
      </c>
      <c r="D17" s="7">
        <v>3.0826116011530416E-2</v>
      </c>
      <c r="E17" s="8">
        <v>3.6293615447939319E-2</v>
      </c>
      <c r="F17" s="8">
        <v>0.60898339252419109</v>
      </c>
      <c r="G17" s="8">
        <v>0.78037387996023488</v>
      </c>
      <c r="H17" s="92">
        <v>33.730675249769291</v>
      </c>
      <c r="I17" s="94">
        <v>83</v>
      </c>
      <c r="J17" s="8">
        <f t="shared" si="4"/>
        <v>0.78770145266972891</v>
      </c>
      <c r="K17" s="10">
        <f t="shared" si="5"/>
        <v>0.91100591671585052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4"/>
      <c r="J18" s="8"/>
      <c r="K18" s="10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0.9" customHeight="1" x14ac:dyDescent="0.2">
      <c r="A19" s="17" t="s">
        <v>28</v>
      </c>
      <c r="B19" s="23" t="s">
        <v>29</v>
      </c>
      <c r="C19" s="72" t="s">
        <v>120</v>
      </c>
      <c r="D19" s="72" t="s">
        <v>121</v>
      </c>
      <c r="E19" s="72" t="s">
        <v>122</v>
      </c>
      <c r="F19" s="72" t="s">
        <v>123</v>
      </c>
      <c r="G19" s="72" t="s">
        <v>124</v>
      </c>
      <c r="H19" s="94" t="s">
        <v>119</v>
      </c>
      <c r="I19" s="94">
        <v>48</v>
      </c>
      <c r="J19" s="72" t="s">
        <v>125</v>
      </c>
      <c r="K19" s="67" t="s">
        <v>126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4"/>
      <c r="J20" s="8"/>
      <c r="K20" s="1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0.9" customHeight="1" x14ac:dyDescent="0.2">
      <c r="A21" s="17" t="s">
        <v>17</v>
      </c>
      <c r="B21" s="23" t="s">
        <v>30</v>
      </c>
      <c r="C21" s="62">
        <v>0.59932205234599556</v>
      </c>
      <c r="D21" s="7">
        <v>3.1355455823588119E-2</v>
      </c>
      <c r="E21" s="8">
        <v>5.2318208049995547E-2</v>
      </c>
      <c r="F21" s="8">
        <v>1.6581593984209557</v>
      </c>
      <c r="G21" s="8">
        <v>1.2876953826200339</v>
      </c>
      <c r="H21" s="92">
        <v>246.60416588248793</v>
      </c>
      <c r="I21" s="94">
        <v>406</v>
      </c>
      <c r="J21" s="8">
        <f t="shared" ref="J21:J35" si="6">IF((C21-2*D21)&lt;0,0,C21-2*D21)</f>
        <v>0.53661114069881932</v>
      </c>
      <c r="K21" s="10">
        <f t="shared" ref="K21:K35" si="7">IF((C21+2*D21)&gt;1,1,C21+2*D21)</f>
        <v>0.6620329639931718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0.9" customHeight="1" x14ac:dyDescent="0.2">
      <c r="A22" s="20" t="s">
        <v>66</v>
      </c>
      <c r="B22" s="23" t="s">
        <v>31</v>
      </c>
      <c r="C22" s="84">
        <v>0</v>
      </c>
      <c r="D22" s="84">
        <v>0</v>
      </c>
      <c r="E22" s="66" t="s">
        <v>82</v>
      </c>
      <c r="F22" s="66" t="s">
        <v>153</v>
      </c>
      <c r="G22" s="66" t="s">
        <v>82</v>
      </c>
      <c r="H22" s="92">
        <v>22.676617303359038</v>
      </c>
      <c r="I22" s="94">
        <v>55</v>
      </c>
      <c r="J22" s="83">
        <v>0</v>
      </c>
      <c r="K22" s="59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0.9" customHeight="1" x14ac:dyDescent="0.2">
      <c r="A23" s="20" t="s">
        <v>67</v>
      </c>
      <c r="B23" s="23" t="s">
        <v>32</v>
      </c>
      <c r="C23" s="56">
        <v>0.14346439165288596</v>
      </c>
      <c r="D23" s="56">
        <v>2.6518947463171436E-2</v>
      </c>
      <c r="E23" s="57">
        <v>0.18484689585785433</v>
      </c>
      <c r="F23" s="57">
        <v>0.30904223469318065</v>
      </c>
      <c r="G23" s="57">
        <v>0.55591567228598682</v>
      </c>
      <c r="H23" s="94">
        <v>22.676617303359038</v>
      </c>
      <c r="I23" s="94">
        <v>55</v>
      </c>
      <c r="J23" s="8">
        <f t="shared" si="6"/>
        <v>9.0426496726543099E-2</v>
      </c>
      <c r="K23" s="10">
        <f t="shared" si="7"/>
        <v>0.19650228657922883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0.9" customHeight="1" x14ac:dyDescent="0.2">
      <c r="A24" s="17" t="s">
        <v>34</v>
      </c>
      <c r="B24" s="23" t="s">
        <v>33</v>
      </c>
      <c r="C24" s="62">
        <v>0.87259226071830531</v>
      </c>
      <c r="D24" s="7">
        <v>1.426186110321535E-2</v>
      </c>
      <c r="E24" s="8">
        <v>1.6344244322629212E-2</v>
      </c>
      <c r="F24" s="8">
        <v>1.0190639813262221</v>
      </c>
      <c r="G24" s="8">
        <v>1.0094869891812486</v>
      </c>
      <c r="H24" s="92">
        <v>238.04753677557733</v>
      </c>
      <c r="I24" s="94">
        <v>558</v>
      </c>
      <c r="J24" s="8">
        <f t="shared" si="6"/>
        <v>0.84406853851187458</v>
      </c>
      <c r="K24" s="10">
        <f t="shared" si="7"/>
        <v>0.90111598292473605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0.9" customHeight="1" x14ac:dyDescent="0.2">
      <c r="A25" s="20" t="s">
        <v>36</v>
      </c>
      <c r="B25" s="24" t="s">
        <v>33</v>
      </c>
      <c r="C25" s="63">
        <v>0.96560995293798568</v>
      </c>
      <c r="D25" s="56">
        <v>1.2344088746493648E-2</v>
      </c>
      <c r="E25" s="57">
        <v>1.2783721531592811E-2</v>
      </c>
      <c r="F25" s="57">
        <v>0.92231781169730964</v>
      </c>
      <c r="G25" s="57">
        <v>0.96037378748969904</v>
      </c>
      <c r="H25" s="94">
        <v>90.320363216676171</v>
      </c>
      <c r="I25" s="94">
        <v>202</v>
      </c>
      <c r="J25" s="57">
        <f t="shared" si="6"/>
        <v>0.94092177544499833</v>
      </c>
      <c r="K25" s="59">
        <f t="shared" si="7"/>
        <v>0.99029813043097303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4"/>
      <c r="J26" s="8"/>
      <c r="K26" s="10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0.9" customHeight="1" x14ac:dyDescent="0.2">
      <c r="A27" s="20" t="s">
        <v>55</v>
      </c>
      <c r="B27" s="23" t="s">
        <v>45</v>
      </c>
      <c r="C27" s="62">
        <v>0.9585807089359053</v>
      </c>
      <c r="D27" s="7">
        <v>8.4160988885872094E-3</v>
      </c>
      <c r="E27" s="8">
        <v>8.7797499053884516E-3</v>
      </c>
      <c r="F27" s="8">
        <v>1.8160942245236691</v>
      </c>
      <c r="G27" s="8">
        <v>1.34762540215138</v>
      </c>
      <c r="H27" s="92">
        <v>1549.028409187722</v>
      </c>
      <c r="I27" s="94">
        <v>1019</v>
      </c>
      <c r="J27" s="8">
        <f t="shared" ref="J27:J32" si="8">IF((C27-2*D27)&lt;0,0,C27-2*D27)</f>
        <v>0.94174851115873093</v>
      </c>
      <c r="K27" s="10">
        <f t="shared" ref="K27:K32" si="9">IF((C27+2*D27)&gt;1,1,C27+2*D27)</f>
        <v>0.97541290671307967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0.9" customHeight="1" x14ac:dyDescent="0.2">
      <c r="A28" s="20" t="s">
        <v>54</v>
      </c>
      <c r="B28" s="23" t="s">
        <v>46</v>
      </c>
      <c r="C28" s="62">
        <v>0.51419942900346483</v>
      </c>
      <c r="D28" s="7">
        <v>5.9298524319796632E-2</v>
      </c>
      <c r="E28" s="8">
        <v>0.11532203455519019</v>
      </c>
      <c r="F28" s="8">
        <v>6.0141716961961702</v>
      </c>
      <c r="G28" s="8">
        <v>2.4523808220168766</v>
      </c>
      <c r="H28" s="92">
        <v>321.86119979676766</v>
      </c>
      <c r="I28" s="94">
        <v>184</v>
      </c>
      <c r="J28" s="8">
        <f t="shared" si="8"/>
        <v>0.39560238036387158</v>
      </c>
      <c r="K28" s="10">
        <f t="shared" si="9"/>
        <v>0.63279647764305813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0.9" customHeight="1" x14ac:dyDescent="0.2">
      <c r="A29" s="17" t="s">
        <v>47</v>
      </c>
      <c r="B29" s="24" t="s">
        <v>52</v>
      </c>
      <c r="C29" s="62">
        <v>0.94926633513817149</v>
      </c>
      <c r="D29" s="7">
        <v>8.5767431898782307E-3</v>
      </c>
      <c r="E29" s="8">
        <v>9.0351283642960255E-3</v>
      </c>
      <c r="F29" s="8">
        <v>1.4632761412327751</v>
      </c>
      <c r="G29" s="8">
        <v>1.2096595145877931</v>
      </c>
      <c r="H29" s="92">
        <v>1463.0975299586589</v>
      </c>
      <c r="I29" s="94">
        <v>959</v>
      </c>
      <c r="J29" s="8">
        <f>IF((C29-2*D29)&lt;0,0,C29-2*D29)</f>
        <v>0.93211284875841505</v>
      </c>
      <c r="K29" s="10">
        <f>IF((C29+2*D29)&gt;1,1,C29+2*D29)</f>
        <v>0.96641982151792793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0.9" customHeight="1" x14ac:dyDescent="0.2">
      <c r="A30" s="17" t="s">
        <v>151</v>
      </c>
      <c r="B30" s="24" t="s">
        <v>65</v>
      </c>
      <c r="C30" s="62">
        <v>0.8134290737472335</v>
      </c>
      <c r="D30" s="7">
        <v>1.4396628637584785E-2</v>
      </c>
      <c r="E30" s="8">
        <v>1.7698689538183904E-2</v>
      </c>
      <c r="F30" s="8">
        <v>1.390291953780435</v>
      </c>
      <c r="G30" s="8">
        <v>1.1791064217365772</v>
      </c>
      <c r="H30" s="92">
        <v>1549.028409187722</v>
      </c>
      <c r="I30" s="94">
        <v>1019</v>
      </c>
      <c r="J30" s="8">
        <f>IF((C30-2*D30)&lt;0,0,C30-2*D30)</f>
        <v>0.78463581647206393</v>
      </c>
      <c r="K30" s="10">
        <f>IF((C30+2*D30)&gt;1,1,C30+2*D30)</f>
        <v>0.84222233102240307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0.9" customHeight="1" x14ac:dyDescent="0.2">
      <c r="A31" s="20" t="s">
        <v>56</v>
      </c>
      <c r="B31" s="24" t="s">
        <v>51</v>
      </c>
      <c r="C31" s="62">
        <v>0.80850374001662384</v>
      </c>
      <c r="D31" s="7">
        <v>1.4664584321429178E-2</v>
      </c>
      <c r="E31" s="8">
        <v>1.8137930099281489E-2</v>
      </c>
      <c r="F31" s="8">
        <v>1.4139864517467655</v>
      </c>
      <c r="G31" s="8">
        <v>1.1891116229129903</v>
      </c>
      <c r="H31" s="92">
        <v>1549.028409187722</v>
      </c>
      <c r="I31" s="94">
        <v>1019</v>
      </c>
      <c r="J31" s="8">
        <f t="shared" si="8"/>
        <v>0.77917457137376545</v>
      </c>
      <c r="K31" s="10">
        <f t="shared" si="9"/>
        <v>0.83783290865948223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0.9" customHeight="1" x14ac:dyDescent="0.2">
      <c r="A32" s="20" t="s">
        <v>69</v>
      </c>
      <c r="B32" s="24" t="s">
        <v>68</v>
      </c>
      <c r="C32" s="56">
        <v>5.1454759558865186E-2</v>
      </c>
      <c r="D32" s="56">
        <v>9.4388290077224921E-3</v>
      </c>
      <c r="E32" s="57">
        <v>0.18343937642783656</v>
      </c>
      <c r="F32" s="57">
        <v>1.8582352681525862</v>
      </c>
      <c r="G32" s="57">
        <v>1.3631710340792114</v>
      </c>
      <c r="H32" s="94">
        <v>1549.028409187722</v>
      </c>
      <c r="I32" s="94">
        <v>1019</v>
      </c>
      <c r="J32" s="8">
        <f t="shared" si="8"/>
        <v>3.2577101543420202E-2</v>
      </c>
      <c r="K32" s="10">
        <f t="shared" si="9"/>
        <v>7.0332417574310163E-2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4"/>
      <c r="J33" s="8"/>
      <c r="K33" s="10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0.9" customHeight="1" x14ac:dyDescent="0.2">
      <c r="A34" s="21" t="s">
        <v>152</v>
      </c>
      <c r="B34" s="24" t="s">
        <v>58</v>
      </c>
      <c r="C34" s="62">
        <v>7.220563319211698E-2</v>
      </c>
      <c r="D34" s="7">
        <v>1.5926098593447225E-2</v>
      </c>
      <c r="E34" s="8">
        <v>0.22056587400975733</v>
      </c>
      <c r="F34" s="8">
        <v>1.6810461801269252</v>
      </c>
      <c r="G34" s="8">
        <v>1.2965516496179106</v>
      </c>
      <c r="H34" s="92">
        <v>281.64482624689663</v>
      </c>
      <c r="I34" s="94">
        <v>445</v>
      </c>
      <c r="J34" s="8">
        <f t="shared" ref="J34" si="10">IF((C34-2*D34)&lt;0,0,C34-2*D34)</f>
        <v>4.035343600522253E-2</v>
      </c>
      <c r="K34" s="10">
        <f t="shared" ref="K34" si="11">IF((C34+2*D34)&gt;1,1,C34+2*D34)</f>
        <v>0.10405783037901142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0.9" customHeight="1" x14ac:dyDescent="0.2">
      <c r="A35" s="21" t="s">
        <v>20</v>
      </c>
      <c r="B35" s="23" t="s">
        <v>38</v>
      </c>
      <c r="C35" s="62">
        <v>0.81303260194008908</v>
      </c>
      <c r="D35" s="7">
        <v>1.4823878647756276E-2</v>
      </c>
      <c r="E35" s="8">
        <v>1.8232821921756862E-2</v>
      </c>
      <c r="F35" s="8">
        <v>1.4716275882411174</v>
      </c>
      <c r="G35" s="8">
        <v>1.2131065856886267</v>
      </c>
      <c r="H35" s="92">
        <v>1549.028409187722</v>
      </c>
      <c r="I35" s="94">
        <v>1019</v>
      </c>
      <c r="J35" s="8">
        <f t="shared" si="6"/>
        <v>0.78338484464457658</v>
      </c>
      <c r="K35" s="10">
        <f t="shared" si="7"/>
        <v>0.84268035923560158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0.9" customHeight="1" x14ac:dyDescent="0.2">
      <c r="A36" s="16" t="s">
        <v>35</v>
      </c>
      <c r="B36" s="26" t="s">
        <v>53</v>
      </c>
      <c r="C36" s="62">
        <v>1.4218894439265843E-2</v>
      </c>
      <c r="D36" s="7">
        <v>5.0018134652094213E-3</v>
      </c>
      <c r="E36" s="8">
        <v>0.35177231862674108</v>
      </c>
      <c r="F36" s="8">
        <v>0.99417966564708005</v>
      </c>
      <c r="G36" s="8">
        <v>0.99708558591882179</v>
      </c>
      <c r="H36" s="92">
        <v>238.04753677557733</v>
      </c>
      <c r="I36" s="94">
        <v>558</v>
      </c>
      <c r="J36" s="8">
        <f>IF((C36-2*D36)&lt;0,0,C36-2*D36)</f>
        <v>4.215267508847001E-3</v>
      </c>
      <c r="K36" s="10">
        <f>IF((C36+2*D36)&gt;1,1,C36+2*D36)</f>
        <v>2.4222521369684686E-2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0.9" customHeight="1" x14ac:dyDescent="0.2">
      <c r="A37" s="16" t="s">
        <v>37</v>
      </c>
      <c r="B37" s="26" t="s">
        <v>53</v>
      </c>
      <c r="C37" s="62">
        <v>3.0416486688521101E-2</v>
      </c>
      <c r="D37" s="7">
        <v>1.1018496712965896E-2</v>
      </c>
      <c r="E37" s="8">
        <v>0.36225409021759813</v>
      </c>
      <c r="F37" s="8">
        <v>0.82746084196511027</v>
      </c>
      <c r="G37" s="8">
        <v>0.9096487464758638</v>
      </c>
      <c r="H37" s="92">
        <v>90.320363216676171</v>
      </c>
      <c r="I37" s="94">
        <v>202</v>
      </c>
      <c r="J37" s="8">
        <f>IF((C37-2*D37)&lt;0,0,C37-2*D37)</f>
        <v>8.3794932625893097E-3</v>
      </c>
      <c r="K37" s="10">
        <f>IF((C37+2*D37)&gt;1,1,C37+2*D37)</f>
        <v>5.2453480114452888E-2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0.9" customHeight="1" x14ac:dyDescent="0.2">
      <c r="A38" s="16" t="s">
        <v>59</v>
      </c>
      <c r="B38" s="26" t="s">
        <v>57</v>
      </c>
      <c r="C38" s="62">
        <v>7.6740317694495026</v>
      </c>
      <c r="D38" s="7">
        <v>0.22037013489037374</v>
      </c>
      <c r="E38" s="8">
        <v>2.8716343834758715E-2</v>
      </c>
      <c r="F38" s="8">
        <v>1.0819833370795839</v>
      </c>
      <c r="G38" s="8">
        <v>1.0401842803463164</v>
      </c>
      <c r="H38" s="92">
        <v>38.457745797164826</v>
      </c>
      <c r="I38" s="94">
        <v>92</v>
      </c>
      <c r="J38" s="8">
        <f>IF((C38-2*D38)&lt;0,0,C38-2*D38)</f>
        <v>7.2332914996687547</v>
      </c>
      <c r="K38" s="59">
        <f>IF((C38+2*D38)&gt;10,10,C38+2*D38)</f>
        <v>8.1147720392302496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0.9" customHeight="1" x14ac:dyDescent="0.2">
      <c r="A39" s="20" t="s">
        <v>60</v>
      </c>
      <c r="B39" s="24" t="s">
        <v>57</v>
      </c>
      <c r="C39" s="72" t="s">
        <v>127</v>
      </c>
      <c r="D39" s="72" t="s">
        <v>128</v>
      </c>
      <c r="E39" s="72" t="s">
        <v>129</v>
      </c>
      <c r="F39" s="72" t="s">
        <v>130</v>
      </c>
      <c r="G39" s="72" t="s">
        <v>131</v>
      </c>
      <c r="H39" s="94">
        <v>20</v>
      </c>
      <c r="I39" s="94">
        <v>46</v>
      </c>
      <c r="J39" s="72" t="s">
        <v>132</v>
      </c>
      <c r="K39" s="68" t="s">
        <v>155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0.9" customHeight="1" x14ac:dyDescent="0.2">
      <c r="A40" s="133" t="s">
        <v>148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2.75" customHeight="1" x14ac:dyDescent="0.2">
      <c r="A41" s="136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2.75" customHeight="1" x14ac:dyDescent="0.2">
      <c r="A42" s="130" t="s">
        <v>12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2.75" customHeight="1" x14ac:dyDescent="0.2">
      <c r="B43"/>
      <c r="C43"/>
      <c r="D43"/>
      <c r="E43"/>
      <c r="F43"/>
      <c r="G43"/>
      <c r="H43"/>
      <c r="I43"/>
      <c r="J43"/>
      <c r="K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2.75" customHeight="1" x14ac:dyDescent="0.2">
      <c r="B44"/>
      <c r="C44"/>
      <c r="D44"/>
      <c r="E44"/>
      <c r="F44"/>
      <c r="G44"/>
      <c r="H44"/>
      <c r="I44"/>
      <c r="J44"/>
      <c r="K44"/>
    </row>
    <row r="45" spans="1:30" ht="12.75" customHeight="1" x14ac:dyDescent="0.2">
      <c r="B45"/>
      <c r="C45"/>
      <c r="D45"/>
      <c r="E45"/>
      <c r="F45"/>
      <c r="G45"/>
      <c r="H45"/>
      <c r="I45"/>
      <c r="J45"/>
      <c r="K45"/>
    </row>
    <row r="46" spans="1:30" ht="12.75" customHeight="1" x14ac:dyDescent="0.2">
      <c r="B46" s="22"/>
      <c r="C46"/>
      <c r="D46"/>
      <c r="E46"/>
      <c r="F46"/>
      <c r="G46"/>
      <c r="H46"/>
      <c r="I46"/>
      <c r="J46"/>
      <c r="K46"/>
    </row>
    <row r="47" spans="1:30" ht="12.75" customHeight="1" x14ac:dyDescent="0.2">
      <c r="B47" s="22"/>
      <c r="C47"/>
      <c r="D47"/>
      <c r="E47"/>
      <c r="F47"/>
      <c r="G47"/>
      <c r="H47"/>
      <c r="I47"/>
      <c r="J47"/>
      <c r="K47"/>
    </row>
    <row r="48" spans="1:30" ht="12.75" customHeight="1" x14ac:dyDescent="0.2">
      <c r="B48" s="22"/>
    </row>
    <row r="49" spans="1:14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  <c r="M49"/>
      <c r="N49"/>
    </row>
    <row r="50" spans="1:14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M50"/>
      <c r="N50"/>
    </row>
    <row r="51" spans="1:14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</row>
    <row r="52" spans="1:14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</row>
    <row r="53" spans="1:14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</row>
    <row r="54" spans="1:14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</row>
    <row r="55" spans="1:14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</row>
    <row r="56" spans="1:14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</row>
    <row r="57" spans="1:14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</row>
    <row r="58" spans="1:14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</row>
    <row r="59" spans="1:14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</row>
    <row r="60" spans="1:14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</row>
    <row r="61" spans="1:14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</row>
    <row r="62" spans="1:14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</row>
    <row r="63" spans="1:14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</row>
    <row r="64" spans="1:14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</row>
    <row r="65" spans="1:14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</row>
    <row r="66" spans="1:14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</row>
    <row r="67" spans="1:14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</row>
    <row r="68" spans="1:14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</row>
    <row r="69" spans="1:14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</row>
    <row r="70" spans="1:14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</row>
    <row r="71" spans="1:14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</row>
    <row r="72" spans="1:14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</row>
    <row r="73" spans="1:14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</row>
    <row r="74" spans="1:14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</row>
    <row r="75" spans="1:14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</row>
    <row r="76" spans="1:14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</row>
    <row r="77" spans="1:14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</row>
    <row r="78" spans="1:14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</row>
    <row r="79" spans="1:14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</row>
    <row r="80" spans="1:14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</row>
    <row r="81" spans="1:14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</row>
    <row r="82" spans="1:14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</row>
    <row r="83" spans="1:14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</row>
    <row r="84" spans="1:14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</row>
    <row r="85" spans="1:14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</row>
    <row r="86" spans="1:14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</row>
    <row r="87" spans="1:14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</row>
    <row r="88" spans="1:14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</row>
    <row r="89" spans="1:14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</row>
    <row r="90" spans="1:14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</row>
    <row r="91" spans="1:14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</row>
    <row r="92" spans="1:14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</row>
    <row r="93" spans="1:14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</row>
    <row r="94" spans="1:14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</row>
    <row r="95" spans="1:14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</row>
    <row r="96" spans="1:14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</row>
    <row r="97" spans="1:14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</row>
    <row r="98" spans="1:14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</row>
    <row r="99" spans="1:14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</row>
    <row r="100" spans="1:14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</row>
    <row r="101" spans="1:14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</row>
    <row r="102" spans="1:14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</row>
    <row r="103" spans="1:14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</row>
    <row r="104" spans="1:14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</row>
    <row r="105" spans="1:14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</row>
    <row r="106" spans="1:14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</row>
    <row r="107" spans="1:14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</row>
    <row r="108" spans="1:14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</row>
    <row r="109" spans="1:14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</row>
    <row r="110" spans="1:14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</row>
    <row r="111" spans="1:14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</row>
    <row r="112" spans="1:14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</row>
    <row r="113" spans="1:14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</row>
    <row r="114" spans="1:14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</row>
    <row r="115" spans="1:14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</row>
    <row r="116" spans="1:14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</row>
    <row r="117" spans="1:14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</row>
    <row r="118" spans="1:14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</row>
    <row r="119" spans="1:14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</row>
    <row r="120" spans="1:14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</row>
    <row r="121" spans="1:14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</row>
    <row r="122" spans="1:14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</row>
    <row r="123" spans="1:14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</row>
    <row r="124" spans="1:14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</row>
    <row r="125" spans="1:14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</row>
    <row r="126" spans="1:14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</row>
    <row r="127" spans="1:14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</row>
    <row r="128" spans="1:14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</row>
    <row r="129" spans="1:14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</row>
    <row r="130" spans="1:14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</row>
    <row r="131" spans="1:14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</row>
    <row r="132" spans="1:14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</row>
    <row r="133" spans="1:14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</row>
    <row r="134" spans="1:14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</row>
    <row r="135" spans="1:14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</row>
    <row r="136" spans="1:14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</row>
    <row r="137" spans="1:14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</row>
    <row r="138" spans="1:14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</row>
    <row r="139" spans="1:14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</row>
    <row r="140" spans="1:14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</row>
    <row r="141" spans="1:14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</row>
    <row r="142" spans="1:14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</row>
    <row r="143" spans="1:14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</row>
    <row r="144" spans="1:14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</row>
    <row r="145" spans="1:14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</row>
    <row r="146" spans="1:14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</row>
    <row r="147" spans="1:14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</row>
    <row r="148" spans="1:14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</row>
    <row r="149" spans="1:14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</row>
    <row r="150" spans="1:14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</row>
    <row r="151" spans="1:14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</row>
    <row r="152" spans="1:14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</row>
    <row r="153" spans="1:14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</row>
    <row r="154" spans="1:14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</row>
    <row r="155" spans="1:14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</row>
    <row r="156" spans="1:14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</row>
    <row r="157" spans="1:14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</row>
    <row r="158" spans="1:14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</row>
    <row r="159" spans="1:14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</row>
    <row r="160" spans="1:14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</row>
    <row r="161" spans="1:14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</row>
    <row r="162" spans="1:14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</row>
    <row r="163" spans="1:14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</row>
    <row r="164" spans="1:14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</row>
    <row r="165" spans="1:14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</row>
    <row r="166" spans="1:14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</row>
    <row r="167" spans="1:14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</row>
    <row r="168" spans="1:14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</row>
    <row r="169" spans="1:14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</row>
    <row r="170" spans="1:14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</row>
    <row r="171" spans="1:14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</row>
    <row r="172" spans="1:14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</row>
    <row r="173" spans="1:14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</row>
    <row r="174" spans="1:14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</row>
    <row r="175" spans="1:14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</row>
    <row r="176" spans="1:14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</row>
    <row r="177" spans="1:14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</row>
    <row r="178" spans="1:14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</row>
    <row r="179" spans="1:14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</row>
    <row r="180" spans="1:14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</row>
    <row r="181" spans="1:14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</row>
    <row r="182" spans="1:14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</row>
    <row r="183" spans="1:14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</row>
    <row r="184" spans="1:14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</row>
    <row r="185" spans="1:14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</row>
    <row r="186" spans="1:14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</row>
    <row r="187" spans="1:14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</row>
    <row r="188" spans="1:14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</row>
    <row r="189" spans="1:14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</row>
    <row r="190" spans="1:14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</row>
    <row r="191" spans="1:14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</row>
    <row r="192" spans="1:14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</row>
    <row r="193" spans="1:14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</row>
    <row r="194" spans="1:14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</row>
    <row r="195" spans="1:14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</row>
    <row r="196" spans="1:14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</row>
    <row r="197" spans="1:14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</row>
    <row r="198" spans="1:14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</row>
    <row r="199" spans="1:14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</row>
    <row r="200" spans="1:14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</row>
    <row r="201" spans="1:14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</row>
    <row r="202" spans="1:14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</row>
    <row r="203" spans="1:14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</row>
    <row r="204" spans="1:14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</row>
    <row r="205" spans="1:14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</row>
    <row r="206" spans="1:14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</row>
    <row r="207" spans="1:14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</row>
    <row r="208" spans="1:14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</row>
    <row r="209" spans="1:14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</row>
    <row r="210" spans="1:14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</row>
    <row r="211" spans="1:14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</row>
    <row r="212" spans="1:14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</row>
    <row r="213" spans="1:14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</row>
    <row r="214" spans="1:14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</row>
    <row r="215" spans="1:14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</row>
    <row r="216" spans="1:14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</row>
    <row r="217" spans="1:14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</row>
    <row r="218" spans="1:14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</row>
    <row r="219" spans="1:14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</row>
    <row r="220" spans="1:14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</row>
    <row r="221" spans="1:14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</row>
    <row r="222" spans="1:14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</row>
    <row r="223" spans="1:14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</row>
    <row r="224" spans="1:14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</row>
    <row r="225" spans="1:14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</row>
    <row r="226" spans="1:14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</row>
    <row r="227" spans="1:14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</row>
    <row r="228" spans="1:14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</row>
    <row r="229" spans="1:14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</row>
    <row r="230" spans="1:14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</row>
    <row r="231" spans="1:14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</row>
    <row r="232" spans="1:14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</row>
    <row r="233" spans="1:14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</row>
    <row r="234" spans="1:14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</row>
    <row r="235" spans="1:14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</row>
    <row r="236" spans="1:14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</row>
    <row r="237" spans="1:14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</row>
    <row r="238" spans="1:14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</row>
    <row r="239" spans="1:14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</row>
    <row r="240" spans="1:14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</row>
    <row r="241" spans="1:14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</row>
    <row r="242" spans="1:14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</row>
    <row r="243" spans="1:14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</row>
    <row r="244" spans="1:14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</row>
    <row r="245" spans="1:14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</row>
    <row r="246" spans="1:14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</row>
    <row r="247" spans="1:14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</row>
    <row r="248" spans="1:14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</row>
    <row r="249" spans="1:14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</row>
    <row r="250" spans="1:14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</row>
    <row r="251" spans="1:14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</row>
    <row r="252" spans="1:14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</row>
    <row r="253" spans="1:14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</row>
    <row r="254" spans="1:14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</row>
    <row r="255" spans="1:14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</row>
    <row r="256" spans="1:14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</row>
    <row r="257" spans="1:14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</row>
    <row r="258" spans="1:14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</row>
    <row r="259" spans="1:14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</row>
    <row r="260" spans="1:14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</row>
    <row r="261" spans="1:14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</row>
    <row r="262" spans="1:14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</row>
    <row r="263" spans="1:14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</row>
    <row r="264" spans="1:14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</row>
    <row r="265" spans="1:14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</row>
    <row r="266" spans="1:14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</row>
    <row r="267" spans="1:14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</row>
    <row r="268" spans="1:14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</row>
    <row r="269" spans="1:14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</row>
    <row r="270" spans="1:14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</row>
    <row r="271" spans="1:14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</row>
    <row r="272" spans="1:14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</row>
    <row r="273" spans="1:14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</row>
    <row r="274" spans="1:14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</row>
    <row r="275" spans="1:14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</row>
    <row r="276" spans="1:14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</row>
    <row r="277" spans="1:14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</row>
    <row r="278" spans="1:14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</row>
    <row r="279" spans="1:14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</row>
    <row r="280" spans="1:14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</row>
    <row r="281" spans="1:14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</row>
    <row r="282" spans="1:14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</row>
    <row r="283" spans="1:14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</row>
    <row r="284" spans="1:14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</row>
    <row r="285" spans="1:14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</row>
    <row r="286" spans="1:14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</row>
    <row r="287" spans="1:14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</row>
    <row r="288" spans="1:14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</row>
    <row r="289" spans="1:14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</row>
    <row r="290" spans="1:14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</row>
    <row r="291" spans="1:14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</row>
    <row r="292" spans="1:14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</row>
    <row r="293" spans="1:14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</row>
    <row r="294" spans="1:14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</row>
    <row r="295" spans="1:14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</row>
    <row r="296" spans="1:14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</row>
    <row r="297" spans="1:14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</row>
    <row r="298" spans="1:14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</row>
    <row r="299" spans="1:14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</row>
    <row r="300" spans="1:14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</row>
    <row r="301" spans="1:14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</row>
    <row r="302" spans="1:14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</row>
    <row r="303" spans="1:14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</row>
    <row r="304" spans="1:14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</row>
    <row r="305" spans="1:14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</row>
    <row r="306" spans="1:14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</row>
    <row r="307" spans="1:14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</row>
    <row r="308" spans="1:14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</row>
    <row r="309" spans="1:14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</row>
    <row r="310" spans="1:14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</row>
    <row r="311" spans="1:14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</row>
    <row r="312" spans="1:14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</row>
    <row r="313" spans="1:14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</row>
    <row r="314" spans="1:14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</row>
    <row r="315" spans="1:14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</row>
    <row r="316" spans="1:14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</row>
    <row r="317" spans="1:14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</row>
    <row r="318" spans="1:14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</row>
    <row r="319" spans="1:14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</row>
    <row r="320" spans="1:14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</row>
    <row r="321" spans="1:14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</row>
    <row r="322" spans="1:14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</row>
    <row r="323" spans="1:14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</row>
    <row r="324" spans="1:14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</row>
    <row r="325" spans="1:14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</row>
    <row r="326" spans="1:14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</row>
    <row r="327" spans="1:14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</row>
    <row r="328" spans="1:14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</row>
    <row r="329" spans="1:14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</row>
    <row r="330" spans="1:14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</row>
    <row r="331" spans="1:14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</row>
    <row r="332" spans="1:14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</row>
    <row r="333" spans="1:14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</row>
    <row r="334" spans="1:14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</row>
    <row r="335" spans="1:14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</row>
    <row r="336" spans="1:14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</row>
    <row r="337" spans="1:14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</row>
    <row r="338" spans="1:14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</row>
    <row r="339" spans="1:14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</row>
    <row r="340" spans="1:14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</row>
    <row r="341" spans="1:14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</row>
    <row r="342" spans="1:14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</row>
    <row r="343" spans="1:14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</row>
    <row r="344" spans="1:14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</row>
    <row r="345" spans="1:14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</row>
    <row r="346" spans="1:14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</row>
    <row r="347" spans="1:14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</row>
    <row r="348" spans="1:14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</row>
    <row r="349" spans="1:14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</row>
    <row r="350" spans="1:14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</row>
    <row r="351" spans="1:14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</row>
    <row r="352" spans="1:14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</row>
    <row r="353" spans="1:14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</row>
    <row r="354" spans="1:14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</row>
    <row r="355" spans="1:14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</row>
    <row r="356" spans="1:14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</row>
    <row r="357" spans="1:14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</row>
    <row r="358" spans="1:14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</row>
    <row r="359" spans="1:14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</row>
    <row r="360" spans="1:14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</row>
    <row r="361" spans="1:14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</row>
    <row r="362" spans="1:14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</row>
    <row r="363" spans="1:14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</row>
    <row r="364" spans="1:14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</row>
    <row r="365" spans="1:14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</row>
    <row r="366" spans="1:14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</row>
    <row r="367" spans="1:14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</row>
    <row r="368" spans="1:14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</row>
    <row r="369" spans="1:14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</row>
    <row r="370" spans="1:14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</row>
    <row r="371" spans="1:14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</row>
    <row r="372" spans="1:14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</row>
    <row r="373" spans="1:14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</row>
    <row r="374" spans="1:14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</row>
    <row r="375" spans="1:14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</row>
    <row r="376" spans="1:14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</row>
    <row r="377" spans="1:14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</row>
    <row r="378" spans="1:14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</row>
    <row r="379" spans="1:14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</row>
    <row r="380" spans="1:14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</row>
    <row r="381" spans="1:14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</row>
    <row r="382" spans="1:14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</row>
    <row r="383" spans="1:14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</row>
    <row r="384" spans="1:14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</row>
    <row r="385" spans="1:14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</row>
    <row r="386" spans="1:14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</row>
    <row r="387" spans="1:14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</row>
    <row r="388" spans="1:14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</row>
    <row r="389" spans="1:14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</row>
    <row r="390" spans="1:14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</row>
    <row r="391" spans="1:14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</row>
    <row r="392" spans="1:14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</row>
    <row r="393" spans="1:14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</row>
    <row r="394" spans="1:14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</row>
    <row r="395" spans="1:14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</row>
    <row r="396" spans="1:14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</row>
    <row r="397" spans="1:14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</row>
    <row r="398" spans="1:14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</row>
    <row r="399" spans="1:14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</row>
    <row r="400" spans="1:14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</row>
    <row r="401" spans="1:14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</row>
    <row r="402" spans="1:14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</row>
    <row r="403" spans="1:14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</row>
    <row r="404" spans="1:14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</row>
    <row r="405" spans="1:14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</row>
    <row r="406" spans="1:14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</row>
    <row r="407" spans="1:14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</row>
    <row r="408" spans="1:14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</row>
    <row r="409" spans="1:14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</row>
    <row r="410" spans="1:14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</row>
    <row r="411" spans="1:14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</row>
    <row r="412" spans="1:14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</row>
    <row r="413" spans="1:14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</row>
    <row r="414" spans="1:14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</row>
    <row r="415" spans="1:14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</row>
    <row r="416" spans="1:14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</row>
    <row r="417" spans="1:14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</row>
    <row r="418" spans="1:14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</row>
    <row r="419" spans="1:14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</row>
    <row r="420" spans="1:14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</row>
    <row r="421" spans="1:14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</row>
    <row r="422" spans="1:14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</row>
    <row r="423" spans="1:14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</row>
    <row r="424" spans="1:14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</row>
    <row r="425" spans="1:14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</row>
    <row r="426" spans="1:14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</row>
    <row r="427" spans="1:14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</row>
    <row r="428" spans="1:14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</row>
    <row r="429" spans="1:14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</row>
    <row r="430" spans="1:14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</row>
    <row r="431" spans="1:14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</row>
    <row r="432" spans="1:14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</row>
    <row r="433" spans="1:14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</row>
    <row r="434" spans="1:14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</row>
    <row r="435" spans="1:14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</row>
    <row r="436" spans="1:14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</row>
    <row r="437" spans="1:14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</row>
    <row r="438" spans="1:14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</row>
    <row r="439" spans="1:14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</row>
    <row r="440" spans="1:14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</row>
    <row r="441" spans="1:14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</row>
    <row r="442" spans="1:14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</row>
    <row r="443" spans="1:14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</row>
    <row r="444" spans="1:14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</row>
    <row r="445" spans="1:14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</row>
    <row r="446" spans="1:14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</row>
    <row r="447" spans="1:14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</row>
    <row r="448" spans="1:14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</row>
    <row r="449" spans="1:14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</row>
    <row r="450" spans="1:14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</row>
    <row r="451" spans="1:14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</row>
    <row r="452" spans="1:14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</row>
    <row r="453" spans="1:14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</row>
    <row r="454" spans="1:14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</row>
    <row r="455" spans="1:14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</row>
    <row r="456" spans="1:14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</row>
    <row r="457" spans="1:14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</row>
    <row r="458" spans="1:14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</row>
    <row r="459" spans="1:14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</row>
    <row r="460" spans="1:14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</row>
    <row r="461" spans="1:14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</row>
    <row r="462" spans="1:14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</row>
    <row r="463" spans="1:14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</row>
    <row r="464" spans="1:14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</row>
    <row r="465" spans="1:14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</row>
    <row r="466" spans="1:14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</row>
    <row r="467" spans="1:14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</row>
    <row r="468" spans="1:14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</row>
    <row r="469" spans="1:14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</row>
    <row r="470" spans="1:14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</row>
    <row r="471" spans="1:14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</row>
    <row r="472" spans="1:14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</row>
    <row r="473" spans="1:14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</row>
    <row r="474" spans="1:14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</row>
    <row r="475" spans="1:14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</row>
    <row r="476" spans="1:14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</row>
    <row r="477" spans="1:14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</row>
    <row r="478" spans="1:14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</row>
    <row r="479" spans="1:14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</row>
    <row r="480" spans="1:14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</row>
    <row r="481" spans="1:14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</row>
    <row r="482" spans="1:14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</row>
    <row r="483" spans="1:14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</row>
    <row r="484" spans="1:14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</row>
    <row r="485" spans="1:14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</row>
    <row r="486" spans="1:14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</row>
    <row r="487" spans="1:14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</row>
    <row r="488" spans="1:14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</row>
    <row r="489" spans="1:14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</row>
    <row r="490" spans="1:14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</row>
    <row r="491" spans="1:14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</row>
    <row r="492" spans="1:14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</row>
    <row r="493" spans="1:14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</row>
    <row r="494" spans="1:14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</row>
    <row r="495" spans="1:14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</row>
    <row r="496" spans="1:14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</row>
    <row r="497" spans="1:14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</row>
    <row r="498" spans="1:14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</row>
    <row r="499" spans="1:14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</row>
    <row r="500" spans="1:14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</row>
    <row r="501" spans="1:14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</row>
    <row r="502" spans="1:14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</row>
    <row r="503" spans="1:14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</row>
    <row r="504" spans="1:14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</row>
    <row r="505" spans="1:14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</row>
    <row r="506" spans="1:14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</row>
    <row r="507" spans="1:14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</row>
    <row r="508" spans="1:14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</row>
    <row r="509" spans="1:14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</row>
    <row r="510" spans="1:14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</row>
    <row r="511" spans="1:14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</row>
    <row r="512" spans="1:14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</row>
    <row r="513" spans="1:14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</row>
    <row r="514" spans="1:14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</row>
    <row r="515" spans="1:14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</row>
    <row r="516" spans="1:14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</row>
    <row r="517" spans="1:14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</row>
    <row r="518" spans="1:14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</row>
    <row r="519" spans="1:14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</row>
    <row r="520" spans="1:14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</row>
    <row r="521" spans="1:14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</row>
    <row r="522" spans="1:14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</row>
    <row r="523" spans="1:14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</row>
    <row r="524" spans="1:14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</row>
    <row r="525" spans="1:14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</row>
    <row r="526" spans="1:14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</row>
    <row r="527" spans="1:14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</row>
    <row r="528" spans="1:14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</row>
    <row r="529" spans="1:14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</row>
    <row r="530" spans="1:14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</row>
    <row r="531" spans="1:14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</row>
    <row r="532" spans="1:14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</row>
    <row r="533" spans="1:14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</row>
    <row r="534" spans="1:14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</row>
    <row r="535" spans="1:14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</row>
    <row r="536" spans="1:14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</row>
    <row r="537" spans="1:14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</row>
    <row r="538" spans="1:14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</row>
    <row r="539" spans="1:14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</row>
    <row r="540" spans="1:14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</row>
    <row r="541" spans="1:14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</row>
    <row r="542" spans="1:14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</row>
    <row r="543" spans="1:14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</row>
    <row r="544" spans="1:14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</row>
    <row r="545" spans="1:14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</row>
    <row r="546" spans="1:14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</row>
    <row r="547" spans="1:14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</row>
    <row r="548" spans="1:14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</row>
    <row r="549" spans="1:14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</row>
    <row r="550" spans="1:14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</row>
    <row r="551" spans="1:14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</row>
    <row r="552" spans="1:14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</row>
    <row r="553" spans="1:14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</row>
    <row r="554" spans="1:14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</row>
    <row r="555" spans="1:14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</row>
    <row r="556" spans="1:14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</row>
    <row r="557" spans="1:14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</row>
    <row r="558" spans="1:14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</row>
    <row r="559" spans="1:14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</row>
    <row r="560" spans="1:14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</row>
    <row r="561" spans="1:14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</row>
    <row r="562" spans="1:14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</row>
    <row r="563" spans="1:14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</row>
    <row r="564" spans="1:14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</row>
    <row r="565" spans="1:14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</row>
    <row r="566" spans="1:14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</row>
    <row r="567" spans="1:14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</row>
    <row r="568" spans="1:14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</row>
    <row r="569" spans="1:14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</row>
    <row r="570" spans="1:14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</row>
    <row r="571" spans="1:14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</row>
    <row r="572" spans="1:14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</row>
    <row r="573" spans="1:14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</row>
    <row r="574" spans="1:14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</row>
    <row r="575" spans="1:14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</row>
    <row r="576" spans="1:14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</row>
    <row r="577" spans="1:14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</row>
    <row r="578" spans="1:14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</row>
    <row r="579" spans="1:14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</row>
    <row r="580" spans="1:14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</row>
    <row r="581" spans="1:14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</row>
    <row r="582" spans="1:14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</row>
    <row r="583" spans="1:14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</row>
    <row r="584" spans="1:14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</row>
    <row r="585" spans="1:14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</row>
    <row r="586" spans="1:14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</row>
    <row r="587" spans="1:14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</row>
    <row r="588" spans="1:14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</row>
    <row r="589" spans="1:14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</row>
    <row r="590" spans="1:14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</row>
    <row r="591" spans="1:14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</row>
    <row r="592" spans="1:14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</row>
    <row r="593" spans="1:14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</row>
    <row r="594" spans="1:14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</row>
    <row r="595" spans="1:14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</row>
    <row r="596" spans="1:14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</row>
    <row r="597" spans="1:14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</row>
    <row r="598" spans="1:14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</row>
    <row r="599" spans="1:14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</row>
    <row r="600" spans="1:14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</row>
    <row r="601" spans="1:14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</row>
    <row r="602" spans="1:14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</row>
    <row r="603" spans="1:14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</row>
    <row r="604" spans="1:14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</row>
    <row r="605" spans="1:14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</row>
    <row r="606" spans="1:14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</row>
    <row r="607" spans="1:14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</row>
    <row r="608" spans="1:14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</row>
    <row r="609" spans="1:14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</row>
    <row r="610" spans="1:14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</row>
    <row r="611" spans="1:14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</row>
    <row r="612" spans="1:14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</row>
    <row r="613" spans="1:14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</row>
    <row r="614" spans="1:14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</row>
    <row r="615" spans="1:14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</row>
    <row r="616" spans="1:14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</row>
    <row r="617" spans="1:14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</row>
    <row r="618" spans="1:14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</row>
    <row r="619" spans="1:14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</row>
    <row r="620" spans="1:14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</row>
    <row r="621" spans="1:14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</row>
    <row r="622" spans="1:14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</row>
    <row r="623" spans="1:14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</row>
    <row r="624" spans="1:14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</row>
    <row r="625" spans="1:14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</row>
    <row r="626" spans="1:14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</row>
    <row r="627" spans="1:14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</row>
    <row r="628" spans="1:14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</row>
    <row r="629" spans="1:14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</row>
    <row r="630" spans="1:14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</row>
    <row r="631" spans="1:14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</row>
    <row r="632" spans="1:14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</row>
    <row r="633" spans="1:14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</row>
    <row r="634" spans="1:14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</row>
    <row r="635" spans="1:14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</row>
    <row r="636" spans="1:14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</row>
    <row r="637" spans="1:14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</row>
    <row r="638" spans="1:14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</row>
    <row r="639" spans="1:14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</row>
    <row r="640" spans="1:14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</row>
    <row r="641" spans="1:14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</row>
    <row r="642" spans="1:14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</row>
    <row r="643" spans="1:14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</row>
    <row r="644" spans="1:14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</row>
    <row r="645" spans="1:14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</row>
    <row r="646" spans="1:14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</row>
    <row r="647" spans="1:14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</row>
    <row r="648" spans="1:14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</row>
    <row r="649" spans="1:14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</row>
    <row r="650" spans="1:14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</row>
    <row r="651" spans="1:14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</row>
    <row r="652" spans="1:14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</row>
    <row r="653" spans="1:14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</row>
    <row r="654" spans="1:14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</row>
    <row r="655" spans="1:14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</row>
    <row r="656" spans="1:14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</row>
    <row r="657" spans="1:14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</row>
    <row r="658" spans="1:14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</row>
    <row r="659" spans="1:14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</row>
    <row r="660" spans="1:14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</row>
    <row r="661" spans="1:14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</row>
    <row r="662" spans="1:14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</row>
    <row r="663" spans="1:14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</row>
    <row r="664" spans="1:14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</row>
    <row r="665" spans="1:14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</row>
    <row r="666" spans="1:14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</row>
    <row r="667" spans="1:14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</row>
    <row r="668" spans="1:14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</row>
    <row r="669" spans="1:14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</row>
    <row r="670" spans="1:14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</row>
    <row r="671" spans="1:14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</row>
    <row r="672" spans="1:14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</row>
    <row r="673" spans="1:14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</row>
    <row r="674" spans="1:14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</row>
    <row r="675" spans="1:14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</row>
    <row r="676" spans="1:14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</row>
    <row r="677" spans="1:14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</row>
    <row r="678" spans="1:14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</row>
    <row r="679" spans="1:14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</row>
    <row r="680" spans="1:14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</row>
    <row r="681" spans="1:14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</row>
    <row r="682" spans="1:14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</row>
    <row r="683" spans="1:14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</row>
    <row r="684" spans="1:14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</row>
    <row r="685" spans="1:14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</row>
    <row r="686" spans="1:14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</row>
    <row r="687" spans="1:14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</row>
    <row r="688" spans="1:14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</row>
    <row r="689" spans="1:14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</row>
    <row r="690" spans="1:14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</row>
    <row r="691" spans="1:14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</row>
    <row r="692" spans="1:14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</row>
    <row r="693" spans="1:14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</row>
    <row r="694" spans="1:14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</row>
    <row r="695" spans="1:14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</row>
    <row r="696" spans="1:14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</row>
    <row r="697" spans="1:14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</row>
    <row r="698" spans="1:14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</row>
    <row r="699" spans="1:14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</row>
    <row r="700" spans="1:14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</row>
    <row r="701" spans="1:14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</row>
    <row r="702" spans="1:14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</row>
    <row r="703" spans="1:14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</row>
    <row r="704" spans="1:14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</row>
    <row r="705" spans="1:14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</row>
    <row r="706" spans="1:14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</row>
    <row r="707" spans="1:14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</row>
    <row r="708" spans="1:14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</row>
    <row r="709" spans="1:14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</row>
    <row r="710" spans="1:14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</row>
    <row r="711" spans="1:14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</row>
    <row r="712" spans="1:14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</row>
    <row r="713" spans="1:14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</row>
    <row r="714" spans="1:14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</row>
    <row r="715" spans="1:14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</row>
    <row r="716" spans="1:14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</row>
    <row r="717" spans="1:14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</row>
    <row r="718" spans="1:14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</row>
    <row r="719" spans="1:14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</row>
    <row r="720" spans="1:14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</row>
    <row r="721" spans="1:14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</row>
    <row r="722" spans="1:14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</row>
    <row r="723" spans="1:14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</row>
    <row r="724" spans="1:14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</row>
    <row r="725" spans="1:14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</row>
    <row r="726" spans="1:14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</row>
    <row r="727" spans="1:14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</row>
    <row r="728" spans="1:14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</row>
    <row r="729" spans="1:14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M729"/>
      <c r="N729"/>
    </row>
    <row r="730" spans="1:14" s="13" customFormat="1" ht="12.75" customHeight="1" x14ac:dyDescent="0.2">
      <c r="A730" s="3"/>
      <c r="B730" s="22"/>
      <c r="E730" s="14"/>
      <c r="F730" s="14"/>
      <c r="G730" s="14"/>
      <c r="H730" s="15"/>
      <c r="I730" s="3"/>
      <c r="J730" s="3"/>
      <c r="K730" s="3"/>
      <c r="M730"/>
      <c r="N730"/>
    </row>
  </sheetData>
  <mergeCells count="15">
    <mergeCell ref="A41:K41"/>
    <mergeCell ref="A42:K42"/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  <ignoredErrors>
    <ignoredError sqref="C19:F19 C39:G39 I39:J39 I19:J19 G19:H19 K1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5" max="16384" width="9.28515625" style="3"/>
  </cols>
  <sheetData>
    <row r="1" spans="1:14" s="2" customFormat="1" ht="19.5" customHeight="1" x14ac:dyDescent="0.2">
      <c r="A1" s="103" t="s">
        <v>78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</row>
    <row r="2" spans="1:14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4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</row>
    <row r="4" spans="1:14" s="4" customFormat="1" ht="25.5" customHeight="1" x14ac:dyDescent="0.2">
      <c r="A4" s="142"/>
      <c r="B4" s="143"/>
      <c r="C4" s="144"/>
      <c r="D4" s="144"/>
      <c r="E4" s="145"/>
      <c r="F4" s="145"/>
      <c r="G4" s="145"/>
      <c r="H4" s="146"/>
      <c r="I4" s="147"/>
      <c r="J4" s="30" t="s">
        <v>9</v>
      </c>
      <c r="K4" s="31" t="s">
        <v>10</v>
      </c>
      <c r="M4"/>
      <c r="N4"/>
    </row>
    <row r="5" spans="1:14" s="4" customFormat="1" ht="9.75" customHeight="1" x14ac:dyDescent="0.2">
      <c r="A5" s="43"/>
      <c r="B5" s="34"/>
      <c r="C5" s="35"/>
      <c r="D5" s="35"/>
      <c r="E5" s="36"/>
      <c r="F5" s="36"/>
      <c r="G5" s="36"/>
      <c r="H5" s="37"/>
      <c r="I5" s="38"/>
      <c r="J5" s="44"/>
      <c r="K5" s="40"/>
      <c r="M5"/>
      <c r="N5"/>
    </row>
    <row r="6" spans="1:14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</row>
    <row r="7" spans="1:14" ht="10.9" customHeight="1" x14ac:dyDescent="0.2">
      <c r="A7" s="17" t="s">
        <v>18</v>
      </c>
      <c r="B7" s="23" t="s">
        <v>21</v>
      </c>
      <c r="C7" s="62">
        <v>0.99861605869335501</v>
      </c>
      <c r="D7" s="7">
        <v>1.0808348180265071E-3</v>
      </c>
      <c r="E7" s="8">
        <v>1.0823327029616686E-3</v>
      </c>
      <c r="F7" s="8">
        <v>0.70243078330635778</v>
      </c>
      <c r="G7" s="8">
        <v>0.83811143847722169</v>
      </c>
      <c r="H7" s="92">
        <v>4728.0573992736045</v>
      </c>
      <c r="I7" s="92">
        <v>832</v>
      </c>
      <c r="J7" s="8">
        <f t="shared" ref="J7" si="0">IF((C7-2*D7)&lt;0,0,C7-2*D7)</f>
        <v>0.99645438905730199</v>
      </c>
      <c r="K7" s="10">
        <f t="shared" ref="K7" si="1">IF((C7+2*D7)&gt;1,1,C7+2*D7)</f>
        <v>1</v>
      </c>
    </row>
    <row r="8" spans="1:14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2"/>
      <c r="J8" s="8"/>
      <c r="K8" s="10"/>
    </row>
    <row r="9" spans="1:14" s="12" customFormat="1" ht="10.9" customHeight="1" x14ac:dyDescent="0.2">
      <c r="A9" s="20" t="s">
        <v>11</v>
      </c>
      <c r="B9" s="24" t="s">
        <v>49</v>
      </c>
      <c r="C9" s="62">
        <v>0.43024811615076242</v>
      </c>
      <c r="D9" s="7">
        <v>3.0148814587245727E-2</v>
      </c>
      <c r="E9" s="8">
        <v>7.0073089121165E-2</v>
      </c>
      <c r="F9" s="8">
        <v>1.5721786265227882</v>
      </c>
      <c r="G9" s="8">
        <v>1.2538654738538693</v>
      </c>
      <c r="H9" s="92">
        <v>622.1455999218208</v>
      </c>
      <c r="I9" s="92">
        <v>425</v>
      </c>
      <c r="J9" s="8">
        <f t="shared" ref="J9:J10" si="2">IF((C9-2*D9)&lt;0,0,C9-2*D9)</f>
        <v>0.36995048697627098</v>
      </c>
      <c r="K9" s="10">
        <f t="shared" ref="K9:K10" si="3">IF((C9+2*D9)&gt;1,1,C9+2*D9)</f>
        <v>0.49054574532525386</v>
      </c>
      <c r="M9"/>
      <c r="N9"/>
    </row>
    <row r="10" spans="1:14" ht="10.9" customHeight="1" x14ac:dyDescent="0.2">
      <c r="A10" s="17" t="s">
        <v>22</v>
      </c>
      <c r="B10" s="85" t="s">
        <v>150</v>
      </c>
      <c r="C10" s="62">
        <v>0.40602752870901154</v>
      </c>
      <c r="D10" s="7">
        <v>2.7170361519334042E-2</v>
      </c>
      <c r="E10" s="8">
        <v>6.6917535384174096E-2</v>
      </c>
      <c r="F10" s="8">
        <v>0.84484768450679903</v>
      </c>
      <c r="G10" s="8">
        <v>0.91915596310245362</v>
      </c>
      <c r="H10" s="92">
        <v>402.20733859783093</v>
      </c>
      <c r="I10" s="92">
        <v>277</v>
      </c>
      <c r="J10" s="8">
        <f t="shared" si="2"/>
        <v>0.35168680567034344</v>
      </c>
      <c r="K10" s="10">
        <f t="shared" si="3"/>
        <v>0.46036825174767965</v>
      </c>
    </row>
    <row r="11" spans="1:14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2"/>
      <c r="J11" s="8"/>
      <c r="K11" s="10"/>
    </row>
    <row r="12" spans="1:14" ht="10.9" customHeight="1" x14ac:dyDescent="0.2">
      <c r="A12" s="17" t="s">
        <v>19</v>
      </c>
      <c r="B12" s="25" t="s">
        <v>23</v>
      </c>
      <c r="C12" s="56">
        <v>0.52775324191463457</v>
      </c>
      <c r="D12" s="56">
        <v>3.6687151106998363E-2</v>
      </c>
      <c r="E12" s="57">
        <v>6.9515728551284961E-2</v>
      </c>
      <c r="F12" s="57">
        <v>4.4877554413277041</v>
      </c>
      <c r="G12" s="57">
        <v>2.118432307468828</v>
      </c>
      <c r="H12" s="94">
        <v>4728.0573992736045</v>
      </c>
      <c r="I12" s="94">
        <v>832</v>
      </c>
      <c r="J12" s="8">
        <f t="shared" ref="J12:J17" si="4">IF((C12-2*D12)&lt;0,0,C12-2*D12)</f>
        <v>0.45437893970063786</v>
      </c>
      <c r="K12" s="10">
        <f t="shared" ref="K12:K17" si="5">IF((C12+2*D12)&gt;1,1,C12+2*D12)</f>
        <v>0.60112754412863134</v>
      </c>
    </row>
    <row r="13" spans="1:14" ht="10.9" customHeight="1" x14ac:dyDescent="0.2">
      <c r="A13" s="20" t="s">
        <v>48</v>
      </c>
      <c r="B13" s="24" t="s">
        <v>50</v>
      </c>
      <c r="C13" s="66" t="s">
        <v>81</v>
      </c>
      <c r="D13" s="66" t="s">
        <v>81</v>
      </c>
      <c r="E13" s="66" t="s">
        <v>81</v>
      </c>
      <c r="F13" s="66" t="s">
        <v>81</v>
      </c>
      <c r="G13" s="66" t="s">
        <v>81</v>
      </c>
      <c r="H13" s="92">
        <v>24.632974561815725</v>
      </c>
      <c r="I13" s="92">
        <v>16</v>
      </c>
      <c r="J13" s="66" t="s">
        <v>81</v>
      </c>
      <c r="K13" s="67" t="s">
        <v>81</v>
      </c>
    </row>
    <row r="14" spans="1:14" ht="10.9" customHeight="1" x14ac:dyDescent="0.2">
      <c r="A14" s="17" t="s">
        <v>13</v>
      </c>
      <c r="B14" s="23" t="s">
        <v>24</v>
      </c>
      <c r="C14" s="62">
        <v>7.3686916134986485E-2</v>
      </c>
      <c r="D14" s="7">
        <v>2.3865134428524972E-2</v>
      </c>
      <c r="E14" s="8">
        <v>0.32387207499370196</v>
      </c>
      <c r="F14" s="8">
        <v>1.2599602233042249</v>
      </c>
      <c r="G14" s="8">
        <v>1.1224794979438266</v>
      </c>
      <c r="H14" s="92">
        <v>222.22922364486337</v>
      </c>
      <c r="I14" s="92">
        <v>152</v>
      </c>
      <c r="J14" s="8">
        <f t="shared" si="4"/>
        <v>2.5956647277936541E-2</v>
      </c>
      <c r="K14" s="10">
        <f t="shared" si="5"/>
        <v>0.12141718499203644</v>
      </c>
    </row>
    <row r="15" spans="1:14" ht="10.9" customHeight="1" x14ac:dyDescent="0.2">
      <c r="A15" s="17" t="s">
        <v>14</v>
      </c>
      <c r="B15" s="23" t="s">
        <v>25</v>
      </c>
      <c r="C15" s="62">
        <v>0</v>
      </c>
      <c r="D15" s="7">
        <v>0</v>
      </c>
      <c r="E15" s="69" t="s">
        <v>82</v>
      </c>
      <c r="F15" s="69" t="s">
        <v>82</v>
      </c>
      <c r="G15" s="69" t="s">
        <v>82</v>
      </c>
      <c r="H15" s="92">
        <v>218.11830932172845</v>
      </c>
      <c r="I15" s="92">
        <v>149</v>
      </c>
      <c r="J15" s="8">
        <f t="shared" si="4"/>
        <v>0</v>
      </c>
      <c r="K15" s="10">
        <f t="shared" si="5"/>
        <v>0</v>
      </c>
    </row>
    <row r="16" spans="1:14" ht="10.9" customHeight="1" x14ac:dyDescent="0.2">
      <c r="A16" s="17" t="s">
        <v>15</v>
      </c>
      <c r="B16" s="23" t="s">
        <v>26</v>
      </c>
      <c r="C16" s="62">
        <v>4.1049701448027359E-2</v>
      </c>
      <c r="D16" s="7">
        <v>1.4437279144903703E-2</v>
      </c>
      <c r="E16" s="8">
        <v>0.35170241525830842</v>
      </c>
      <c r="F16" s="8">
        <v>0.78365808358552946</v>
      </c>
      <c r="G16" s="8">
        <v>0.88524464617727538</v>
      </c>
      <c r="H16" s="92">
        <v>218.11830932172845</v>
      </c>
      <c r="I16" s="92">
        <v>149</v>
      </c>
      <c r="J16" s="8">
        <f t="shared" si="4"/>
        <v>1.2175143158219954E-2</v>
      </c>
      <c r="K16" s="10">
        <f t="shared" si="5"/>
        <v>6.9924259737834768E-2</v>
      </c>
    </row>
    <row r="17" spans="1:11" ht="10.9" customHeight="1" x14ac:dyDescent="0.2">
      <c r="A17" s="17" t="s">
        <v>16</v>
      </c>
      <c r="B17" s="23" t="s">
        <v>27</v>
      </c>
      <c r="C17" s="62">
        <v>0.85785571468479838</v>
      </c>
      <c r="D17" s="7">
        <v>3.0641290148986821E-2</v>
      </c>
      <c r="E17" s="8">
        <v>3.5718465966325511E-2</v>
      </c>
      <c r="F17" s="8">
        <v>0.73916597766035697</v>
      </c>
      <c r="G17" s="8">
        <v>0.85974762439936814</v>
      </c>
      <c r="H17" s="92">
        <v>143.12831303500906</v>
      </c>
      <c r="I17" s="92">
        <v>97</v>
      </c>
      <c r="J17" s="8">
        <f t="shared" si="4"/>
        <v>0.79657313438682475</v>
      </c>
      <c r="K17" s="10">
        <f t="shared" si="5"/>
        <v>0.919138294982772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2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73" t="s">
        <v>133</v>
      </c>
      <c r="D19" s="72" t="s">
        <v>134</v>
      </c>
      <c r="E19" s="74" t="s">
        <v>135</v>
      </c>
      <c r="F19" s="74" t="s">
        <v>136</v>
      </c>
      <c r="G19" s="74" t="s">
        <v>137</v>
      </c>
      <c r="H19" s="94" t="s">
        <v>146</v>
      </c>
      <c r="I19" s="92">
        <v>42</v>
      </c>
      <c r="J19" s="74" t="s">
        <v>138</v>
      </c>
      <c r="K19" s="75" t="s">
        <v>139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2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0.73381918396100276</v>
      </c>
      <c r="D21" s="7">
        <v>4.279489108776454E-2</v>
      </c>
      <c r="E21" s="8">
        <v>5.8318032593215476E-2</v>
      </c>
      <c r="F21" s="8">
        <v>3.8629177151891589</v>
      </c>
      <c r="G21" s="8">
        <v>1.9654306691382322</v>
      </c>
      <c r="H21" s="92">
        <v>880.7295474366415</v>
      </c>
      <c r="I21" s="92">
        <v>413</v>
      </c>
      <c r="J21" s="8">
        <f t="shared" ref="J21:J35" si="6">IF((C21-2*D21)&lt;0,0,C21-2*D21)</f>
        <v>0.64822940178547372</v>
      </c>
      <c r="K21" s="10">
        <f t="shared" ref="K21:K35" si="7">IF((C21+2*D21)&gt;1,1,C21+2*D21)</f>
        <v>0.8194089661365318</v>
      </c>
    </row>
    <row r="22" spans="1:11" ht="10.9" customHeight="1" x14ac:dyDescent="0.2">
      <c r="A22" s="20" t="s">
        <v>66</v>
      </c>
      <c r="B22" s="23" t="s">
        <v>31</v>
      </c>
      <c r="C22" s="62">
        <v>0</v>
      </c>
      <c r="D22" s="7">
        <v>0</v>
      </c>
      <c r="E22" s="69" t="s">
        <v>82</v>
      </c>
      <c r="F22" s="69" t="s">
        <v>82</v>
      </c>
      <c r="G22" s="69" t="s">
        <v>82</v>
      </c>
      <c r="H22" s="92">
        <v>104.2628323192515</v>
      </c>
      <c r="I22" s="92">
        <v>70</v>
      </c>
      <c r="J22" s="8">
        <f t="shared" si="6"/>
        <v>0</v>
      </c>
      <c r="K22" s="10">
        <f t="shared" si="7"/>
        <v>0</v>
      </c>
    </row>
    <row r="23" spans="1:11" ht="10.9" customHeight="1" x14ac:dyDescent="0.2">
      <c r="A23" s="20" t="s">
        <v>67</v>
      </c>
      <c r="B23" s="23" t="s">
        <v>32</v>
      </c>
      <c r="C23" s="56">
        <v>0.2312492511379339</v>
      </c>
      <c r="D23" s="56">
        <v>4.0078955263718956E-2</v>
      </c>
      <c r="E23" s="57">
        <v>0.17331496239013958</v>
      </c>
      <c r="F23" s="57">
        <v>0.62347103214586241</v>
      </c>
      <c r="G23" s="57">
        <v>0.7896018187326207</v>
      </c>
      <c r="H23" s="94">
        <v>104.2628323192515</v>
      </c>
      <c r="I23" s="94">
        <v>70</v>
      </c>
      <c r="J23" s="8">
        <f t="shared" si="6"/>
        <v>0.15109134061049601</v>
      </c>
      <c r="K23" s="10">
        <f t="shared" si="7"/>
        <v>0.3114071616653718</v>
      </c>
    </row>
    <row r="24" spans="1:11" ht="10.9" customHeight="1" x14ac:dyDescent="0.2">
      <c r="A24" s="17" t="s">
        <v>34</v>
      </c>
      <c r="B24" s="23" t="s">
        <v>33</v>
      </c>
      <c r="C24" s="62">
        <v>0.76086089983219962</v>
      </c>
      <c r="D24" s="7">
        <v>2.5966530224950699E-2</v>
      </c>
      <c r="E24" s="8">
        <v>3.4127828398958809E-2</v>
      </c>
      <c r="F24" s="8">
        <v>1.9825587460274576</v>
      </c>
      <c r="G24" s="8">
        <v>1.4080336452043529</v>
      </c>
      <c r="H24" s="92">
        <v>780.30160657634792</v>
      </c>
      <c r="I24" s="92">
        <v>536</v>
      </c>
      <c r="J24" s="8">
        <f t="shared" si="6"/>
        <v>0.7089278393822982</v>
      </c>
      <c r="K24" s="10">
        <f t="shared" si="7"/>
        <v>0.81279396028210105</v>
      </c>
    </row>
    <row r="25" spans="1:11" ht="10.9" customHeight="1" x14ac:dyDescent="0.2">
      <c r="A25" s="20" t="s">
        <v>36</v>
      </c>
      <c r="B25" s="24" t="s">
        <v>33</v>
      </c>
      <c r="C25" s="63">
        <v>0.98672325107639247</v>
      </c>
      <c r="D25" s="56">
        <v>9.4460767919406965E-3</v>
      </c>
      <c r="E25" s="57">
        <v>9.5731774655519672E-3</v>
      </c>
      <c r="F25" s="57">
        <v>0.97398459340094934</v>
      </c>
      <c r="G25" s="57">
        <v>0.9869065778486581</v>
      </c>
      <c r="H25" s="94">
        <v>297.17506376240107</v>
      </c>
      <c r="I25" s="94">
        <v>144</v>
      </c>
      <c r="J25" s="57">
        <f t="shared" si="6"/>
        <v>0.96783109749251106</v>
      </c>
      <c r="K25" s="59">
        <f t="shared" si="7"/>
        <v>1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2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0.96522437848395803</v>
      </c>
      <c r="D27" s="7">
        <v>1.5657353053014203E-2</v>
      </c>
      <c r="E27" s="8">
        <v>1.6221464565168386E-2</v>
      </c>
      <c r="F27" s="8">
        <v>6.0692441214927237</v>
      </c>
      <c r="G27" s="8">
        <v>2.4635835933640902</v>
      </c>
      <c r="H27" s="92">
        <v>4728.0573992736045</v>
      </c>
      <c r="I27" s="92">
        <v>832</v>
      </c>
      <c r="J27" s="8">
        <f t="shared" ref="J27:J32" si="8">IF((C27-2*D27)&lt;0,0,C27-2*D27)</f>
        <v>0.93390967237792966</v>
      </c>
      <c r="K27" s="10">
        <f t="shared" ref="K27:K32" si="9">IF((C27+2*D27)&gt;1,1,C27+2*D27)</f>
        <v>0.99653908458998641</v>
      </c>
    </row>
    <row r="28" spans="1:11" ht="10.9" customHeight="1" x14ac:dyDescent="0.2">
      <c r="A28" s="20" t="s">
        <v>54</v>
      </c>
      <c r="B28" s="23" t="s">
        <v>46</v>
      </c>
      <c r="C28" s="62">
        <v>0.64153316628863299</v>
      </c>
      <c r="D28" s="7">
        <v>6.6459716658487725E-2</v>
      </c>
      <c r="E28" s="8">
        <v>0.10359513763406387</v>
      </c>
      <c r="F28" s="8">
        <v>2.8223191876052418</v>
      </c>
      <c r="G28" s="8">
        <v>1.6799759485198715</v>
      </c>
      <c r="H28" s="92">
        <v>943.00765862419007</v>
      </c>
      <c r="I28" s="92">
        <v>128</v>
      </c>
      <c r="J28" s="8">
        <f t="shared" si="8"/>
        <v>0.50861373297165757</v>
      </c>
      <c r="K28" s="10">
        <f t="shared" si="9"/>
        <v>0.77445259960560842</v>
      </c>
    </row>
    <row r="29" spans="1:11" ht="10.9" customHeight="1" x14ac:dyDescent="0.2">
      <c r="A29" s="17" t="s">
        <v>47</v>
      </c>
      <c r="B29" s="24" t="s">
        <v>52</v>
      </c>
      <c r="C29" s="62">
        <v>0.94522407507827499</v>
      </c>
      <c r="D29" s="7">
        <v>1.2275956283794588E-2</v>
      </c>
      <c r="E29" s="8">
        <v>1.2987350415062167E-2</v>
      </c>
      <c r="F29" s="8">
        <v>2.3808912142205005</v>
      </c>
      <c r="G29" s="8">
        <v>1.5430136792071873</v>
      </c>
      <c r="H29" s="92">
        <v>4639.8994118394958</v>
      </c>
      <c r="I29" s="92">
        <v>819</v>
      </c>
      <c r="J29" s="8">
        <f>IF((C29-2*D29)&lt;0,0,C29-2*D29)</f>
        <v>0.92067216251068584</v>
      </c>
      <c r="K29" s="10">
        <f>IF((C29+2*D29)&gt;1,1,C29+2*D29)</f>
        <v>0.96977598764586415</v>
      </c>
    </row>
    <row r="30" spans="1:11" ht="10.9" customHeight="1" x14ac:dyDescent="0.2">
      <c r="A30" s="17" t="s">
        <v>151</v>
      </c>
      <c r="B30" s="24" t="s">
        <v>65</v>
      </c>
      <c r="C30" s="62">
        <v>0.98392361429400055</v>
      </c>
      <c r="D30" s="7">
        <v>4.3656584927329219E-3</v>
      </c>
      <c r="E30" s="8">
        <v>4.4369892431796489E-3</v>
      </c>
      <c r="F30" s="8">
        <v>1.0012691109296201</v>
      </c>
      <c r="G30" s="8">
        <v>1.0006343542621452</v>
      </c>
      <c r="H30" s="92">
        <v>4728.0573992736045</v>
      </c>
      <c r="I30" s="92">
        <v>832</v>
      </c>
      <c r="J30" s="8">
        <f>IF((C30-2*D30)&lt;0,0,C30-2*D30)</f>
        <v>0.97519229730853474</v>
      </c>
      <c r="K30" s="10">
        <f>IF((C30+2*D30)&gt;1,1,C30+2*D30)</f>
        <v>0.99265493127946636</v>
      </c>
    </row>
    <row r="31" spans="1:11" ht="10.9" customHeight="1" x14ac:dyDescent="0.2">
      <c r="A31" s="20" t="s">
        <v>56</v>
      </c>
      <c r="B31" s="24" t="s">
        <v>51</v>
      </c>
      <c r="C31" s="62">
        <v>0.97253207149695597</v>
      </c>
      <c r="D31" s="7">
        <v>5.6681914925511088E-3</v>
      </c>
      <c r="E31" s="8">
        <v>5.8282823350251332E-3</v>
      </c>
      <c r="F31" s="8">
        <v>0.99944819416139141</v>
      </c>
      <c r="G31" s="8">
        <v>0.99972405900898043</v>
      </c>
      <c r="H31" s="92">
        <v>4728.0573992736045</v>
      </c>
      <c r="I31" s="92">
        <v>832</v>
      </c>
      <c r="J31" s="8">
        <f t="shared" si="8"/>
        <v>0.96119568851185377</v>
      </c>
      <c r="K31" s="10">
        <f t="shared" si="9"/>
        <v>0.98386845448205817</v>
      </c>
    </row>
    <row r="32" spans="1:11" ht="10.9" customHeight="1" x14ac:dyDescent="0.2">
      <c r="A32" s="20" t="s">
        <v>69</v>
      </c>
      <c r="B32" s="24" t="s">
        <v>68</v>
      </c>
      <c r="C32" s="56">
        <v>0.15227095870921198</v>
      </c>
      <c r="D32" s="56">
        <v>1.9810918838102987E-2</v>
      </c>
      <c r="E32" s="57">
        <v>0.13010306762391508</v>
      </c>
      <c r="F32" s="57">
        <v>2.526598268930039</v>
      </c>
      <c r="G32" s="57">
        <v>1.5895276873744726</v>
      </c>
      <c r="H32" s="94">
        <v>4728.0573992736045</v>
      </c>
      <c r="I32" s="94">
        <v>832</v>
      </c>
      <c r="J32" s="8">
        <f t="shared" si="8"/>
        <v>0.11264912103300601</v>
      </c>
      <c r="K32" s="10">
        <f t="shared" si="9"/>
        <v>0.19189279638541795</v>
      </c>
    </row>
    <row r="33" spans="1:11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2"/>
      <c r="J33" s="8"/>
      <c r="K33" s="10"/>
    </row>
    <row r="34" spans="1:11" ht="10.9" customHeight="1" x14ac:dyDescent="0.2">
      <c r="A34" s="21" t="s">
        <v>152</v>
      </c>
      <c r="B34" s="24" t="s">
        <v>58</v>
      </c>
      <c r="C34" s="62">
        <v>6.5967326562002424E-2</v>
      </c>
      <c r="D34" s="7">
        <v>1.916970209560525E-2</v>
      </c>
      <c r="E34" s="8">
        <v>0.29059389086486209</v>
      </c>
      <c r="F34" s="8">
        <v>2.5227855894362143</v>
      </c>
      <c r="G34" s="8">
        <v>1.5883279225135514</v>
      </c>
      <c r="H34" s="92">
        <v>925.25442593223613</v>
      </c>
      <c r="I34" s="92">
        <v>424</v>
      </c>
      <c r="J34" s="8">
        <f t="shared" ref="J34" si="10">IF((C34-2*D34)&lt;0,0,C34-2*D34)</f>
        <v>2.7627922370791924E-2</v>
      </c>
      <c r="K34" s="10">
        <f t="shared" ref="K34" si="11">IF((C34+2*D34)&gt;1,1,C34+2*D34)</f>
        <v>0.10430673075321292</v>
      </c>
    </row>
    <row r="35" spans="1:11" ht="10.9" customHeight="1" x14ac:dyDescent="0.2">
      <c r="A35" s="21" t="s">
        <v>20</v>
      </c>
      <c r="B35" s="23" t="s">
        <v>38</v>
      </c>
      <c r="C35" s="62">
        <v>0.79893855880321818</v>
      </c>
      <c r="D35" s="7">
        <v>1.25435215696566E-2</v>
      </c>
      <c r="E35" s="8">
        <v>1.5700233054775019E-2</v>
      </c>
      <c r="F35" s="8">
        <v>0.81395030281429492</v>
      </c>
      <c r="G35" s="8">
        <v>0.90219194344346421</v>
      </c>
      <c r="H35" s="92">
        <v>4728.0573992736045</v>
      </c>
      <c r="I35" s="92">
        <v>832</v>
      </c>
      <c r="J35" s="8">
        <f t="shared" si="6"/>
        <v>0.77385151566390498</v>
      </c>
      <c r="K35" s="10">
        <f t="shared" si="7"/>
        <v>0.82402560194253138</v>
      </c>
    </row>
    <row r="36" spans="1:11" ht="10.9" customHeight="1" x14ac:dyDescent="0.2">
      <c r="A36" s="16" t="s">
        <v>35</v>
      </c>
      <c r="B36" s="26" t="s">
        <v>53</v>
      </c>
      <c r="C36" s="62">
        <v>6.8697151017630131E-2</v>
      </c>
      <c r="D36" s="7">
        <v>1.1056630873544283E-2</v>
      </c>
      <c r="E36" s="8">
        <v>0.16094744410443979</v>
      </c>
      <c r="F36" s="8">
        <v>1.0222804231219755</v>
      </c>
      <c r="G36" s="8">
        <v>1.0110788411998224</v>
      </c>
      <c r="H36" s="92">
        <v>780.30160657634792</v>
      </c>
      <c r="I36" s="92">
        <v>536</v>
      </c>
      <c r="J36" s="8">
        <f>IF((C36-2*D36)&lt;0,0,C36-2*D36)</f>
        <v>4.6583889270541565E-2</v>
      </c>
      <c r="K36" s="10">
        <f>IF((C36+2*D36)&gt;1,1,C36+2*D36)</f>
        <v>9.0810412764718698E-2</v>
      </c>
    </row>
    <row r="37" spans="1:11" ht="10.9" customHeight="1" x14ac:dyDescent="0.2">
      <c r="A37" s="16" t="s">
        <v>37</v>
      </c>
      <c r="B37" s="26" t="s">
        <v>53</v>
      </c>
      <c r="C37" s="62">
        <v>4.7522164112793882E-3</v>
      </c>
      <c r="D37" s="7">
        <v>4.7574912175628887E-3</v>
      </c>
      <c r="E37" s="8">
        <v>1.001109967608163</v>
      </c>
      <c r="F37" s="8">
        <v>0.68432878717319767</v>
      </c>
      <c r="G37" s="8">
        <v>0.82724167398239656</v>
      </c>
      <c r="H37" s="92">
        <v>297.17506376240107</v>
      </c>
      <c r="I37" s="92">
        <v>144</v>
      </c>
      <c r="J37" s="8">
        <f>IF((C37-2*D37)&lt;0,0,C37-2*D37)</f>
        <v>0</v>
      </c>
      <c r="K37" s="10">
        <f>IF((C37+2*D37)&gt;1,1,C37+2*D37)</f>
        <v>1.4267198846405166E-2</v>
      </c>
    </row>
    <row r="38" spans="1:11" ht="10.9" customHeight="1" x14ac:dyDescent="0.2">
      <c r="A38" s="16" t="s">
        <v>59</v>
      </c>
      <c r="B38" s="26" t="s">
        <v>57</v>
      </c>
      <c r="C38" s="62">
        <v>7.035440929293709</v>
      </c>
      <c r="D38" s="7">
        <v>0.31558326524937352</v>
      </c>
      <c r="E38" s="8">
        <v>4.4856217033301858E-2</v>
      </c>
      <c r="F38" s="8">
        <v>2.094714121649174</v>
      </c>
      <c r="G38" s="8">
        <v>1.4473127242062007</v>
      </c>
      <c r="H38" s="92">
        <v>161.76591017118375</v>
      </c>
      <c r="I38" s="92">
        <v>112</v>
      </c>
      <c r="J38" s="8">
        <f>IF((C38-2*D38)&lt;0,0,C38-2*D38)</f>
        <v>6.4042743987949624</v>
      </c>
      <c r="K38" s="59">
        <f>IF((C38+2*D38)&gt;10,10,C38+2*D38)</f>
        <v>7.6666074597924556</v>
      </c>
    </row>
    <row r="39" spans="1:11" ht="10.9" customHeight="1" x14ac:dyDescent="0.2">
      <c r="A39" s="20" t="s">
        <v>60</v>
      </c>
      <c r="B39" s="24" t="s">
        <v>57</v>
      </c>
      <c r="C39" s="73" t="s">
        <v>140</v>
      </c>
      <c r="D39" s="74" t="s">
        <v>141</v>
      </c>
      <c r="E39" s="74" t="s">
        <v>142</v>
      </c>
      <c r="F39" s="74" t="s">
        <v>143</v>
      </c>
      <c r="G39" s="72" t="s">
        <v>144</v>
      </c>
      <c r="H39" s="94" t="s">
        <v>147</v>
      </c>
      <c r="I39" s="92">
        <v>42</v>
      </c>
      <c r="J39" s="74" t="s">
        <v>145</v>
      </c>
      <c r="K39" s="68" t="s">
        <v>156</v>
      </c>
    </row>
    <row r="40" spans="1:11" ht="10.9" customHeight="1" x14ac:dyDescent="0.2">
      <c r="A40" s="133" t="s">
        <v>148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</row>
    <row r="41" spans="1:11" ht="12.75" customHeight="1" x14ac:dyDescent="0.2">
      <c r="A41" s="136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</row>
    <row r="42" spans="1:11" ht="12.75" customHeight="1" x14ac:dyDescent="0.2">
      <c r="A42" s="130" t="s">
        <v>12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2"/>
    </row>
    <row r="43" spans="1:11" ht="12.75" customHeight="1" x14ac:dyDescent="0.2">
      <c r="B43" s="22"/>
      <c r="C43"/>
      <c r="D43"/>
      <c r="E43"/>
      <c r="F43"/>
      <c r="G43"/>
      <c r="H43"/>
      <c r="I43"/>
      <c r="J43"/>
      <c r="K43"/>
    </row>
    <row r="44" spans="1:11" ht="12.75" customHeight="1" x14ac:dyDescent="0.2">
      <c r="B44" s="22"/>
      <c r="C44"/>
      <c r="D44"/>
      <c r="E44"/>
      <c r="F44"/>
      <c r="G44"/>
      <c r="H44"/>
      <c r="I44"/>
      <c r="J44"/>
      <c r="K44"/>
    </row>
    <row r="45" spans="1:11" ht="12.75" customHeight="1" x14ac:dyDescent="0.2">
      <c r="B45" s="22"/>
      <c r="C45"/>
      <c r="D45"/>
      <c r="E45"/>
      <c r="F45"/>
      <c r="G45"/>
      <c r="H45"/>
      <c r="I45"/>
      <c r="J45"/>
      <c r="K45"/>
    </row>
    <row r="46" spans="1:11" ht="12.75" customHeight="1" x14ac:dyDescent="0.2">
      <c r="B46" s="22"/>
      <c r="C46"/>
      <c r="D46"/>
      <c r="E46"/>
      <c r="F46"/>
      <c r="G46"/>
      <c r="H46"/>
      <c r="I46"/>
      <c r="J46"/>
      <c r="K46"/>
    </row>
    <row r="47" spans="1:11" ht="12.75" customHeight="1" x14ac:dyDescent="0.2">
      <c r="B47" s="22"/>
      <c r="C47"/>
      <c r="D47"/>
      <c r="E47"/>
      <c r="F47"/>
      <c r="G47"/>
      <c r="H47"/>
      <c r="I47"/>
      <c r="J47"/>
      <c r="K47"/>
    </row>
    <row r="48" spans="1:11" ht="12.75" customHeight="1" x14ac:dyDescent="0.2">
      <c r="B48" s="22"/>
      <c r="C48"/>
      <c r="D48"/>
      <c r="E48"/>
      <c r="F48"/>
      <c r="G48"/>
      <c r="H48"/>
      <c r="I48"/>
      <c r="J48"/>
      <c r="K48"/>
    </row>
    <row r="49" spans="1:14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  <c r="M49"/>
      <c r="N49"/>
    </row>
    <row r="50" spans="1:14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M50"/>
      <c r="N50"/>
    </row>
    <row r="51" spans="1:14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</row>
    <row r="52" spans="1:14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</row>
    <row r="53" spans="1:14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</row>
    <row r="54" spans="1:14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</row>
    <row r="55" spans="1:14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</row>
    <row r="56" spans="1:14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</row>
    <row r="57" spans="1:14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</row>
    <row r="58" spans="1:14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</row>
    <row r="59" spans="1:14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</row>
    <row r="60" spans="1:14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</row>
    <row r="61" spans="1:14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</row>
    <row r="62" spans="1:14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</row>
    <row r="63" spans="1:14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</row>
    <row r="64" spans="1:14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</row>
    <row r="65" spans="1:14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</row>
    <row r="66" spans="1:14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</row>
    <row r="67" spans="1:14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</row>
    <row r="68" spans="1:14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</row>
    <row r="69" spans="1:14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</row>
    <row r="70" spans="1:14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</row>
    <row r="71" spans="1:14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</row>
    <row r="72" spans="1:14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</row>
    <row r="73" spans="1:14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</row>
    <row r="74" spans="1:14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</row>
    <row r="75" spans="1:14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</row>
    <row r="76" spans="1:14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</row>
    <row r="77" spans="1:14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</row>
    <row r="78" spans="1:14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</row>
    <row r="79" spans="1:14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</row>
    <row r="80" spans="1:14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</row>
    <row r="81" spans="1:14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</row>
    <row r="82" spans="1:14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</row>
    <row r="83" spans="1:14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</row>
    <row r="84" spans="1:14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</row>
    <row r="85" spans="1:14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</row>
    <row r="86" spans="1:14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</row>
    <row r="87" spans="1:14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</row>
    <row r="88" spans="1:14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</row>
    <row r="89" spans="1:14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</row>
    <row r="90" spans="1:14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</row>
    <row r="91" spans="1:14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</row>
    <row r="92" spans="1:14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</row>
    <row r="93" spans="1:14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</row>
    <row r="94" spans="1:14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</row>
    <row r="95" spans="1:14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</row>
    <row r="96" spans="1:14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</row>
    <row r="97" spans="1:14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</row>
    <row r="98" spans="1:14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</row>
    <row r="99" spans="1:14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</row>
    <row r="100" spans="1:14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</row>
    <row r="101" spans="1:14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</row>
    <row r="102" spans="1:14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</row>
    <row r="103" spans="1:14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</row>
    <row r="104" spans="1:14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</row>
    <row r="105" spans="1:14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</row>
    <row r="106" spans="1:14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</row>
    <row r="107" spans="1:14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</row>
    <row r="108" spans="1:14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</row>
    <row r="109" spans="1:14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</row>
    <row r="110" spans="1:14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</row>
    <row r="111" spans="1:14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</row>
    <row r="112" spans="1:14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</row>
    <row r="113" spans="1:14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</row>
    <row r="114" spans="1:14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</row>
    <row r="115" spans="1:14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</row>
    <row r="116" spans="1:14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</row>
    <row r="117" spans="1:14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</row>
    <row r="118" spans="1:14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</row>
    <row r="119" spans="1:14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</row>
    <row r="120" spans="1:14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</row>
    <row r="121" spans="1:14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</row>
    <row r="122" spans="1:14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</row>
    <row r="123" spans="1:14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</row>
    <row r="124" spans="1:14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</row>
    <row r="125" spans="1:14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</row>
    <row r="126" spans="1:14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</row>
    <row r="127" spans="1:14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</row>
    <row r="128" spans="1:14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</row>
    <row r="129" spans="1:14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</row>
    <row r="130" spans="1:14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</row>
    <row r="131" spans="1:14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</row>
    <row r="132" spans="1:14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</row>
    <row r="133" spans="1:14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</row>
    <row r="134" spans="1:14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</row>
    <row r="135" spans="1:14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</row>
    <row r="136" spans="1:14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</row>
    <row r="137" spans="1:14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</row>
    <row r="138" spans="1:14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</row>
    <row r="139" spans="1:14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</row>
    <row r="140" spans="1:14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</row>
    <row r="141" spans="1:14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</row>
    <row r="142" spans="1:14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</row>
    <row r="143" spans="1:14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</row>
    <row r="144" spans="1:14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</row>
    <row r="145" spans="1:14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</row>
    <row r="146" spans="1:14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</row>
    <row r="147" spans="1:14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</row>
    <row r="148" spans="1:14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</row>
    <row r="149" spans="1:14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</row>
    <row r="150" spans="1:14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</row>
    <row r="151" spans="1:14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</row>
    <row r="152" spans="1:14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</row>
    <row r="153" spans="1:14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</row>
    <row r="154" spans="1:14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</row>
    <row r="155" spans="1:14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</row>
    <row r="156" spans="1:14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</row>
    <row r="157" spans="1:14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</row>
    <row r="158" spans="1:14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</row>
    <row r="159" spans="1:14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</row>
    <row r="160" spans="1:14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</row>
    <row r="161" spans="1:14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</row>
    <row r="162" spans="1:14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</row>
    <row r="163" spans="1:14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</row>
    <row r="164" spans="1:14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</row>
    <row r="165" spans="1:14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</row>
    <row r="166" spans="1:14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</row>
    <row r="167" spans="1:14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</row>
    <row r="168" spans="1:14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</row>
    <row r="169" spans="1:14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</row>
    <row r="170" spans="1:14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</row>
    <row r="171" spans="1:14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</row>
    <row r="172" spans="1:14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</row>
    <row r="173" spans="1:14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</row>
    <row r="174" spans="1:14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</row>
    <row r="175" spans="1:14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</row>
    <row r="176" spans="1:14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</row>
    <row r="177" spans="1:14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</row>
    <row r="178" spans="1:14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</row>
    <row r="179" spans="1:14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</row>
    <row r="180" spans="1:14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</row>
    <row r="181" spans="1:14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</row>
    <row r="182" spans="1:14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</row>
    <row r="183" spans="1:14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</row>
    <row r="184" spans="1:14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</row>
    <row r="185" spans="1:14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</row>
    <row r="186" spans="1:14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</row>
    <row r="187" spans="1:14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</row>
    <row r="188" spans="1:14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</row>
    <row r="189" spans="1:14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</row>
    <row r="190" spans="1:14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</row>
    <row r="191" spans="1:14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</row>
    <row r="192" spans="1:14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</row>
    <row r="193" spans="1:14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</row>
    <row r="194" spans="1:14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</row>
    <row r="195" spans="1:14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</row>
    <row r="196" spans="1:14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</row>
    <row r="197" spans="1:14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</row>
    <row r="198" spans="1:14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</row>
    <row r="199" spans="1:14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</row>
    <row r="200" spans="1:14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</row>
    <row r="201" spans="1:14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</row>
    <row r="202" spans="1:14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</row>
    <row r="203" spans="1:14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</row>
    <row r="204" spans="1:14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</row>
    <row r="205" spans="1:14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</row>
    <row r="206" spans="1:14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</row>
    <row r="207" spans="1:14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</row>
    <row r="208" spans="1:14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</row>
    <row r="209" spans="1:14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</row>
    <row r="210" spans="1:14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</row>
    <row r="211" spans="1:14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</row>
    <row r="212" spans="1:14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</row>
    <row r="213" spans="1:14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</row>
    <row r="214" spans="1:14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</row>
    <row r="215" spans="1:14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</row>
    <row r="216" spans="1:14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</row>
    <row r="217" spans="1:14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</row>
    <row r="218" spans="1:14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</row>
    <row r="219" spans="1:14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</row>
    <row r="220" spans="1:14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</row>
    <row r="221" spans="1:14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</row>
    <row r="222" spans="1:14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</row>
    <row r="223" spans="1:14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</row>
    <row r="224" spans="1:14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</row>
    <row r="225" spans="1:14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</row>
    <row r="226" spans="1:14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</row>
    <row r="227" spans="1:14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</row>
    <row r="228" spans="1:14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</row>
    <row r="229" spans="1:14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</row>
    <row r="230" spans="1:14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</row>
    <row r="231" spans="1:14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</row>
    <row r="232" spans="1:14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</row>
    <row r="233" spans="1:14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</row>
    <row r="234" spans="1:14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</row>
    <row r="235" spans="1:14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</row>
    <row r="236" spans="1:14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</row>
    <row r="237" spans="1:14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</row>
    <row r="238" spans="1:14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</row>
    <row r="239" spans="1:14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</row>
    <row r="240" spans="1:14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</row>
    <row r="241" spans="1:14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</row>
    <row r="242" spans="1:14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</row>
    <row r="243" spans="1:14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</row>
    <row r="244" spans="1:14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</row>
    <row r="245" spans="1:14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</row>
    <row r="246" spans="1:14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</row>
    <row r="247" spans="1:14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</row>
    <row r="248" spans="1:14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</row>
    <row r="249" spans="1:14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</row>
    <row r="250" spans="1:14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</row>
    <row r="251" spans="1:14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</row>
    <row r="252" spans="1:14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</row>
    <row r="253" spans="1:14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</row>
    <row r="254" spans="1:14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</row>
    <row r="255" spans="1:14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</row>
    <row r="256" spans="1:14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</row>
    <row r="257" spans="1:14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</row>
    <row r="258" spans="1:14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</row>
    <row r="259" spans="1:14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</row>
    <row r="260" spans="1:14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</row>
    <row r="261" spans="1:14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</row>
    <row r="262" spans="1:14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</row>
    <row r="263" spans="1:14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</row>
    <row r="264" spans="1:14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</row>
    <row r="265" spans="1:14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</row>
    <row r="266" spans="1:14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</row>
    <row r="267" spans="1:14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</row>
    <row r="268" spans="1:14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</row>
    <row r="269" spans="1:14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</row>
    <row r="270" spans="1:14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</row>
    <row r="271" spans="1:14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</row>
    <row r="272" spans="1:14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</row>
    <row r="273" spans="1:14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</row>
    <row r="274" spans="1:14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</row>
    <row r="275" spans="1:14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</row>
    <row r="276" spans="1:14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</row>
    <row r="277" spans="1:14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</row>
    <row r="278" spans="1:14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</row>
    <row r="279" spans="1:14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</row>
    <row r="280" spans="1:14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</row>
    <row r="281" spans="1:14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</row>
    <row r="282" spans="1:14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</row>
    <row r="283" spans="1:14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</row>
    <row r="284" spans="1:14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</row>
    <row r="285" spans="1:14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</row>
    <row r="286" spans="1:14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</row>
    <row r="287" spans="1:14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</row>
    <row r="288" spans="1:14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</row>
    <row r="289" spans="1:14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</row>
    <row r="290" spans="1:14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</row>
    <row r="291" spans="1:14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</row>
    <row r="292" spans="1:14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</row>
    <row r="293" spans="1:14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</row>
    <row r="294" spans="1:14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</row>
    <row r="295" spans="1:14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</row>
    <row r="296" spans="1:14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</row>
    <row r="297" spans="1:14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</row>
    <row r="298" spans="1:14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</row>
    <row r="299" spans="1:14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</row>
    <row r="300" spans="1:14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</row>
    <row r="301" spans="1:14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</row>
    <row r="302" spans="1:14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</row>
    <row r="303" spans="1:14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</row>
    <row r="304" spans="1:14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</row>
    <row r="305" spans="1:14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</row>
    <row r="306" spans="1:14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</row>
    <row r="307" spans="1:14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</row>
    <row r="308" spans="1:14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</row>
    <row r="309" spans="1:14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</row>
    <row r="310" spans="1:14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</row>
    <row r="311" spans="1:14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</row>
    <row r="312" spans="1:14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</row>
    <row r="313" spans="1:14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</row>
    <row r="314" spans="1:14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</row>
    <row r="315" spans="1:14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</row>
    <row r="316" spans="1:14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</row>
    <row r="317" spans="1:14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</row>
    <row r="318" spans="1:14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</row>
    <row r="319" spans="1:14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</row>
    <row r="320" spans="1:14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</row>
    <row r="321" spans="1:14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</row>
    <row r="322" spans="1:14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</row>
    <row r="323" spans="1:14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</row>
    <row r="324" spans="1:14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</row>
    <row r="325" spans="1:14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</row>
    <row r="326" spans="1:14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</row>
    <row r="327" spans="1:14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</row>
    <row r="328" spans="1:14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</row>
    <row r="329" spans="1:14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</row>
    <row r="330" spans="1:14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</row>
    <row r="331" spans="1:14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</row>
    <row r="332" spans="1:14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</row>
    <row r="333" spans="1:14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</row>
    <row r="334" spans="1:14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</row>
    <row r="335" spans="1:14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</row>
    <row r="336" spans="1:14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</row>
    <row r="337" spans="1:14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</row>
    <row r="338" spans="1:14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</row>
    <row r="339" spans="1:14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</row>
    <row r="340" spans="1:14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</row>
    <row r="341" spans="1:14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</row>
    <row r="342" spans="1:14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</row>
    <row r="343" spans="1:14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</row>
    <row r="344" spans="1:14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</row>
    <row r="345" spans="1:14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</row>
    <row r="346" spans="1:14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</row>
    <row r="347" spans="1:14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</row>
    <row r="348" spans="1:14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</row>
    <row r="349" spans="1:14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</row>
    <row r="350" spans="1:14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</row>
    <row r="351" spans="1:14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</row>
    <row r="352" spans="1:14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</row>
    <row r="353" spans="1:14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</row>
    <row r="354" spans="1:14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</row>
    <row r="355" spans="1:14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</row>
    <row r="356" spans="1:14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</row>
    <row r="357" spans="1:14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</row>
    <row r="358" spans="1:14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</row>
    <row r="359" spans="1:14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</row>
    <row r="360" spans="1:14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</row>
    <row r="361" spans="1:14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</row>
    <row r="362" spans="1:14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</row>
    <row r="363" spans="1:14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</row>
    <row r="364" spans="1:14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</row>
    <row r="365" spans="1:14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</row>
    <row r="366" spans="1:14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</row>
    <row r="367" spans="1:14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</row>
    <row r="368" spans="1:14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</row>
    <row r="369" spans="1:14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</row>
    <row r="370" spans="1:14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</row>
    <row r="371" spans="1:14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</row>
    <row r="372" spans="1:14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</row>
    <row r="373" spans="1:14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</row>
    <row r="374" spans="1:14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</row>
    <row r="375" spans="1:14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</row>
    <row r="376" spans="1:14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</row>
    <row r="377" spans="1:14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</row>
    <row r="378" spans="1:14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</row>
    <row r="379" spans="1:14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</row>
    <row r="380" spans="1:14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</row>
    <row r="381" spans="1:14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</row>
    <row r="382" spans="1:14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</row>
    <row r="383" spans="1:14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</row>
    <row r="384" spans="1:14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</row>
    <row r="385" spans="1:14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</row>
    <row r="386" spans="1:14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</row>
    <row r="387" spans="1:14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</row>
    <row r="388" spans="1:14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</row>
    <row r="389" spans="1:14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</row>
    <row r="390" spans="1:14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</row>
    <row r="391" spans="1:14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</row>
    <row r="392" spans="1:14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</row>
    <row r="393" spans="1:14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</row>
    <row r="394" spans="1:14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</row>
    <row r="395" spans="1:14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</row>
    <row r="396" spans="1:14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</row>
    <row r="397" spans="1:14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</row>
    <row r="398" spans="1:14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</row>
    <row r="399" spans="1:14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</row>
    <row r="400" spans="1:14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</row>
    <row r="401" spans="1:14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</row>
    <row r="402" spans="1:14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</row>
    <row r="403" spans="1:14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</row>
    <row r="404" spans="1:14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</row>
    <row r="405" spans="1:14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</row>
    <row r="406" spans="1:14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</row>
    <row r="407" spans="1:14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</row>
    <row r="408" spans="1:14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</row>
    <row r="409" spans="1:14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</row>
    <row r="410" spans="1:14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</row>
    <row r="411" spans="1:14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</row>
    <row r="412" spans="1:14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</row>
    <row r="413" spans="1:14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</row>
    <row r="414" spans="1:14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</row>
    <row r="415" spans="1:14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</row>
    <row r="416" spans="1:14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</row>
    <row r="417" spans="1:14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</row>
    <row r="418" spans="1:14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</row>
    <row r="419" spans="1:14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</row>
    <row r="420" spans="1:14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</row>
    <row r="421" spans="1:14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</row>
    <row r="422" spans="1:14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</row>
    <row r="423" spans="1:14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</row>
    <row r="424" spans="1:14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</row>
    <row r="425" spans="1:14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</row>
    <row r="426" spans="1:14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</row>
    <row r="427" spans="1:14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</row>
    <row r="428" spans="1:14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</row>
    <row r="429" spans="1:14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</row>
    <row r="430" spans="1:14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</row>
    <row r="431" spans="1:14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</row>
    <row r="432" spans="1:14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</row>
    <row r="433" spans="1:14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</row>
    <row r="434" spans="1:14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</row>
    <row r="435" spans="1:14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</row>
    <row r="436" spans="1:14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</row>
    <row r="437" spans="1:14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</row>
    <row r="438" spans="1:14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</row>
    <row r="439" spans="1:14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</row>
    <row r="440" spans="1:14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</row>
    <row r="441" spans="1:14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</row>
    <row r="442" spans="1:14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</row>
    <row r="443" spans="1:14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</row>
    <row r="444" spans="1:14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</row>
    <row r="445" spans="1:14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</row>
    <row r="446" spans="1:14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</row>
    <row r="447" spans="1:14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</row>
    <row r="448" spans="1:14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</row>
    <row r="449" spans="1:14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</row>
    <row r="450" spans="1:14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</row>
    <row r="451" spans="1:14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</row>
    <row r="452" spans="1:14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</row>
    <row r="453" spans="1:14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</row>
    <row r="454" spans="1:14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</row>
    <row r="455" spans="1:14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</row>
    <row r="456" spans="1:14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</row>
    <row r="457" spans="1:14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</row>
    <row r="458" spans="1:14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</row>
    <row r="459" spans="1:14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</row>
    <row r="460" spans="1:14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</row>
    <row r="461" spans="1:14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</row>
    <row r="462" spans="1:14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</row>
    <row r="463" spans="1:14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</row>
    <row r="464" spans="1:14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</row>
    <row r="465" spans="1:14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</row>
    <row r="466" spans="1:14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</row>
    <row r="467" spans="1:14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</row>
    <row r="468" spans="1:14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</row>
    <row r="469" spans="1:14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</row>
    <row r="470" spans="1:14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</row>
    <row r="471" spans="1:14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</row>
    <row r="472" spans="1:14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</row>
    <row r="473" spans="1:14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</row>
    <row r="474" spans="1:14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</row>
    <row r="475" spans="1:14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</row>
    <row r="476" spans="1:14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</row>
    <row r="477" spans="1:14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</row>
    <row r="478" spans="1:14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</row>
    <row r="479" spans="1:14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</row>
    <row r="480" spans="1:14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</row>
    <row r="481" spans="1:14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</row>
    <row r="482" spans="1:14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</row>
    <row r="483" spans="1:14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</row>
    <row r="484" spans="1:14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</row>
    <row r="485" spans="1:14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</row>
    <row r="486" spans="1:14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</row>
    <row r="487" spans="1:14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</row>
    <row r="488" spans="1:14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</row>
    <row r="489" spans="1:14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</row>
    <row r="490" spans="1:14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</row>
    <row r="491" spans="1:14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</row>
    <row r="492" spans="1:14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</row>
    <row r="493" spans="1:14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</row>
    <row r="494" spans="1:14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</row>
    <row r="495" spans="1:14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</row>
    <row r="496" spans="1:14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</row>
    <row r="497" spans="1:14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</row>
    <row r="498" spans="1:14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</row>
    <row r="499" spans="1:14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</row>
    <row r="500" spans="1:14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</row>
    <row r="501" spans="1:14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</row>
    <row r="502" spans="1:14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</row>
    <row r="503" spans="1:14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</row>
    <row r="504" spans="1:14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</row>
    <row r="505" spans="1:14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</row>
    <row r="506" spans="1:14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</row>
    <row r="507" spans="1:14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</row>
    <row r="508" spans="1:14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</row>
    <row r="509" spans="1:14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</row>
    <row r="510" spans="1:14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</row>
    <row r="511" spans="1:14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</row>
    <row r="512" spans="1:14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</row>
    <row r="513" spans="1:14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</row>
    <row r="514" spans="1:14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</row>
    <row r="515" spans="1:14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</row>
    <row r="516" spans="1:14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</row>
    <row r="517" spans="1:14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</row>
    <row r="518" spans="1:14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</row>
    <row r="519" spans="1:14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</row>
    <row r="520" spans="1:14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</row>
    <row r="521" spans="1:14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</row>
    <row r="522" spans="1:14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</row>
    <row r="523" spans="1:14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</row>
    <row r="524" spans="1:14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</row>
    <row r="525" spans="1:14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</row>
    <row r="526" spans="1:14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</row>
    <row r="527" spans="1:14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</row>
    <row r="528" spans="1:14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</row>
    <row r="529" spans="1:14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</row>
    <row r="530" spans="1:14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</row>
    <row r="531" spans="1:14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</row>
    <row r="532" spans="1:14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</row>
    <row r="533" spans="1:14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</row>
    <row r="534" spans="1:14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</row>
    <row r="535" spans="1:14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</row>
    <row r="536" spans="1:14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</row>
    <row r="537" spans="1:14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</row>
    <row r="538" spans="1:14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</row>
    <row r="539" spans="1:14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</row>
    <row r="540" spans="1:14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</row>
    <row r="541" spans="1:14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</row>
    <row r="542" spans="1:14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</row>
    <row r="543" spans="1:14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</row>
    <row r="544" spans="1:14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</row>
    <row r="545" spans="1:14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</row>
    <row r="546" spans="1:14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</row>
    <row r="547" spans="1:14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</row>
    <row r="548" spans="1:14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</row>
    <row r="549" spans="1:14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</row>
    <row r="550" spans="1:14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</row>
    <row r="551" spans="1:14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</row>
    <row r="552" spans="1:14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</row>
    <row r="553" spans="1:14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</row>
    <row r="554" spans="1:14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</row>
    <row r="555" spans="1:14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</row>
    <row r="556" spans="1:14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</row>
    <row r="557" spans="1:14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</row>
    <row r="558" spans="1:14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</row>
    <row r="559" spans="1:14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</row>
    <row r="560" spans="1:14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</row>
    <row r="561" spans="1:14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</row>
    <row r="562" spans="1:14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</row>
    <row r="563" spans="1:14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</row>
    <row r="564" spans="1:14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</row>
    <row r="565" spans="1:14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</row>
    <row r="566" spans="1:14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</row>
    <row r="567" spans="1:14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</row>
    <row r="568" spans="1:14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</row>
    <row r="569" spans="1:14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</row>
    <row r="570" spans="1:14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</row>
    <row r="571" spans="1:14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</row>
    <row r="572" spans="1:14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</row>
    <row r="573" spans="1:14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</row>
    <row r="574" spans="1:14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</row>
    <row r="575" spans="1:14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</row>
    <row r="576" spans="1:14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</row>
    <row r="577" spans="1:14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</row>
    <row r="578" spans="1:14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</row>
    <row r="579" spans="1:14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</row>
    <row r="580" spans="1:14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</row>
    <row r="581" spans="1:14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</row>
    <row r="582" spans="1:14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</row>
    <row r="583" spans="1:14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</row>
    <row r="584" spans="1:14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</row>
    <row r="585" spans="1:14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</row>
    <row r="586" spans="1:14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</row>
    <row r="587" spans="1:14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</row>
    <row r="588" spans="1:14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</row>
    <row r="589" spans="1:14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</row>
    <row r="590" spans="1:14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</row>
    <row r="591" spans="1:14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</row>
    <row r="592" spans="1:14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</row>
    <row r="593" spans="1:14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</row>
    <row r="594" spans="1:14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</row>
    <row r="595" spans="1:14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</row>
    <row r="596" spans="1:14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</row>
    <row r="597" spans="1:14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</row>
    <row r="598" spans="1:14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</row>
    <row r="599" spans="1:14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</row>
    <row r="600" spans="1:14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</row>
    <row r="601" spans="1:14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</row>
    <row r="602" spans="1:14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</row>
    <row r="603" spans="1:14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</row>
    <row r="604" spans="1:14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</row>
    <row r="605" spans="1:14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</row>
    <row r="606" spans="1:14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</row>
    <row r="607" spans="1:14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</row>
    <row r="608" spans="1:14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</row>
    <row r="609" spans="1:14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</row>
    <row r="610" spans="1:14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</row>
    <row r="611" spans="1:14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</row>
    <row r="612" spans="1:14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</row>
    <row r="613" spans="1:14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</row>
    <row r="614" spans="1:14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</row>
    <row r="615" spans="1:14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</row>
    <row r="616" spans="1:14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</row>
    <row r="617" spans="1:14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</row>
    <row r="618" spans="1:14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</row>
    <row r="619" spans="1:14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</row>
    <row r="620" spans="1:14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</row>
    <row r="621" spans="1:14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</row>
    <row r="622" spans="1:14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</row>
    <row r="623" spans="1:14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</row>
    <row r="624" spans="1:14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</row>
    <row r="625" spans="1:14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</row>
    <row r="626" spans="1:14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</row>
    <row r="627" spans="1:14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</row>
    <row r="628" spans="1:14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</row>
    <row r="629" spans="1:14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</row>
    <row r="630" spans="1:14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</row>
    <row r="631" spans="1:14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</row>
    <row r="632" spans="1:14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</row>
    <row r="633" spans="1:14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</row>
    <row r="634" spans="1:14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</row>
    <row r="635" spans="1:14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</row>
    <row r="636" spans="1:14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</row>
    <row r="637" spans="1:14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</row>
    <row r="638" spans="1:14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</row>
    <row r="639" spans="1:14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</row>
    <row r="640" spans="1:14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</row>
    <row r="641" spans="1:14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</row>
    <row r="642" spans="1:14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</row>
    <row r="643" spans="1:14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</row>
    <row r="644" spans="1:14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</row>
    <row r="645" spans="1:14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</row>
    <row r="646" spans="1:14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</row>
    <row r="647" spans="1:14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</row>
    <row r="648" spans="1:14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</row>
    <row r="649" spans="1:14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</row>
    <row r="650" spans="1:14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</row>
    <row r="651" spans="1:14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</row>
    <row r="652" spans="1:14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</row>
    <row r="653" spans="1:14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</row>
    <row r="654" spans="1:14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</row>
    <row r="655" spans="1:14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</row>
    <row r="656" spans="1:14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</row>
    <row r="657" spans="1:14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</row>
    <row r="658" spans="1:14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</row>
    <row r="659" spans="1:14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</row>
    <row r="660" spans="1:14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</row>
    <row r="661" spans="1:14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</row>
    <row r="662" spans="1:14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</row>
    <row r="663" spans="1:14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</row>
    <row r="664" spans="1:14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</row>
    <row r="665" spans="1:14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</row>
    <row r="666" spans="1:14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</row>
    <row r="667" spans="1:14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</row>
    <row r="668" spans="1:14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</row>
    <row r="669" spans="1:14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</row>
    <row r="670" spans="1:14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</row>
    <row r="671" spans="1:14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</row>
    <row r="672" spans="1:14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</row>
    <row r="673" spans="1:14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</row>
    <row r="674" spans="1:14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</row>
    <row r="675" spans="1:14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</row>
    <row r="676" spans="1:14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</row>
    <row r="677" spans="1:14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</row>
    <row r="678" spans="1:14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</row>
    <row r="679" spans="1:14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</row>
    <row r="680" spans="1:14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</row>
    <row r="681" spans="1:14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</row>
    <row r="682" spans="1:14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</row>
    <row r="683" spans="1:14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</row>
    <row r="684" spans="1:14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</row>
    <row r="685" spans="1:14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</row>
    <row r="686" spans="1:14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</row>
    <row r="687" spans="1:14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</row>
    <row r="688" spans="1:14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</row>
    <row r="689" spans="1:14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</row>
    <row r="690" spans="1:14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</row>
    <row r="691" spans="1:14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</row>
    <row r="692" spans="1:14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</row>
    <row r="693" spans="1:14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</row>
    <row r="694" spans="1:14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</row>
    <row r="695" spans="1:14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</row>
    <row r="696" spans="1:14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</row>
    <row r="697" spans="1:14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</row>
    <row r="698" spans="1:14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</row>
    <row r="699" spans="1:14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</row>
    <row r="700" spans="1:14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</row>
    <row r="701" spans="1:14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</row>
    <row r="702" spans="1:14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</row>
    <row r="703" spans="1:14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</row>
    <row r="704" spans="1:14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</row>
    <row r="705" spans="1:14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</row>
    <row r="706" spans="1:14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</row>
    <row r="707" spans="1:14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</row>
    <row r="708" spans="1:14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</row>
    <row r="709" spans="1:14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</row>
    <row r="710" spans="1:14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</row>
    <row r="711" spans="1:14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</row>
    <row r="712" spans="1:14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</row>
    <row r="713" spans="1:14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</row>
    <row r="714" spans="1:14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</row>
    <row r="715" spans="1:14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</row>
    <row r="716" spans="1:14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</row>
    <row r="717" spans="1:14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</row>
    <row r="718" spans="1:14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</row>
    <row r="719" spans="1:14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</row>
    <row r="720" spans="1:14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</row>
    <row r="721" spans="1:14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</row>
    <row r="722" spans="1:14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</row>
    <row r="723" spans="1:14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</row>
    <row r="724" spans="1:14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</row>
    <row r="725" spans="1:14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</row>
    <row r="726" spans="1:14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</row>
    <row r="727" spans="1:14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</row>
    <row r="728" spans="1:14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</row>
    <row r="729" spans="1:14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M729"/>
      <c r="N729"/>
    </row>
    <row r="730" spans="1:14" s="13" customFormat="1" ht="12.75" customHeight="1" x14ac:dyDescent="0.2">
      <c r="A730" s="3"/>
      <c r="B730" s="22"/>
      <c r="E730" s="14"/>
      <c r="F730" s="14"/>
      <c r="G730" s="14"/>
      <c r="H730" s="15"/>
      <c r="I730" s="3"/>
      <c r="J730" s="3"/>
      <c r="K730" s="3"/>
      <c r="M730"/>
      <c r="N730"/>
    </row>
  </sheetData>
  <mergeCells count="15">
    <mergeCell ref="A41:K41"/>
    <mergeCell ref="A42:K42"/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  <ignoredErrors>
    <ignoredError sqref="A19:K22 A33:K33 A24:K29 A23:B23 J23:K23 A32:B32 J32:K32 A31:K31 B30:K30 A35:K37 B34:K34 A39:J39 A38:J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3" max="13" width="19.140625" customWidth="1"/>
    <col min="15" max="16384" width="9.28515625" style="3"/>
  </cols>
  <sheetData>
    <row r="1" spans="1:14" s="2" customFormat="1" ht="19.5" customHeight="1" x14ac:dyDescent="0.2">
      <c r="A1" s="103" t="s">
        <v>79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</row>
    <row r="2" spans="1:14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4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</row>
    <row r="4" spans="1:14" s="4" customFormat="1" ht="25.5" customHeight="1" x14ac:dyDescent="0.2">
      <c r="A4" s="142"/>
      <c r="B4" s="143"/>
      <c r="C4" s="144"/>
      <c r="D4" s="144"/>
      <c r="E4" s="145"/>
      <c r="F4" s="145"/>
      <c r="G4" s="145"/>
      <c r="H4" s="146"/>
      <c r="I4" s="147"/>
      <c r="J4" s="30" t="s">
        <v>9</v>
      </c>
      <c r="K4" s="31" t="s">
        <v>10</v>
      </c>
      <c r="M4"/>
      <c r="N4"/>
    </row>
    <row r="5" spans="1:14" s="4" customFormat="1" ht="9.75" customHeight="1" x14ac:dyDescent="0.2">
      <c r="A5" s="43"/>
      <c r="B5" s="34"/>
      <c r="C5" s="35"/>
      <c r="D5" s="35"/>
      <c r="E5" s="36"/>
      <c r="F5" s="36"/>
      <c r="G5" s="36"/>
      <c r="H5" s="37"/>
      <c r="I5" s="38"/>
      <c r="J5" s="44"/>
      <c r="K5" s="40"/>
      <c r="M5"/>
      <c r="N5"/>
    </row>
    <row r="6" spans="1:14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98"/>
      <c r="I6" s="98"/>
      <c r="J6" s="33"/>
      <c r="K6" s="41"/>
    </row>
    <row r="7" spans="1:14" ht="10.9" customHeight="1" x14ac:dyDescent="0.2">
      <c r="A7" s="17" t="s">
        <v>18</v>
      </c>
      <c r="B7" s="23" t="s">
        <v>21</v>
      </c>
      <c r="C7" s="62">
        <v>0.99816642523964516</v>
      </c>
      <c r="D7" s="7">
        <v>7.869733013258595E-4</v>
      </c>
      <c r="E7" s="8">
        <v>7.8841892636983732E-4</v>
      </c>
      <c r="F7" s="8">
        <v>0.48119180544926055</v>
      </c>
      <c r="G7" s="8">
        <v>0.69367990128679713</v>
      </c>
      <c r="H7" s="92">
        <v>2963.0321060600936</v>
      </c>
      <c r="I7" s="92">
        <v>1423</v>
      </c>
      <c r="J7" s="8">
        <f t="shared" ref="J7" si="0">IF((C7-2*D7)&lt;0,0,C7-2*D7)</f>
        <v>0.99659247863699341</v>
      </c>
      <c r="K7" s="10">
        <f t="shared" ref="K7" si="1">IF((C7+2*D7)&gt;1,1,C7+2*D7)</f>
        <v>0.99974037184229692</v>
      </c>
    </row>
    <row r="8" spans="1:14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2"/>
      <c r="J8" s="8"/>
      <c r="K8" s="10"/>
    </row>
    <row r="9" spans="1:14" s="12" customFormat="1" ht="10.9" customHeight="1" x14ac:dyDescent="0.2">
      <c r="A9" s="20" t="s">
        <v>11</v>
      </c>
      <c r="B9" s="24" t="s">
        <v>49</v>
      </c>
      <c r="C9" s="62">
        <v>0.49345335630537901</v>
      </c>
      <c r="D9" s="7">
        <v>2.2341900140667052E-2</v>
      </c>
      <c r="E9" s="8">
        <v>4.5276620080055799E-2</v>
      </c>
      <c r="F9" s="8">
        <v>1.1782229106572093</v>
      </c>
      <c r="G9" s="8">
        <v>1.0854597692485932</v>
      </c>
      <c r="H9" s="92">
        <v>325.55839400305751</v>
      </c>
      <c r="I9" s="92">
        <v>591</v>
      </c>
      <c r="J9" s="8">
        <f t="shared" ref="J9:J10" si="2">IF((C9-2*D9)&lt;0,0,C9-2*D9)</f>
        <v>0.44876955602404489</v>
      </c>
      <c r="K9" s="10">
        <f t="shared" ref="K9:K10" si="3">IF((C9+2*D9)&gt;1,1,C9+2*D9)</f>
        <v>0.53813715658671313</v>
      </c>
      <c r="M9"/>
      <c r="N9"/>
    </row>
    <row r="10" spans="1:14" ht="10.9" customHeight="1" x14ac:dyDescent="0.2">
      <c r="A10" s="17" t="s">
        <v>22</v>
      </c>
      <c r="B10" s="85" t="s">
        <v>150</v>
      </c>
      <c r="C10" s="62">
        <v>0.54700913380629024</v>
      </c>
      <c r="D10" s="7">
        <v>2.6431701749435686E-2</v>
      </c>
      <c r="E10" s="8">
        <v>4.8320402925476229E-2</v>
      </c>
      <c r="F10" s="8">
        <v>1.1700788499469046</v>
      </c>
      <c r="G10" s="8">
        <v>1.0817018304259749</v>
      </c>
      <c r="H10" s="92">
        <v>224.27157414629784</v>
      </c>
      <c r="I10" s="92">
        <v>416</v>
      </c>
      <c r="J10" s="8">
        <f t="shared" si="2"/>
        <v>0.49414573030741887</v>
      </c>
      <c r="K10" s="10">
        <f t="shared" si="3"/>
        <v>0.59987253730516166</v>
      </c>
    </row>
    <row r="11" spans="1:14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2"/>
      <c r="J11" s="8"/>
      <c r="K11" s="10"/>
    </row>
    <row r="12" spans="1:14" ht="10.9" customHeight="1" x14ac:dyDescent="0.2">
      <c r="A12" s="17" t="s">
        <v>19</v>
      </c>
      <c r="B12" s="25" t="s">
        <v>23</v>
      </c>
      <c r="C12" s="56">
        <v>0.42337360913844363</v>
      </c>
      <c r="D12" s="56">
        <v>2.4803189495526054E-2</v>
      </c>
      <c r="E12" s="57">
        <v>5.8584637682070034E-2</v>
      </c>
      <c r="F12" s="57">
        <v>3.5834105621265029</v>
      </c>
      <c r="G12" s="57">
        <v>1.8929898473384645</v>
      </c>
      <c r="H12" s="94">
        <v>2963.0321060600936</v>
      </c>
      <c r="I12" s="94">
        <v>1423</v>
      </c>
      <c r="J12" s="8">
        <f t="shared" ref="J12:J17" si="4">IF((C12-2*D12)&lt;0,0,C12-2*D12)</f>
        <v>0.37376723014739155</v>
      </c>
      <c r="K12" s="10">
        <f t="shared" ref="K12:K17" si="5">IF((C12+2*D12)&gt;1,1,C12+2*D12)</f>
        <v>0.47297998812949571</v>
      </c>
    </row>
    <row r="13" spans="1:14" ht="10.9" customHeight="1" x14ac:dyDescent="0.2">
      <c r="A13" s="20" t="s">
        <v>48</v>
      </c>
      <c r="B13" s="24" t="s">
        <v>50</v>
      </c>
      <c r="C13" s="70" t="s">
        <v>83</v>
      </c>
      <c r="D13" s="70" t="s">
        <v>84</v>
      </c>
      <c r="E13" s="70" t="s">
        <v>85</v>
      </c>
      <c r="F13" s="70" t="s">
        <v>86</v>
      </c>
      <c r="G13" s="70" t="s">
        <v>87</v>
      </c>
      <c r="H13" s="99">
        <v>18.90972294120402</v>
      </c>
      <c r="I13" s="100">
        <v>32</v>
      </c>
      <c r="J13" s="70" t="s">
        <v>88</v>
      </c>
      <c r="K13" s="71" t="s">
        <v>89</v>
      </c>
    </row>
    <row r="14" spans="1:14" ht="10.9" customHeight="1" x14ac:dyDescent="0.2">
      <c r="A14" s="17" t="s">
        <v>13</v>
      </c>
      <c r="B14" s="23" t="s">
        <v>24</v>
      </c>
      <c r="C14" s="62">
        <v>5.9531568497797095E-2</v>
      </c>
      <c r="D14" s="7">
        <v>1.8749262131374608E-2</v>
      </c>
      <c r="E14" s="8">
        <v>0.31494655028396246</v>
      </c>
      <c r="F14" s="8">
        <v>1.5571456392021636</v>
      </c>
      <c r="G14" s="8">
        <v>1.2478564177028395</v>
      </c>
      <c r="H14" s="92">
        <v>146.4083702587414</v>
      </c>
      <c r="I14" s="92">
        <v>249</v>
      </c>
      <c r="J14" s="8">
        <f t="shared" si="4"/>
        <v>2.2033044235047879E-2</v>
      </c>
      <c r="K14" s="10">
        <f t="shared" si="5"/>
        <v>9.7030092760546305E-2</v>
      </c>
    </row>
    <row r="15" spans="1:14" ht="10.9" customHeight="1" x14ac:dyDescent="0.2">
      <c r="A15" s="17" t="s">
        <v>14</v>
      </c>
      <c r="B15" s="23" t="s">
        <v>25</v>
      </c>
      <c r="C15" s="62">
        <v>4.5417025523567306E-3</v>
      </c>
      <c r="D15" s="7">
        <v>4.6070415917688094E-3</v>
      </c>
      <c r="E15" s="8">
        <v>1.0143864638115003</v>
      </c>
      <c r="F15" s="8">
        <v>1.1595786208575043</v>
      </c>
      <c r="G15" s="8">
        <v>1.0768373233025981</v>
      </c>
      <c r="H15" s="92">
        <v>145.73346312201272</v>
      </c>
      <c r="I15" s="92">
        <v>248</v>
      </c>
      <c r="J15" s="8">
        <f t="shared" si="4"/>
        <v>0</v>
      </c>
      <c r="K15" s="10">
        <f t="shared" si="5"/>
        <v>1.3755785735894348E-2</v>
      </c>
    </row>
    <row r="16" spans="1:14" ht="10.9" customHeight="1" x14ac:dyDescent="0.2">
      <c r="A16" s="17" t="s">
        <v>15</v>
      </c>
      <c r="B16" s="23" t="s">
        <v>26</v>
      </c>
      <c r="C16" s="62">
        <v>7.6378416658272566E-2</v>
      </c>
      <c r="D16" s="7">
        <v>1.5892967967183064E-2</v>
      </c>
      <c r="E16" s="8">
        <v>0.20808192500625361</v>
      </c>
      <c r="F16" s="8">
        <v>0.88438829152739729</v>
      </c>
      <c r="G16" s="8">
        <v>0.94041921052655941</v>
      </c>
      <c r="H16" s="92">
        <v>145.73346312201272</v>
      </c>
      <c r="I16" s="92">
        <v>248</v>
      </c>
      <c r="J16" s="8">
        <f t="shared" si="4"/>
        <v>4.4592480723906439E-2</v>
      </c>
      <c r="K16" s="10">
        <f t="shared" si="5"/>
        <v>0.10816435259263869</v>
      </c>
    </row>
    <row r="17" spans="1:11" ht="10.9" customHeight="1" x14ac:dyDescent="0.2">
      <c r="A17" s="17" t="s">
        <v>16</v>
      </c>
      <c r="B17" s="23" t="s">
        <v>27</v>
      </c>
      <c r="C17" s="62">
        <v>0.93647954064535444</v>
      </c>
      <c r="D17" s="7">
        <v>2.1110038047484042E-2</v>
      </c>
      <c r="E17" s="8">
        <v>2.2541910561053497E-2</v>
      </c>
      <c r="F17" s="8">
        <v>1.0488053053375004</v>
      </c>
      <c r="G17" s="8">
        <v>1.0241119593762689</v>
      </c>
      <c r="H17" s="92">
        <v>83.703408059255494</v>
      </c>
      <c r="I17" s="92">
        <v>141</v>
      </c>
      <c r="J17" s="8">
        <f t="shared" si="4"/>
        <v>0.8942594645503863</v>
      </c>
      <c r="K17" s="10">
        <f t="shared" si="5"/>
        <v>0.97869961674032258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2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62">
        <v>0.88927136113056637</v>
      </c>
      <c r="D19" s="7">
        <v>3.0766294670282367E-2</v>
      </c>
      <c r="E19" s="8">
        <v>3.4597194979008365E-2</v>
      </c>
      <c r="F19" s="8">
        <v>0.55755123113993821</v>
      </c>
      <c r="G19" s="8">
        <v>0.74669353227407709</v>
      </c>
      <c r="H19" s="92">
        <v>38.673341579650625</v>
      </c>
      <c r="I19" s="92">
        <v>59</v>
      </c>
      <c r="J19" s="8">
        <f t="shared" ref="J19:J39" si="6">IF((C19-2*D19)&lt;0,0,C19-2*D19)</f>
        <v>0.82773877179000166</v>
      </c>
      <c r="K19" s="10">
        <f t="shared" ref="K19:K35" si="7">IF((C19+2*D19)&gt;1,1,C19+2*D19)</f>
        <v>0.95080395047113109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2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0.75914661290020369</v>
      </c>
      <c r="D21" s="7">
        <v>2.4330705775151971E-2</v>
      </c>
      <c r="E21" s="8">
        <v>3.2050074862614783E-2</v>
      </c>
      <c r="F21" s="8">
        <v>1.9264090157391462</v>
      </c>
      <c r="G21" s="8">
        <v>1.3879513736940305</v>
      </c>
      <c r="H21" s="92">
        <v>479.96280197566517</v>
      </c>
      <c r="I21" s="92">
        <v>596</v>
      </c>
      <c r="J21" s="8">
        <f t="shared" si="6"/>
        <v>0.71048520134989979</v>
      </c>
      <c r="K21" s="10">
        <f t="shared" si="7"/>
        <v>0.80780802445050759</v>
      </c>
    </row>
    <row r="22" spans="1:11" ht="10.9" customHeight="1" x14ac:dyDescent="0.2">
      <c r="A22" s="20" t="s">
        <v>66</v>
      </c>
      <c r="B22" s="23" t="s">
        <v>31</v>
      </c>
      <c r="C22" s="62">
        <v>2.7965944941576053E-2</v>
      </c>
      <c r="D22" s="7">
        <v>2.6789111887198236E-2</v>
      </c>
      <c r="E22" s="8">
        <v>0.95791906703541219</v>
      </c>
      <c r="F22" s="8">
        <v>2.1912126727974792</v>
      </c>
      <c r="G22" s="8">
        <v>1.4802745261597523</v>
      </c>
      <c r="H22" s="92">
        <v>46.454594021400077</v>
      </c>
      <c r="I22" s="92">
        <v>84</v>
      </c>
      <c r="J22" s="8">
        <f t="shared" si="6"/>
        <v>0</v>
      </c>
      <c r="K22" s="10">
        <f t="shared" si="7"/>
        <v>8.1544168715972531E-2</v>
      </c>
    </row>
    <row r="23" spans="1:11" ht="10.9" customHeight="1" x14ac:dyDescent="0.2">
      <c r="A23" s="20" t="s">
        <v>67</v>
      </c>
      <c r="B23" s="23" t="s">
        <v>32</v>
      </c>
      <c r="C23" s="56">
        <v>0.21330964628307703</v>
      </c>
      <c r="D23" s="56">
        <v>3.8822421310009909E-2</v>
      </c>
      <c r="E23" s="57">
        <v>0.18200030793961283</v>
      </c>
      <c r="F23" s="57">
        <v>0.74546935301214556</v>
      </c>
      <c r="G23" s="57">
        <v>0.86340567117210065</v>
      </c>
      <c r="H23" s="94">
        <v>46.454594021400077</v>
      </c>
      <c r="I23" s="94">
        <v>84</v>
      </c>
      <c r="J23" s="8">
        <f t="shared" si="6"/>
        <v>0.13566480366305722</v>
      </c>
      <c r="K23" s="10">
        <f t="shared" si="7"/>
        <v>0.29095448890309683</v>
      </c>
    </row>
    <row r="24" spans="1:11" ht="10.9" customHeight="1" x14ac:dyDescent="0.2">
      <c r="A24" s="17" t="s">
        <v>34</v>
      </c>
      <c r="B24" s="23" t="s">
        <v>33</v>
      </c>
      <c r="C24" s="62">
        <v>0.84566097761685766</v>
      </c>
      <c r="D24" s="7">
        <v>2.4371961105509449E-2</v>
      </c>
      <c r="E24" s="8">
        <v>2.8820013871506338E-2</v>
      </c>
      <c r="F24" s="8">
        <v>3.6044158320555137</v>
      </c>
      <c r="G24" s="8">
        <v>1.8985299133949705</v>
      </c>
      <c r="H24" s="92">
        <v>435.86069174147644</v>
      </c>
      <c r="I24" s="92">
        <v>793</v>
      </c>
      <c r="J24" s="8">
        <f t="shared" si="6"/>
        <v>0.79691705540583879</v>
      </c>
      <c r="K24" s="10">
        <f t="shared" si="7"/>
        <v>0.89440489982787652</v>
      </c>
    </row>
    <row r="25" spans="1:11" ht="10.9" customHeight="1" x14ac:dyDescent="0.2">
      <c r="A25" s="20" t="s">
        <v>36</v>
      </c>
      <c r="B25" s="24" t="s">
        <v>33</v>
      </c>
      <c r="C25" s="63">
        <v>0.97050858137902252</v>
      </c>
      <c r="D25" s="56">
        <v>8.0311820501692069E-3</v>
      </c>
      <c r="E25" s="57">
        <v>8.2752303320775163E-3</v>
      </c>
      <c r="F25" s="57">
        <v>0.77747032737920707</v>
      </c>
      <c r="G25" s="57">
        <v>0.88174277846728466</v>
      </c>
      <c r="H25" s="94">
        <v>180.95999062693832</v>
      </c>
      <c r="I25" s="94">
        <v>346</v>
      </c>
      <c r="J25" s="57">
        <f t="shared" si="6"/>
        <v>0.95444621727868406</v>
      </c>
      <c r="K25" s="59">
        <f t="shared" si="7"/>
        <v>0.98657094547936097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2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0.96427583928837124</v>
      </c>
      <c r="D27" s="7">
        <v>7.6382019294637272E-3</v>
      </c>
      <c r="E27" s="8">
        <v>7.9211794159445761E-3</v>
      </c>
      <c r="F27" s="8">
        <v>2.4083453090785185</v>
      </c>
      <c r="G27" s="8">
        <v>1.551884438055398</v>
      </c>
      <c r="H27" s="92">
        <v>2963.0321060600936</v>
      </c>
      <c r="I27" s="92">
        <v>1423</v>
      </c>
      <c r="J27" s="8">
        <f t="shared" ref="J27:J32" si="8">IF((C27-2*D27)&lt;0,0,C27-2*D27)</f>
        <v>0.94899943542944376</v>
      </c>
      <c r="K27" s="10">
        <f t="shared" ref="K27:K32" si="9">IF((C27+2*D27)&gt;1,1,C27+2*D27)</f>
        <v>0.97955224314729872</v>
      </c>
    </row>
    <row r="28" spans="1:11" ht="10.9" customHeight="1" x14ac:dyDescent="0.2">
      <c r="A28" s="20" t="s">
        <v>54</v>
      </c>
      <c r="B28" s="23" t="s">
        <v>46</v>
      </c>
      <c r="C28" s="62">
        <v>0.50436708856654189</v>
      </c>
      <c r="D28" s="7">
        <v>3.6655416094290634E-2</v>
      </c>
      <c r="E28" s="8">
        <v>7.2676066549997809E-2</v>
      </c>
      <c r="F28" s="8">
        <v>2.8488859507561211</v>
      </c>
      <c r="G28" s="8">
        <v>1.6878643164532277</v>
      </c>
      <c r="H28" s="92">
        <v>609.34486784485898</v>
      </c>
      <c r="I28" s="92">
        <v>284</v>
      </c>
      <c r="J28" s="8">
        <f t="shared" si="8"/>
        <v>0.43105625637796063</v>
      </c>
      <c r="K28" s="10">
        <f t="shared" si="9"/>
        <v>0.57767792075512314</v>
      </c>
    </row>
    <row r="29" spans="1:11" ht="10.9" customHeight="1" x14ac:dyDescent="0.2">
      <c r="A29" s="17" t="s">
        <v>47</v>
      </c>
      <c r="B29" s="24" t="s">
        <v>52</v>
      </c>
      <c r="C29" s="62">
        <v>0.88597716146058714</v>
      </c>
      <c r="D29" s="7">
        <v>1.5580874569436734E-2</v>
      </c>
      <c r="E29" s="8">
        <v>1.7586090530539993E-2</v>
      </c>
      <c r="F29" s="8">
        <v>3.3787403357863499</v>
      </c>
      <c r="G29" s="8">
        <v>1.8381350156575413</v>
      </c>
      <c r="H29" s="92">
        <v>2934.1763173880599</v>
      </c>
      <c r="I29" s="92">
        <v>1407</v>
      </c>
      <c r="J29" s="8">
        <f>IF((C29-2*D29)&lt;0,0,C29-2*D29)</f>
        <v>0.85481541232171365</v>
      </c>
      <c r="K29" s="10">
        <f>IF((C29+2*D29)&gt;1,1,C29+2*D29)</f>
        <v>0.91713891059946062</v>
      </c>
    </row>
    <row r="30" spans="1:11" ht="10.9" customHeight="1" x14ac:dyDescent="0.2">
      <c r="A30" s="17" t="s">
        <v>151</v>
      </c>
      <c r="B30" s="24" t="s">
        <v>65</v>
      </c>
      <c r="C30" s="62">
        <v>0.91381077271921463</v>
      </c>
      <c r="D30" s="7">
        <v>7.598553357760324E-3</v>
      </c>
      <c r="E30" s="8">
        <v>8.3152372292016313E-3</v>
      </c>
      <c r="F30" s="8">
        <v>1.0424431484395777</v>
      </c>
      <c r="G30" s="8">
        <v>1.0210010521246184</v>
      </c>
      <c r="H30" s="92">
        <v>2963.0321060600936</v>
      </c>
      <c r="I30" s="92">
        <v>1423</v>
      </c>
      <c r="J30" s="8">
        <f>IF((C30-2*D30)&lt;0,0,C30-2*D30)</f>
        <v>0.89861366600369397</v>
      </c>
      <c r="K30" s="10">
        <f>IF((C30+2*D30)&gt;1,1,C30+2*D30)</f>
        <v>0.92900787943473528</v>
      </c>
    </row>
    <row r="31" spans="1:11" ht="10.9" customHeight="1" x14ac:dyDescent="0.2">
      <c r="A31" s="20" t="s">
        <v>56</v>
      </c>
      <c r="B31" s="24" t="s">
        <v>51</v>
      </c>
      <c r="C31" s="62">
        <v>0.86814657333602252</v>
      </c>
      <c r="D31" s="7">
        <v>2.6846085413902952E-2</v>
      </c>
      <c r="E31" s="8">
        <v>3.0923447996507817E-2</v>
      </c>
      <c r="F31" s="8">
        <v>8.9531789281022824</v>
      </c>
      <c r="G31" s="8">
        <v>2.992186312398057</v>
      </c>
      <c r="H31" s="92">
        <v>2963.0321060600936</v>
      </c>
      <c r="I31" s="92">
        <v>1423</v>
      </c>
      <c r="J31" s="8">
        <f t="shared" si="8"/>
        <v>0.81445440250821666</v>
      </c>
      <c r="K31" s="10">
        <f t="shared" si="9"/>
        <v>0.92183874416382838</v>
      </c>
    </row>
    <row r="32" spans="1:11" ht="10.9" customHeight="1" x14ac:dyDescent="0.2">
      <c r="A32" s="20" t="s">
        <v>69</v>
      </c>
      <c r="B32" s="24" t="s">
        <v>68</v>
      </c>
      <c r="C32" s="56">
        <v>0.34749162079612406</v>
      </c>
      <c r="D32" s="56">
        <v>2.8753260884897498E-2</v>
      </c>
      <c r="E32" s="57">
        <v>8.2745192010737004E-2</v>
      </c>
      <c r="F32" s="57">
        <v>5.1849382056400062</v>
      </c>
      <c r="G32" s="57">
        <v>2.2770459384123121</v>
      </c>
      <c r="H32" s="94">
        <v>2963.0321060600936</v>
      </c>
      <c r="I32" s="94">
        <v>1423</v>
      </c>
      <c r="J32" s="8">
        <f t="shared" si="8"/>
        <v>0.28998509902632907</v>
      </c>
      <c r="K32" s="10">
        <f t="shared" si="9"/>
        <v>0.40499814256591904</v>
      </c>
    </row>
    <row r="33" spans="1:14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2"/>
      <c r="J33" s="8"/>
      <c r="K33" s="10"/>
    </row>
    <row r="34" spans="1:14" ht="10.9" customHeight="1" x14ac:dyDescent="0.2">
      <c r="A34" s="21" t="s">
        <v>152</v>
      </c>
      <c r="B34" s="24" t="s">
        <v>58</v>
      </c>
      <c r="C34" s="62">
        <v>8.8141011045988066E-2</v>
      </c>
      <c r="D34" s="7">
        <v>1.0145315266311475E-2</v>
      </c>
      <c r="E34" s="8">
        <v>0.11510323226288044</v>
      </c>
      <c r="F34" s="8">
        <v>0.82601059300900581</v>
      </c>
      <c r="G34" s="8">
        <v>0.90885124911010917</v>
      </c>
      <c r="H34" s="92">
        <v>540.36800421913426</v>
      </c>
      <c r="I34" s="92">
        <v>646</v>
      </c>
      <c r="J34" s="8">
        <f t="shared" ref="J34" si="10">IF((C34-2*D34)&lt;0,0,C34-2*D34)</f>
        <v>6.7850380513365116E-2</v>
      </c>
      <c r="K34" s="10">
        <f t="shared" ref="K34" si="11">IF((C34+2*D34)&gt;1,1,C34+2*D34)</f>
        <v>0.10843164157861102</v>
      </c>
    </row>
    <row r="35" spans="1:14" ht="10.9" customHeight="1" x14ac:dyDescent="0.2">
      <c r="A35" s="21" t="s">
        <v>20</v>
      </c>
      <c r="B35" s="23" t="s">
        <v>38</v>
      </c>
      <c r="C35" s="62">
        <v>0.81838369829985647</v>
      </c>
      <c r="D35" s="7">
        <v>1.2015205444273563E-2</v>
      </c>
      <c r="E35" s="8">
        <v>1.4681628518791906E-2</v>
      </c>
      <c r="F35" s="8">
        <v>1.3811804084660613</v>
      </c>
      <c r="G35" s="8">
        <v>1.1752363202633167</v>
      </c>
      <c r="H35" s="92">
        <v>2963.0321060600936</v>
      </c>
      <c r="I35" s="92">
        <v>1423</v>
      </c>
      <c r="J35" s="8">
        <f t="shared" si="6"/>
        <v>0.79435328741130928</v>
      </c>
      <c r="K35" s="10">
        <f t="shared" si="7"/>
        <v>0.84241410918840365</v>
      </c>
    </row>
    <row r="36" spans="1:14" ht="10.9" customHeight="1" x14ac:dyDescent="0.2">
      <c r="A36" s="16" t="s">
        <v>35</v>
      </c>
      <c r="B36" s="26" t="s">
        <v>53</v>
      </c>
      <c r="C36" s="62">
        <v>1.9050976076094368E-2</v>
      </c>
      <c r="D36" s="7">
        <v>5.8702436598339139E-3</v>
      </c>
      <c r="E36" s="8">
        <v>0.30813348546482294</v>
      </c>
      <c r="F36" s="8">
        <v>1.4604091893913504</v>
      </c>
      <c r="G36" s="8">
        <v>1.2084739092720829</v>
      </c>
      <c r="H36" s="92">
        <v>435.86069174147644</v>
      </c>
      <c r="I36" s="92">
        <v>793</v>
      </c>
      <c r="J36" s="8">
        <f>IF((C36-2*D36)&lt;0,0,C36-2*D36)</f>
        <v>7.3104887564265399E-3</v>
      </c>
      <c r="K36" s="10">
        <f>IF((C36+2*D36)&gt;1,1,C36+2*D36)</f>
        <v>3.0791463395762195E-2</v>
      </c>
    </row>
    <row r="37" spans="1:14" ht="10.9" customHeight="1" x14ac:dyDescent="0.2">
      <c r="A37" s="16" t="s">
        <v>37</v>
      </c>
      <c r="B37" s="26" t="s">
        <v>53</v>
      </c>
      <c r="C37" s="62">
        <v>2.4173024514406071E-2</v>
      </c>
      <c r="D37" s="7">
        <v>6.9719542862465081E-3</v>
      </c>
      <c r="E37" s="8">
        <v>0.28841878193982412</v>
      </c>
      <c r="F37" s="8">
        <v>0.71092727307996706</v>
      </c>
      <c r="G37" s="8">
        <v>0.84316503312220381</v>
      </c>
      <c r="H37" s="92">
        <v>180.95999062693832</v>
      </c>
      <c r="I37" s="92">
        <v>346</v>
      </c>
      <c r="J37" s="8">
        <f>IF((C37-2*D37)&lt;0,0,C37-2*D37)</f>
        <v>1.0229115941913055E-2</v>
      </c>
      <c r="K37" s="10">
        <f>IF((C37+2*D37)&gt;1,1,C37+2*D37)</f>
        <v>3.8116933086899091E-2</v>
      </c>
    </row>
    <row r="38" spans="1:14" ht="10.9" customHeight="1" x14ac:dyDescent="0.2">
      <c r="A38" s="16" t="s">
        <v>59</v>
      </c>
      <c r="B38" s="26" t="s">
        <v>57</v>
      </c>
      <c r="C38" s="62">
        <v>6.8581281164124457</v>
      </c>
      <c r="D38" s="7">
        <v>0.1545479175247613</v>
      </c>
      <c r="E38" s="8">
        <v>2.2535000061446334E-2</v>
      </c>
      <c r="F38" s="8">
        <v>0.87842623604443459</v>
      </c>
      <c r="G38" s="8">
        <v>0.93724395759291756</v>
      </c>
      <c r="H38" s="92">
        <v>86.733646686789456</v>
      </c>
      <c r="I38" s="92">
        <v>160</v>
      </c>
      <c r="J38" s="8">
        <f>IF((C38-2*D38)&lt;0,0,C38-2*D38)</f>
        <v>6.5490322813629227</v>
      </c>
      <c r="K38" s="59">
        <f>IF((C38+2*D38)&gt;10,10,C38+2*D38)</f>
        <v>7.1672239514619687</v>
      </c>
    </row>
    <row r="39" spans="1:14" ht="10.9" customHeight="1" x14ac:dyDescent="0.2">
      <c r="A39" s="20" t="s">
        <v>60</v>
      </c>
      <c r="B39" s="24" t="s">
        <v>57</v>
      </c>
      <c r="C39" s="62">
        <v>6.7347130856453763</v>
      </c>
      <c r="D39" s="7">
        <v>0.24608878341092269</v>
      </c>
      <c r="E39" s="8">
        <v>3.6540351501453815E-2</v>
      </c>
      <c r="F39" s="8">
        <v>1.0254508647731129</v>
      </c>
      <c r="G39" s="8">
        <v>1.0126454783255159</v>
      </c>
      <c r="H39" s="92">
        <v>43.038612740317241</v>
      </c>
      <c r="I39" s="92">
        <v>82</v>
      </c>
      <c r="J39" s="8">
        <f t="shared" si="6"/>
        <v>6.242535518823531</v>
      </c>
      <c r="K39" s="87">
        <f>IF((C39+2*D39)&gt;10,10,C39+2*D39)</f>
        <v>7.2268906524672216</v>
      </c>
    </row>
    <row r="40" spans="1:14" ht="10.9" customHeight="1" x14ac:dyDescent="0.2">
      <c r="A40" s="139" t="s">
        <v>148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1"/>
    </row>
    <row r="41" spans="1:14" ht="12.75" customHeight="1" x14ac:dyDescent="0.2">
      <c r="A41"/>
      <c r="B41"/>
      <c r="C41"/>
      <c r="D41" s="3"/>
      <c r="E41" s="3"/>
      <c r="F41" s="3"/>
      <c r="G41" s="3"/>
      <c r="H41" s="3"/>
      <c r="L41" s="3"/>
      <c r="M41" s="3"/>
      <c r="N41" s="3"/>
    </row>
    <row r="42" spans="1:14" ht="12.75" customHeight="1" x14ac:dyDescent="0.2">
      <c r="B42"/>
      <c r="C42"/>
      <c r="D42"/>
      <c r="E42"/>
      <c r="F42"/>
      <c r="G42"/>
      <c r="H42"/>
      <c r="I42"/>
      <c r="J42"/>
      <c r="K42"/>
    </row>
    <row r="43" spans="1:14" ht="12.75" customHeight="1" x14ac:dyDescent="0.2">
      <c r="B43"/>
      <c r="C43"/>
      <c r="D43"/>
      <c r="E43"/>
      <c r="F43"/>
      <c r="G43"/>
      <c r="H43"/>
      <c r="I43"/>
      <c r="J43"/>
      <c r="K43"/>
    </row>
    <row r="44" spans="1:14" ht="12.75" customHeight="1" x14ac:dyDescent="0.2">
      <c r="B44"/>
      <c r="C44"/>
      <c r="D44"/>
      <c r="E44"/>
      <c r="F44"/>
      <c r="G44"/>
      <c r="H44"/>
      <c r="I44"/>
      <c r="J44"/>
      <c r="K44"/>
    </row>
    <row r="45" spans="1:14" ht="12.75" customHeight="1" x14ac:dyDescent="0.2">
      <c r="B45"/>
      <c r="C45"/>
      <c r="D45"/>
      <c r="E45"/>
      <c r="F45"/>
      <c r="G45"/>
      <c r="H45"/>
      <c r="I45"/>
      <c r="J45"/>
      <c r="K45"/>
    </row>
    <row r="46" spans="1:14" ht="12.75" customHeight="1" x14ac:dyDescent="0.2">
      <c r="B46"/>
      <c r="C46"/>
      <c r="D46"/>
      <c r="E46"/>
      <c r="F46"/>
      <c r="G46"/>
      <c r="H46"/>
      <c r="I46"/>
      <c r="J46"/>
      <c r="K46"/>
    </row>
    <row r="47" spans="1:14" ht="12.75" customHeight="1" x14ac:dyDescent="0.2">
      <c r="B47"/>
      <c r="C47"/>
      <c r="D47"/>
      <c r="E47"/>
      <c r="F47"/>
      <c r="G47"/>
      <c r="H47"/>
      <c r="I47"/>
      <c r="J47"/>
      <c r="K47"/>
    </row>
    <row r="48" spans="1:14" s="13" customFormat="1" ht="12.75" customHeight="1" x14ac:dyDescent="0.2">
      <c r="A48" s="3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13" customFormat="1" ht="12.75" customHeight="1" x14ac:dyDescent="0.2">
      <c r="A49" s="3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13" customFormat="1" ht="12.75" customHeight="1" x14ac:dyDescent="0.2">
      <c r="A50" s="3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</row>
    <row r="52" spans="1:14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</row>
    <row r="53" spans="1:14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</row>
    <row r="54" spans="1:14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</row>
    <row r="55" spans="1:14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</row>
    <row r="56" spans="1:14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</row>
    <row r="57" spans="1:14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</row>
    <row r="58" spans="1:14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</row>
    <row r="59" spans="1:14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</row>
    <row r="60" spans="1:14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</row>
    <row r="61" spans="1:14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</row>
    <row r="62" spans="1:14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</row>
    <row r="63" spans="1:14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</row>
    <row r="64" spans="1:14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</row>
    <row r="65" spans="1:14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</row>
    <row r="66" spans="1:14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</row>
    <row r="67" spans="1:14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</row>
    <row r="68" spans="1:14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</row>
    <row r="69" spans="1:14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</row>
    <row r="70" spans="1:14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</row>
    <row r="71" spans="1:14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</row>
    <row r="72" spans="1:14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</row>
    <row r="73" spans="1:14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</row>
    <row r="74" spans="1:14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</row>
    <row r="75" spans="1:14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</row>
    <row r="76" spans="1:14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</row>
    <row r="77" spans="1:14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</row>
    <row r="78" spans="1:14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</row>
    <row r="79" spans="1:14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</row>
    <row r="80" spans="1:14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</row>
    <row r="81" spans="1:14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</row>
    <row r="82" spans="1:14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</row>
    <row r="83" spans="1:14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</row>
    <row r="84" spans="1:14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</row>
    <row r="85" spans="1:14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</row>
    <row r="86" spans="1:14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</row>
    <row r="87" spans="1:14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</row>
    <row r="88" spans="1:14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</row>
    <row r="89" spans="1:14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</row>
    <row r="90" spans="1:14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</row>
    <row r="91" spans="1:14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</row>
    <row r="92" spans="1:14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</row>
    <row r="93" spans="1:14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</row>
    <row r="94" spans="1:14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</row>
    <row r="95" spans="1:14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</row>
    <row r="96" spans="1:14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</row>
    <row r="97" spans="1:14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</row>
    <row r="98" spans="1:14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</row>
    <row r="99" spans="1:14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</row>
    <row r="100" spans="1:14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</row>
    <row r="101" spans="1:14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</row>
    <row r="102" spans="1:14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</row>
    <row r="103" spans="1:14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</row>
    <row r="104" spans="1:14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</row>
    <row r="105" spans="1:14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</row>
    <row r="106" spans="1:14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</row>
    <row r="107" spans="1:14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</row>
    <row r="108" spans="1:14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</row>
    <row r="109" spans="1:14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</row>
    <row r="110" spans="1:14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</row>
    <row r="111" spans="1:14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</row>
    <row r="112" spans="1:14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</row>
    <row r="113" spans="1:14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</row>
    <row r="114" spans="1:14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</row>
    <row r="115" spans="1:14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</row>
    <row r="116" spans="1:14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</row>
    <row r="117" spans="1:14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</row>
    <row r="118" spans="1:14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</row>
    <row r="119" spans="1:14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</row>
    <row r="120" spans="1:14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</row>
    <row r="121" spans="1:14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</row>
    <row r="122" spans="1:14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</row>
    <row r="123" spans="1:14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</row>
    <row r="124" spans="1:14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</row>
    <row r="125" spans="1:14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</row>
    <row r="126" spans="1:14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</row>
    <row r="127" spans="1:14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</row>
    <row r="128" spans="1:14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</row>
    <row r="129" spans="1:14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</row>
    <row r="130" spans="1:14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</row>
    <row r="131" spans="1:14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</row>
    <row r="132" spans="1:14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</row>
    <row r="133" spans="1:14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</row>
    <row r="134" spans="1:14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</row>
    <row r="135" spans="1:14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</row>
    <row r="136" spans="1:14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</row>
    <row r="137" spans="1:14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</row>
    <row r="138" spans="1:14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</row>
    <row r="139" spans="1:14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</row>
    <row r="140" spans="1:14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</row>
    <row r="141" spans="1:14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</row>
    <row r="142" spans="1:14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</row>
    <row r="143" spans="1:14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</row>
    <row r="144" spans="1:14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</row>
    <row r="145" spans="1:14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</row>
    <row r="146" spans="1:14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</row>
    <row r="147" spans="1:14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</row>
    <row r="148" spans="1:14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</row>
    <row r="149" spans="1:14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</row>
    <row r="150" spans="1:14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</row>
    <row r="151" spans="1:14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</row>
    <row r="152" spans="1:14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</row>
    <row r="153" spans="1:14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</row>
    <row r="154" spans="1:14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</row>
    <row r="155" spans="1:14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</row>
    <row r="156" spans="1:14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</row>
    <row r="157" spans="1:14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</row>
    <row r="158" spans="1:14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</row>
    <row r="159" spans="1:14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</row>
    <row r="160" spans="1:14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</row>
    <row r="161" spans="1:14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</row>
    <row r="162" spans="1:14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</row>
    <row r="163" spans="1:14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</row>
    <row r="164" spans="1:14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</row>
    <row r="165" spans="1:14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</row>
    <row r="166" spans="1:14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</row>
    <row r="167" spans="1:14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</row>
    <row r="168" spans="1:14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</row>
    <row r="169" spans="1:14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</row>
    <row r="170" spans="1:14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</row>
    <row r="171" spans="1:14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</row>
    <row r="172" spans="1:14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</row>
    <row r="173" spans="1:14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</row>
    <row r="174" spans="1:14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</row>
    <row r="175" spans="1:14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</row>
    <row r="176" spans="1:14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</row>
    <row r="177" spans="1:14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</row>
    <row r="178" spans="1:14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</row>
    <row r="179" spans="1:14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</row>
    <row r="180" spans="1:14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</row>
    <row r="181" spans="1:14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</row>
    <row r="182" spans="1:14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</row>
    <row r="183" spans="1:14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</row>
    <row r="184" spans="1:14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</row>
    <row r="185" spans="1:14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</row>
    <row r="186" spans="1:14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</row>
    <row r="187" spans="1:14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</row>
    <row r="188" spans="1:14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</row>
    <row r="189" spans="1:14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</row>
    <row r="190" spans="1:14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</row>
    <row r="191" spans="1:14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</row>
    <row r="192" spans="1:14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</row>
    <row r="193" spans="1:14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</row>
    <row r="194" spans="1:14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</row>
    <row r="195" spans="1:14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</row>
    <row r="196" spans="1:14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</row>
    <row r="197" spans="1:14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</row>
    <row r="198" spans="1:14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</row>
    <row r="199" spans="1:14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</row>
    <row r="200" spans="1:14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</row>
    <row r="201" spans="1:14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</row>
    <row r="202" spans="1:14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</row>
    <row r="203" spans="1:14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</row>
    <row r="204" spans="1:14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</row>
    <row r="205" spans="1:14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</row>
    <row r="206" spans="1:14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</row>
    <row r="207" spans="1:14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</row>
    <row r="208" spans="1:14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</row>
    <row r="209" spans="1:14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</row>
    <row r="210" spans="1:14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</row>
    <row r="211" spans="1:14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</row>
    <row r="212" spans="1:14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</row>
    <row r="213" spans="1:14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</row>
    <row r="214" spans="1:14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</row>
    <row r="215" spans="1:14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</row>
    <row r="216" spans="1:14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</row>
    <row r="217" spans="1:14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</row>
    <row r="218" spans="1:14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</row>
    <row r="219" spans="1:14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</row>
    <row r="220" spans="1:14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</row>
    <row r="221" spans="1:14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</row>
    <row r="222" spans="1:14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</row>
    <row r="223" spans="1:14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</row>
    <row r="224" spans="1:14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</row>
    <row r="225" spans="1:14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</row>
    <row r="226" spans="1:14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</row>
    <row r="227" spans="1:14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</row>
    <row r="228" spans="1:14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</row>
    <row r="229" spans="1:14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</row>
    <row r="230" spans="1:14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</row>
    <row r="231" spans="1:14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</row>
    <row r="232" spans="1:14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</row>
    <row r="233" spans="1:14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</row>
    <row r="234" spans="1:14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</row>
    <row r="235" spans="1:14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</row>
    <row r="236" spans="1:14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</row>
    <row r="237" spans="1:14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</row>
    <row r="238" spans="1:14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</row>
    <row r="239" spans="1:14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</row>
    <row r="240" spans="1:14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</row>
    <row r="241" spans="1:14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</row>
    <row r="242" spans="1:14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</row>
    <row r="243" spans="1:14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</row>
    <row r="244" spans="1:14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</row>
    <row r="245" spans="1:14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</row>
    <row r="246" spans="1:14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</row>
    <row r="247" spans="1:14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</row>
    <row r="248" spans="1:14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</row>
    <row r="249" spans="1:14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</row>
    <row r="250" spans="1:14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</row>
    <row r="251" spans="1:14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</row>
    <row r="252" spans="1:14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</row>
    <row r="253" spans="1:14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</row>
    <row r="254" spans="1:14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</row>
    <row r="255" spans="1:14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</row>
    <row r="256" spans="1:14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</row>
    <row r="257" spans="1:14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</row>
    <row r="258" spans="1:14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</row>
    <row r="259" spans="1:14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</row>
    <row r="260" spans="1:14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</row>
    <row r="261" spans="1:14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</row>
    <row r="262" spans="1:14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</row>
    <row r="263" spans="1:14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</row>
    <row r="264" spans="1:14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</row>
    <row r="265" spans="1:14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</row>
    <row r="266" spans="1:14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</row>
    <row r="267" spans="1:14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</row>
    <row r="268" spans="1:14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</row>
    <row r="269" spans="1:14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</row>
    <row r="270" spans="1:14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</row>
    <row r="271" spans="1:14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</row>
    <row r="272" spans="1:14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</row>
    <row r="273" spans="1:14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</row>
    <row r="274" spans="1:14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</row>
    <row r="275" spans="1:14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</row>
    <row r="276" spans="1:14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</row>
    <row r="277" spans="1:14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</row>
    <row r="278" spans="1:14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</row>
    <row r="279" spans="1:14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</row>
    <row r="280" spans="1:14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</row>
    <row r="281" spans="1:14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</row>
    <row r="282" spans="1:14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</row>
    <row r="283" spans="1:14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</row>
    <row r="284" spans="1:14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</row>
    <row r="285" spans="1:14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</row>
    <row r="286" spans="1:14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</row>
    <row r="287" spans="1:14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</row>
    <row r="288" spans="1:14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</row>
    <row r="289" spans="1:14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</row>
    <row r="290" spans="1:14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</row>
    <row r="291" spans="1:14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</row>
    <row r="292" spans="1:14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</row>
    <row r="293" spans="1:14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</row>
    <row r="294" spans="1:14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</row>
    <row r="295" spans="1:14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</row>
    <row r="296" spans="1:14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</row>
    <row r="297" spans="1:14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</row>
    <row r="298" spans="1:14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</row>
    <row r="299" spans="1:14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</row>
    <row r="300" spans="1:14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</row>
    <row r="301" spans="1:14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</row>
    <row r="302" spans="1:14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</row>
    <row r="303" spans="1:14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</row>
    <row r="304" spans="1:14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</row>
    <row r="305" spans="1:14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</row>
    <row r="306" spans="1:14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</row>
    <row r="307" spans="1:14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</row>
    <row r="308" spans="1:14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</row>
    <row r="309" spans="1:14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</row>
    <row r="310" spans="1:14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</row>
    <row r="311" spans="1:14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</row>
    <row r="312" spans="1:14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</row>
    <row r="313" spans="1:14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</row>
    <row r="314" spans="1:14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</row>
    <row r="315" spans="1:14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</row>
    <row r="316" spans="1:14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</row>
    <row r="317" spans="1:14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</row>
    <row r="318" spans="1:14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</row>
    <row r="319" spans="1:14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</row>
    <row r="320" spans="1:14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</row>
    <row r="321" spans="1:14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</row>
    <row r="322" spans="1:14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</row>
    <row r="323" spans="1:14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</row>
    <row r="324" spans="1:14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</row>
    <row r="325" spans="1:14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</row>
    <row r="326" spans="1:14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</row>
    <row r="327" spans="1:14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</row>
    <row r="328" spans="1:14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</row>
    <row r="329" spans="1:14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</row>
    <row r="330" spans="1:14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</row>
    <row r="331" spans="1:14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</row>
    <row r="332" spans="1:14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</row>
    <row r="333" spans="1:14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</row>
    <row r="334" spans="1:14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</row>
    <row r="335" spans="1:14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</row>
    <row r="336" spans="1:14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</row>
    <row r="337" spans="1:14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</row>
    <row r="338" spans="1:14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</row>
    <row r="339" spans="1:14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</row>
    <row r="340" spans="1:14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</row>
    <row r="341" spans="1:14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</row>
    <row r="342" spans="1:14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</row>
    <row r="343" spans="1:14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</row>
    <row r="344" spans="1:14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</row>
    <row r="345" spans="1:14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</row>
    <row r="346" spans="1:14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</row>
    <row r="347" spans="1:14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</row>
    <row r="348" spans="1:14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</row>
    <row r="349" spans="1:14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</row>
    <row r="350" spans="1:14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</row>
    <row r="351" spans="1:14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</row>
    <row r="352" spans="1:14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</row>
    <row r="353" spans="1:14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</row>
    <row r="354" spans="1:14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</row>
    <row r="355" spans="1:14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</row>
    <row r="356" spans="1:14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</row>
    <row r="357" spans="1:14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</row>
    <row r="358" spans="1:14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</row>
    <row r="359" spans="1:14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</row>
    <row r="360" spans="1:14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</row>
    <row r="361" spans="1:14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</row>
    <row r="362" spans="1:14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</row>
    <row r="363" spans="1:14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</row>
    <row r="364" spans="1:14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</row>
    <row r="365" spans="1:14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</row>
    <row r="366" spans="1:14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</row>
    <row r="367" spans="1:14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</row>
    <row r="368" spans="1:14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</row>
    <row r="369" spans="1:14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</row>
    <row r="370" spans="1:14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</row>
    <row r="371" spans="1:14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</row>
    <row r="372" spans="1:14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</row>
    <row r="373" spans="1:14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</row>
    <row r="374" spans="1:14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</row>
    <row r="375" spans="1:14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</row>
    <row r="376" spans="1:14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</row>
    <row r="377" spans="1:14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</row>
    <row r="378" spans="1:14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</row>
    <row r="379" spans="1:14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</row>
    <row r="380" spans="1:14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</row>
    <row r="381" spans="1:14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</row>
    <row r="382" spans="1:14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</row>
    <row r="383" spans="1:14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</row>
    <row r="384" spans="1:14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</row>
    <row r="385" spans="1:14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</row>
    <row r="386" spans="1:14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</row>
    <row r="387" spans="1:14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</row>
    <row r="388" spans="1:14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</row>
    <row r="389" spans="1:14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</row>
    <row r="390" spans="1:14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</row>
    <row r="391" spans="1:14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</row>
    <row r="392" spans="1:14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</row>
    <row r="393" spans="1:14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</row>
    <row r="394" spans="1:14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</row>
    <row r="395" spans="1:14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</row>
    <row r="396" spans="1:14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</row>
    <row r="397" spans="1:14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</row>
    <row r="398" spans="1:14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</row>
    <row r="399" spans="1:14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</row>
    <row r="400" spans="1:14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</row>
    <row r="401" spans="1:14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</row>
    <row r="402" spans="1:14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</row>
    <row r="403" spans="1:14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</row>
    <row r="404" spans="1:14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</row>
    <row r="405" spans="1:14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</row>
    <row r="406" spans="1:14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</row>
    <row r="407" spans="1:14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</row>
    <row r="408" spans="1:14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</row>
    <row r="409" spans="1:14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</row>
    <row r="410" spans="1:14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</row>
    <row r="411" spans="1:14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</row>
    <row r="412" spans="1:14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</row>
    <row r="413" spans="1:14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</row>
    <row r="414" spans="1:14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</row>
    <row r="415" spans="1:14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</row>
    <row r="416" spans="1:14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</row>
    <row r="417" spans="1:14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</row>
    <row r="418" spans="1:14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</row>
    <row r="419" spans="1:14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</row>
    <row r="420" spans="1:14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</row>
    <row r="421" spans="1:14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</row>
    <row r="422" spans="1:14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</row>
    <row r="423" spans="1:14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</row>
    <row r="424" spans="1:14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</row>
    <row r="425" spans="1:14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</row>
    <row r="426" spans="1:14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</row>
    <row r="427" spans="1:14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</row>
    <row r="428" spans="1:14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</row>
    <row r="429" spans="1:14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</row>
    <row r="430" spans="1:14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</row>
    <row r="431" spans="1:14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</row>
    <row r="432" spans="1:14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</row>
    <row r="433" spans="1:14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</row>
    <row r="434" spans="1:14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</row>
    <row r="435" spans="1:14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</row>
    <row r="436" spans="1:14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</row>
    <row r="437" spans="1:14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</row>
    <row r="438" spans="1:14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</row>
    <row r="439" spans="1:14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</row>
    <row r="440" spans="1:14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</row>
    <row r="441" spans="1:14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</row>
    <row r="442" spans="1:14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</row>
    <row r="443" spans="1:14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</row>
    <row r="444" spans="1:14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</row>
    <row r="445" spans="1:14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</row>
    <row r="446" spans="1:14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</row>
    <row r="447" spans="1:14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</row>
    <row r="448" spans="1:14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</row>
    <row r="449" spans="1:14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</row>
    <row r="450" spans="1:14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</row>
    <row r="451" spans="1:14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</row>
    <row r="452" spans="1:14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</row>
    <row r="453" spans="1:14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</row>
    <row r="454" spans="1:14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</row>
    <row r="455" spans="1:14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</row>
    <row r="456" spans="1:14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</row>
    <row r="457" spans="1:14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</row>
    <row r="458" spans="1:14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</row>
    <row r="459" spans="1:14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</row>
    <row r="460" spans="1:14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</row>
    <row r="461" spans="1:14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</row>
    <row r="462" spans="1:14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</row>
    <row r="463" spans="1:14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</row>
    <row r="464" spans="1:14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</row>
    <row r="465" spans="1:14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</row>
    <row r="466" spans="1:14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</row>
    <row r="467" spans="1:14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</row>
    <row r="468" spans="1:14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</row>
    <row r="469" spans="1:14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</row>
    <row r="470" spans="1:14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</row>
    <row r="471" spans="1:14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</row>
    <row r="472" spans="1:14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</row>
    <row r="473" spans="1:14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</row>
    <row r="474" spans="1:14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</row>
    <row r="475" spans="1:14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</row>
    <row r="476" spans="1:14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</row>
    <row r="477" spans="1:14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</row>
    <row r="478" spans="1:14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</row>
    <row r="479" spans="1:14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</row>
    <row r="480" spans="1:14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</row>
    <row r="481" spans="1:14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</row>
    <row r="482" spans="1:14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</row>
    <row r="483" spans="1:14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</row>
    <row r="484" spans="1:14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</row>
    <row r="485" spans="1:14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</row>
    <row r="486" spans="1:14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</row>
    <row r="487" spans="1:14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</row>
    <row r="488" spans="1:14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</row>
    <row r="489" spans="1:14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</row>
    <row r="490" spans="1:14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</row>
    <row r="491" spans="1:14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</row>
    <row r="492" spans="1:14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</row>
    <row r="493" spans="1:14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</row>
    <row r="494" spans="1:14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</row>
    <row r="495" spans="1:14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</row>
    <row r="496" spans="1:14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</row>
    <row r="497" spans="1:14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</row>
    <row r="498" spans="1:14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</row>
    <row r="499" spans="1:14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</row>
    <row r="500" spans="1:14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</row>
    <row r="501" spans="1:14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</row>
    <row r="502" spans="1:14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</row>
    <row r="503" spans="1:14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</row>
    <row r="504" spans="1:14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</row>
    <row r="505" spans="1:14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</row>
    <row r="506" spans="1:14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</row>
    <row r="507" spans="1:14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</row>
    <row r="508" spans="1:14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</row>
    <row r="509" spans="1:14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</row>
    <row r="510" spans="1:14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</row>
    <row r="511" spans="1:14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</row>
    <row r="512" spans="1:14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</row>
    <row r="513" spans="1:14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</row>
    <row r="514" spans="1:14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</row>
    <row r="515" spans="1:14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</row>
    <row r="516" spans="1:14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</row>
    <row r="517" spans="1:14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</row>
    <row r="518" spans="1:14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</row>
    <row r="519" spans="1:14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</row>
    <row r="520" spans="1:14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</row>
    <row r="521" spans="1:14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</row>
    <row r="522" spans="1:14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</row>
    <row r="523" spans="1:14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</row>
    <row r="524" spans="1:14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</row>
    <row r="525" spans="1:14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</row>
    <row r="526" spans="1:14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</row>
    <row r="527" spans="1:14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</row>
    <row r="528" spans="1:14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</row>
    <row r="529" spans="1:14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</row>
    <row r="530" spans="1:14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</row>
    <row r="531" spans="1:14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</row>
    <row r="532" spans="1:14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</row>
    <row r="533" spans="1:14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</row>
    <row r="534" spans="1:14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</row>
    <row r="535" spans="1:14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</row>
    <row r="536" spans="1:14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</row>
    <row r="537" spans="1:14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</row>
    <row r="538" spans="1:14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</row>
    <row r="539" spans="1:14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</row>
    <row r="540" spans="1:14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</row>
    <row r="541" spans="1:14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</row>
    <row r="542" spans="1:14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</row>
    <row r="543" spans="1:14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</row>
    <row r="544" spans="1:14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</row>
    <row r="545" spans="1:14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</row>
    <row r="546" spans="1:14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</row>
    <row r="547" spans="1:14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</row>
    <row r="548" spans="1:14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</row>
    <row r="549" spans="1:14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</row>
    <row r="550" spans="1:14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</row>
    <row r="551" spans="1:14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</row>
    <row r="552" spans="1:14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</row>
    <row r="553" spans="1:14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</row>
    <row r="554" spans="1:14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</row>
    <row r="555" spans="1:14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</row>
    <row r="556" spans="1:14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</row>
    <row r="557" spans="1:14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</row>
    <row r="558" spans="1:14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</row>
    <row r="559" spans="1:14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</row>
    <row r="560" spans="1:14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</row>
    <row r="561" spans="1:14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</row>
    <row r="562" spans="1:14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</row>
    <row r="563" spans="1:14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</row>
    <row r="564" spans="1:14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</row>
    <row r="565" spans="1:14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</row>
    <row r="566" spans="1:14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</row>
    <row r="567" spans="1:14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</row>
    <row r="568" spans="1:14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</row>
    <row r="569" spans="1:14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</row>
    <row r="570" spans="1:14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</row>
    <row r="571" spans="1:14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</row>
    <row r="572" spans="1:14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</row>
    <row r="573" spans="1:14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</row>
    <row r="574" spans="1:14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</row>
    <row r="575" spans="1:14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</row>
    <row r="576" spans="1:14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</row>
    <row r="577" spans="1:14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</row>
    <row r="578" spans="1:14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</row>
    <row r="579" spans="1:14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</row>
    <row r="580" spans="1:14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</row>
    <row r="581" spans="1:14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</row>
    <row r="582" spans="1:14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</row>
    <row r="583" spans="1:14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</row>
    <row r="584" spans="1:14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</row>
    <row r="585" spans="1:14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</row>
    <row r="586" spans="1:14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</row>
    <row r="587" spans="1:14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</row>
    <row r="588" spans="1:14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</row>
    <row r="589" spans="1:14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</row>
    <row r="590" spans="1:14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</row>
    <row r="591" spans="1:14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</row>
    <row r="592" spans="1:14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</row>
    <row r="593" spans="1:14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</row>
    <row r="594" spans="1:14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</row>
    <row r="595" spans="1:14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</row>
    <row r="596" spans="1:14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</row>
    <row r="597" spans="1:14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</row>
    <row r="598" spans="1:14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</row>
    <row r="599" spans="1:14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</row>
    <row r="600" spans="1:14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</row>
    <row r="601" spans="1:14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</row>
    <row r="602" spans="1:14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</row>
    <row r="603" spans="1:14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</row>
    <row r="604" spans="1:14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</row>
    <row r="605" spans="1:14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</row>
    <row r="606" spans="1:14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</row>
    <row r="607" spans="1:14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</row>
    <row r="608" spans="1:14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</row>
    <row r="609" spans="1:14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</row>
    <row r="610" spans="1:14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</row>
    <row r="611" spans="1:14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</row>
    <row r="612" spans="1:14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</row>
    <row r="613" spans="1:14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</row>
    <row r="614" spans="1:14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</row>
    <row r="615" spans="1:14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</row>
    <row r="616" spans="1:14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</row>
    <row r="617" spans="1:14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</row>
    <row r="618" spans="1:14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</row>
    <row r="619" spans="1:14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</row>
    <row r="620" spans="1:14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</row>
    <row r="621" spans="1:14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</row>
    <row r="622" spans="1:14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</row>
    <row r="623" spans="1:14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</row>
    <row r="624" spans="1:14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</row>
    <row r="625" spans="1:14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</row>
    <row r="626" spans="1:14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</row>
    <row r="627" spans="1:14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</row>
    <row r="628" spans="1:14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</row>
    <row r="629" spans="1:14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</row>
    <row r="630" spans="1:14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</row>
    <row r="631" spans="1:14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</row>
    <row r="632" spans="1:14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</row>
    <row r="633" spans="1:14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</row>
    <row r="634" spans="1:14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</row>
    <row r="635" spans="1:14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</row>
    <row r="636" spans="1:14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</row>
    <row r="637" spans="1:14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</row>
    <row r="638" spans="1:14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</row>
    <row r="639" spans="1:14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</row>
    <row r="640" spans="1:14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</row>
    <row r="641" spans="1:14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</row>
    <row r="642" spans="1:14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</row>
    <row r="643" spans="1:14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</row>
    <row r="644" spans="1:14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</row>
    <row r="645" spans="1:14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</row>
    <row r="646" spans="1:14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</row>
    <row r="647" spans="1:14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</row>
    <row r="648" spans="1:14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</row>
    <row r="649" spans="1:14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</row>
    <row r="650" spans="1:14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</row>
    <row r="651" spans="1:14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</row>
    <row r="652" spans="1:14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</row>
    <row r="653" spans="1:14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</row>
    <row r="654" spans="1:14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</row>
    <row r="655" spans="1:14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</row>
    <row r="656" spans="1:14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</row>
    <row r="657" spans="1:14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</row>
    <row r="658" spans="1:14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</row>
    <row r="659" spans="1:14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</row>
    <row r="660" spans="1:14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</row>
    <row r="661" spans="1:14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</row>
    <row r="662" spans="1:14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</row>
    <row r="663" spans="1:14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</row>
    <row r="664" spans="1:14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</row>
    <row r="665" spans="1:14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</row>
    <row r="666" spans="1:14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</row>
    <row r="667" spans="1:14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</row>
    <row r="668" spans="1:14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</row>
    <row r="669" spans="1:14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</row>
    <row r="670" spans="1:14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</row>
    <row r="671" spans="1:14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</row>
    <row r="672" spans="1:14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</row>
    <row r="673" spans="1:14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</row>
    <row r="674" spans="1:14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</row>
    <row r="675" spans="1:14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</row>
    <row r="676" spans="1:14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</row>
    <row r="677" spans="1:14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</row>
    <row r="678" spans="1:14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</row>
    <row r="679" spans="1:14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</row>
    <row r="680" spans="1:14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</row>
    <row r="681" spans="1:14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</row>
    <row r="682" spans="1:14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</row>
    <row r="683" spans="1:14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</row>
    <row r="684" spans="1:14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</row>
    <row r="685" spans="1:14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</row>
    <row r="686" spans="1:14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</row>
    <row r="687" spans="1:14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</row>
    <row r="688" spans="1:14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</row>
    <row r="689" spans="1:14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</row>
    <row r="690" spans="1:14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</row>
    <row r="691" spans="1:14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</row>
    <row r="692" spans="1:14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</row>
    <row r="693" spans="1:14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</row>
    <row r="694" spans="1:14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</row>
    <row r="695" spans="1:14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</row>
    <row r="696" spans="1:14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</row>
    <row r="697" spans="1:14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</row>
    <row r="698" spans="1:14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</row>
    <row r="699" spans="1:14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</row>
    <row r="700" spans="1:14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</row>
    <row r="701" spans="1:14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</row>
    <row r="702" spans="1:14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</row>
    <row r="703" spans="1:14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</row>
    <row r="704" spans="1:14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</row>
    <row r="705" spans="1:14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</row>
    <row r="706" spans="1:14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</row>
    <row r="707" spans="1:14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</row>
    <row r="708" spans="1:14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</row>
    <row r="709" spans="1:14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</row>
    <row r="710" spans="1:14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</row>
    <row r="711" spans="1:14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</row>
    <row r="712" spans="1:14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</row>
    <row r="713" spans="1:14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</row>
    <row r="714" spans="1:14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</row>
    <row r="715" spans="1:14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</row>
    <row r="716" spans="1:14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</row>
    <row r="717" spans="1:14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</row>
    <row r="718" spans="1:14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</row>
    <row r="719" spans="1:14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</row>
    <row r="720" spans="1:14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</row>
    <row r="721" spans="1:14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</row>
    <row r="722" spans="1:14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</row>
    <row r="723" spans="1:14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</row>
    <row r="724" spans="1:14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</row>
    <row r="725" spans="1:14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</row>
    <row r="726" spans="1:14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</row>
    <row r="727" spans="1:14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</row>
    <row r="728" spans="1:14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</row>
    <row r="729" spans="1:14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M729"/>
      <c r="N729"/>
    </row>
  </sheetData>
  <mergeCells count="13"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  <ignoredErrors>
    <ignoredError sqref="C13:G13 J13:K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2" max="12" width="9.28515625" style="3"/>
    <col min="13" max="13" width="11" style="3" bestFit="1" customWidth="1"/>
    <col min="14" max="19" width="9.28515625" style="3"/>
    <col min="20" max="20" width="15.5703125" style="3" bestFit="1" customWidth="1"/>
    <col min="21" max="27" width="9.28515625" style="3"/>
    <col min="28" max="28" width="19.7109375" style="3" customWidth="1"/>
    <col min="29" max="29" width="9.28515625" style="3"/>
    <col min="30" max="30" width="17.42578125" bestFit="1" customWidth="1"/>
    <col min="34" max="16384" width="9.28515625" style="3"/>
  </cols>
  <sheetData>
    <row r="1" spans="1:33" s="2" customFormat="1" ht="19.5" customHeight="1" x14ac:dyDescent="0.2">
      <c r="A1" s="103" t="s">
        <v>63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  <c r="AD1"/>
      <c r="AE1"/>
      <c r="AF1"/>
      <c r="AG1"/>
    </row>
    <row r="2" spans="1:33" ht="12.75" x14ac:dyDescent="0.2">
      <c r="A2" s="125" t="s">
        <v>80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33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 s="1"/>
      <c r="AD3"/>
      <c r="AE3"/>
      <c r="AF3"/>
      <c r="AG3"/>
    </row>
    <row r="4" spans="1:33" s="4" customFormat="1" ht="25.5" customHeight="1" x14ac:dyDescent="0.2">
      <c r="A4" s="110"/>
      <c r="B4" s="112"/>
      <c r="C4" s="114"/>
      <c r="D4" s="114"/>
      <c r="E4" s="116"/>
      <c r="F4" s="116"/>
      <c r="G4" s="116"/>
      <c r="H4" s="128"/>
      <c r="I4" s="129"/>
      <c r="J4" s="5" t="s">
        <v>9</v>
      </c>
      <c r="K4" s="6" t="s">
        <v>10</v>
      </c>
      <c r="AD4"/>
      <c r="AE4"/>
      <c r="AF4"/>
      <c r="AG4"/>
    </row>
    <row r="5" spans="1:33" s="4" customFormat="1" ht="9.75" customHeight="1" x14ac:dyDescent="0.2">
      <c r="A5" s="48"/>
      <c r="B5" s="34"/>
      <c r="C5" s="35"/>
      <c r="D5" s="35"/>
      <c r="E5" s="36"/>
      <c r="F5" s="36"/>
      <c r="G5" s="36"/>
      <c r="H5" s="37"/>
      <c r="I5" s="38"/>
      <c r="J5" s="38"/>
      <c r="K5" s="54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33" ht="10.9" customHeight="1" x14ac:dyDescent="0.2">
      <c r="A7" s="17" t="s">
        <v>18</v>
      </c>
      <c r="B7" s="23" t="s">
        <v>21</v>
      </c>
      <c r="C7" s="7">
        <v>0.99838114048651272</v>
      </c>
      <c r="D7" s="7">
        <v>5.8154195816552878E-4</v>
      </c>
      <c r="E7" s="8">
        <v>5.8248491941879281E-4</v>
      </c>
      <c r="F7" s="8">
        <v>1.1709392983377658</v>
      </c>
      <c r="G7" s="8">
        <v>1.0820994863402189</v>
      </c>
      <c r="H7" s="92">
        <v>24968.175142755608</v>
      </c>
      <c r="I7" s="92">
        <v>5597</v>
      </c>
      <c r="J7" s="8">
        <f t="shared" ref="J7" si="0">IF((C7-2*D7)&lt;0,0,C7-2*D7)</f>
        <v>0.9972180565701817</v>
      </c>
      <c r="K7" s="10">
        <f t="shared" ref="K7" si="1">IF((C7+2*D7)&gt;1,1,C7+2*D7)</f>
        <v>0.99954422440284374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33" ht="10.9" customHeight="1" x14ac:dyDescent="0.2">
      <c r="A8" s="18" t="s">
        <v>39</v>
      </c>
      <c r="B8" s="23"/>
      <c r="C8" s="9"/>
      <c r="D8" s="7"/>
      <c r="E8" s="8"/>
      <c r="F8" s="8"/>
      <c r="G8" s="8"/>
      <c r="H8" s="92"/>
      <c r="I8" s="92"/>
      <c r="J8" s="8"/>
      <c r="K8" s="10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33" s="12" customFormat="1" ht="10.9" customHeight="1" x14ac:dyDescent="0.2">
      <c r="A9" s="20" t="s">
        <v>11</v>
      </c>
      <c r="B9" s="24" t="s">
        <v>49</v>
      </c>
      <c r="C9" s="7">
        <v>0.45088396046778967</v>
      </c>
      <c r="D9" s="7">
        <v>1.4319448255352142E-2</v>
      </c>
      <c r="E9" s="8">
        <v>3.1758610886259496E-2</v>
      </c>
      <c r="F9" s="8">
        <v>1.9056388874388162</v>
      </c>
      <c r="G9" s="8">
        <v>1.3804487992818915</v>
      </c>
      <c r="H9" s="92">
        <v>2985.7079758707605</v>
      </c>
      <c r="I9" s="92">
        <v>2302</v>
      </c>
      <c r="J9" s="8">
        <f t="shared" ref="J9:J10" si="2">IF((C9-2*D9)&lt;0,0,C9-2*D9)</f>
        <v>0.42224506395708539</v>
      </c>
      <c r="K9" s="10">
        <f t="shared" ref="K9:K10" si="3">IF((C9+2*D9)&gt;1,1,C9+2*D9)</f>
        <v>0.47952285697849395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0.9" customHeight="1" x14ac:dyDescent="0.2">
      <c r="A10" s="17" t="s">
        <v>22</v>
      </c>
      <c r="B10" s="85" t="s">
        <v>150</v>
      </c>
      <c r="C10" s="7">
        <v>0.56154114930076848</v>
      </c>
      <c r="D10" s="7">
        <v>1.7159060131044367E-2</v>
      </c>
      <c r="E10" s="8">
        <v>3.0557084111130312E-2</v>
      </c>
      <c r="F10" s="8">
        <v>1.8212803353959464</v>
      </c>
      <c r="G10" s="8">
        <v>1.349548196766587</v>
      </c>
      <c r="H10" s="92">
        <v>2002.5819319746277</v>
      </c>
      <c r="I10" s="92">
        <v>1524</v>
      </c>
      <c r="J10" s="8">
        <f t="shared" si="2"/>
        <v>0.52722302903867979</v>
      </c>
      <c r="K10" s="10">
        <f t="shared" si="3"/>
        <v>0.59585926956285717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33" ht="10.9" customHeight="1" x14ac:dyDescent="0.2">
      <c r="A11" s="18" t="s">
        <v>40</v>
      </c>
      <c r="B11" s="23"/>
      <c r="C11" s="7"/>
      <c r="D11" s="7"/>
      <c r="E11" s="8"/>
      <c r="F11" s="8"/>
      <c r="G11" s="8"/>
      <c r="H11" s="92"/>
      <c r="I11" s="92"/>
      <c r="J11" s="8"/>
      <c r="K11" s="10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33" ht="10.9" customHeight="1" x14ac:dyDescent="0.2">
      <c r="A12" s="17" t="s">
        <v>19</v>
      </c>
      <c r="B12" s="25" t="s">
        <v>23</v>
      </c>
      <c r="C12" s="56">
        <v>0.86067819028918802</v>
      </c>
      <c r="D12" s="56">
        <v>7.8957357724191417E-3</v>
      </c>
      <c r="E12" s="57">
        <v>9.1738536673808043E-3</v>
      </c>
      <c r="F12" s="57">
        <v>2.9093978323474166</v>
      </c>
      <c r="G12" s="57">
        <v>1.7056957033267734</v>
      </c>
      <c r="H12" s="94">
        <v>24968.175142755608</v>
      </c>
      <c r="I12" s="94">
        <v>5597</v>
      </c>
      <c r="J12" s="8">
        <f t="shared" ref="J12:J17" si="4">IF((C12-2*D12)&lt;0,0,C12-2*D12)</f>
        <v>0.84488671874434973</v>
      </c>
      <c r="K12" s="10">
        <f t="shared" ref="K12:K17" si="5">IF((C12+2*D12)&gt;1,1,C12+2*D12)</f>
        <v>0.8764696618340263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33" ht="10.9" customHeight="1" x14ac:dyDescent="0.2">
      <c r="A13" s="20" t="s">
        <v>48</v>
      </c>
      <c r="B13" s="24" t="s">
        <v>50</v>
      </c>
      <c r="C13" s="7">
        <v>0.19426652753894424</v>
      </c>
      <c r="D13" s="7">
        <v>2.1708304042361758E-2</v>
      </c>
      <c r="E13" s="8">
        <v>0.11174495327307446</v>
      </c>
      <c r="F13" s="8">
        <v>0.3070880293239428</v>
      </c>
      <c r="G13" s="8">
        <v>0.55415523937245492</v>
      </c>
      <c r="H13" s="92">
        <v>145.38865317198025</v>
      </c>
      <c r="I13" s="92">
        <v>103</v>
      </c>
      <c r="J13" s="8">
        <f>IF((C13-2*D13)&lt;0,0,C13-2*D13)</f>
        <v>0.15084991945422072</v>
      </c>
      <c r="K13" s="10">
        <f>IF((C13+2*D13)&gt;1,1,C13+2*D13)</f>
        <v>0.23768313562366777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33" ht="10.9" customHeight="1" x14ac:dyDescent="0.2">
      <c r="A14" s="17" t="s">
        <v>13</v>
      </c>
      <c r="B14" s="23" t="s">
        <v>24</v>
      </c>
      <c r="C14" s="7">
        <v>5.3461282390657547E-2</v>
      </c>
      <c r="D14" s="7">
        <v>1.1703021595304557E-2</v>
      </c>
      <c r="E14" s="8">
        <v>0.21890648843376193</v>
      </c>
      <c r="F14" s="8">
        <v>2.4521486218534783</v>
      </c>
      <c r="G14" s="8">
        <v>1.5659337859096976</v>
      </c>
      <c r="H14" s="92">
        <v>1181.098755767674</v>
      </c>
      <c r="I14" s="92">
        <v>907</v>
      </c>
      <c r="J14" s="8">
        <f t="shared" si="4"/>
        <v>3.0055239200048434E-2</v>
      </c>
      <c r="K14" s="10">
        <f t="shared" si="5"/>
        <v>7.686732558126666E-2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33" ht="10.9" customHeight="1" x14ac:dyDescent="0.2">
      <c r="A15" s="17" t="s">
        <v>14</v>
      </c>
      <c r="B15" s="23" t="s">
        <v>25</v>
      </c>
      <c r="C15" s="7">
        <v>6.8026128426858226E-3</v>
      </c>
      <c r="D15" s="7">
        <v>4.4756273764343093E-3</v>
      </c>
      <c r="E15" s="8">
        <v>0.6579276933636623</v>
      </c>
      <c r="F15" s="8">
        <v>2.6653641126751801</v>
      </c>
      <c r="G15" s="8">
        <v>1.6325942890611802</v>
      </c>
      <c r="H15" s="92">
        <v>1170.6463075948579</v>
      </c>
      <c r="I15" s="92">
        <v>900</v>
      </c>
      <c r="J15" s="8">
        <f t="shared" si="4"/>
        <v>0</v>
      </c>
      <c r="K15" s="10">
        <f t="shared" si="5"/>
        <v>1.575386759555444E-2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33" ht="10.9" customHeight="1" x14ac:dyDescent="0.2">
      <c r="A16" s="17" t="s">
        <v>15</v>
      </c>
      <c r="B16" s="23" t="s">
        <v>26</v>
      </c>
      <c r="C16" s="7">
        <v>5.620649052337881E-2</v>
      </c>
      <c r="D16" s="7">
        <v>7.7123969800089237E-3</v>
      </c>
      <c r="E16" s="8">
        <v>0.1372154160167853</v>
      </c>
      <c r="F16" s="8">
        <v>1.0080343276359296</v>
      </c>
      <c r="G16" s="8">
        <v>1.0040091272672422</v>
      </c>
      <c r="H16" s="92">
        <v>1170.6463075948579</v>
      </c>
      <c r="I16" s="92">
        <v>900</v>
      </c>
      <c r="J16" s="8">
        <f t="shared" si="4"/>
        <v>4.0781696563360961E-2</v>
      </c>
      <c r="K16" s="10">
        <f t="shared" si="5"/>
        <v>7.1631284483396659E-2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0.9" customHeight="1" x14ac:dyDescent="0.2">
      <c r="A17" s="17" t="s">
        <v>16</v>
      </c>
      <c r="B17" s="23" t="s">
        <v>27</v>
      </c>
      <c r="C17" s="7">
        <v>0.91065548877403935</v>
      </c>
      <c r="D17" s="7">
        <v>1.4363558603941973E-2</v>
      </c>
      <c r="E17" s="8">
        <v>1.5772768935131295E-2</v>
      </c>
      <c r="F17" s="8">
        <v>1.3084349840896297</v>
      </c>
      <c r="G17" s="8">
        <v>1.1438684295362074</v>
      </c>
      <c r="H17" s="92">
        <v>677.5856875833573</v>
      </c>
      <c r="I17" s="92">
        <v>517</v>
      </c>
      <c r="J17" s="8">
        <f t="shared" si="4"/>
        <v>0.88192837156615544</v>
      </c>
      <c r="K17" s="10">
        <f t="shared" si="5"/>
        <v>0.93938260598192325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0.9" customHeight="1" x14ac:dyDescent="0.2">
      <c r="A18" s="18" t="s">
        <v>41</v>
      </c>
      <c r="B18" s="25"/>
      <c r="C18" s="11"/>
      <c r="D18" s="7"/>
      <c r="E18" s="8"/>
      <c r="F18" s="8"/>
      <c r="G18" s="8"/>
      <c r="H18" s="92"/>
      <c r="I18" s="92"/>
      <c r="J18" s="8"/>
      <c r="K18" s="10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0.9" customHeight="1" x14ac:dyDescent="0.2">
      <c r="A19" s="17" t="s">
        <v>28</v>
      </c>
      <c r="B19" s="23" t="s">
        <v>29</v>
      </c>
      <c r="C19" s="7">
        <v>0.95358133310536086</v>
      </c>
      <c r="D19" s="7">
        <v>9.887625486171012E-3</v>
      </c>
      <c r="E19" s="8">
        <v>1.0368937753816676E-2</v>
      </c>
      <c r="F19" s="8">
        <v>0.59192782552045242</v>
      </c>
      <c r="G19" s="8">
        <v>0.76936845888069294</v>
      </c>
      <c r="H19" s="92">
        <v>333.82124318962968</v>
      </c>
      <c r="I19" s="92">
        <v>269</v>
      </c>
      <c r="J19" s="8">
        <f t="shared" ref="J19:J39" si="6">IF((C19-2*D19)&lt;0,0,C19-2*D19)</f>
        <v>0.93380608213301886</v>
      </c>
      <c r="K19" s="10">
        <f t="shared" ref="K19:K35" si="7">IF((C19+2*D19)&gt;1,1,C19+2*D19)</f>
        <v>0.97335658407770287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0.9" customHeight="1" x14ac:dyDescent="0.2">
      <c r="A20" s="18" t="s">
        <v>42</v>
      </c>
      <c r="B20" s="23"/>
      <c r="C20" s="11"/>
      <c r="D20" s="7"/>
      <c r="E20" s="8"/>
      <c r="F20" s="8"/>
      <c r="G20" s="8"/>
      <c r="H20" s="92"/>
      <c r="I20" s="92"/>
      <c r="J20" s="8"/>
      <c r="K20" s="1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0.9" customHeight="1" x14ac:dyDescent="0.2">
      <c r="A21" s="17" t="s">
        <v>17</v>
      </c>
      <c r="B21" s="23" t="s">
        <v>30</v>
      </c>
      <c r="C21" s="7">
        <v>0.68866991643705566</v>
      </c>
      <c r="D21" s="7">
        <v>1.3513842201883291E-2</v>
      </c>
      <c r="E21" s="8">
        <v>1.9623105176133325E-2</v>
      </c>
      <c r="F21" s="8">
        <v>2.0536335327190529</v>
      </c>
      <c r="G21" s="8">
        <v>1.4330504292309649</v>
      </c>
      <c r="H21" s="92">
        <v>4192.0929376456879</v>
      </c>
      <c r="I21" s="92">
        <v>2412</v>
      </c>
      <c r="J21" s="8">
        <f t="shared" si="6"/>
        <v>0.66164223203328909</v>
      </c>
      <c r="K21" s="10">
        <f t="shared" si="7"/>
        <v>0.71569760084082223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0.9" customHeight="1" x14ac:dyDescent="0.2">
      <c r="A22" s="20" t="s">
        <v>66</v>
      </c>
      <c r="B22" s="23" t="s">
        <v>31</v>
      </c>
      <c r="C22" s="7">
        <v>2.2011580974066932E-4</v>
      </c>
      <c r="D22" s="7">
        <v>8.1198470408884809E-6</v>
      </c>
      <c r="E22" s="8">
        <v>3.6888976991043598E-2</v>
      </c>
      <c r="F22" s="8">
        <v>1.0336165489083048E-4</v>
      </c>
      <c r="G22" s="8">
        <v>1.016669340989638E-2</v>
      </c>
      <c r="H22" s="92">
        <v>511.68097771723649</v>
      </c>
      <c r="I22" s="92">
        <v>346</v>
      </c>
      <c r="J22" s="8">
        <f t="shared" si="6"/>
        <v>2.0387611565889237E-4</v>
      </c>
      <c r="K22" s="10">
        <f t="shared" si="7"/>
        <v>2.3635550382244627E-4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0.9" customHeight="1" x14ac:dyDescent="0.2">
      <c r="A23" s="20" t="s">
        <v>67</v>
      </c>
      <c r="B23" s="23" t="s">
        <v>32</v>
      </c>
      <c r="C23" s="56">
        <v>8.0367883211100166E-2</v>
      </c>
      <c r="D23" s="56">
        <v>1.0629991578538098E-2</v>
      </c>
      <c r="E23" s="57">
        <v>0.13226666118126545</v>
      </c>
      <c r="F23" s="57">
        <v>0.52745883353116907</v>
      </c>
      <c r="G23" s="57">
        <v>0.72626361159786124</v>
      </c>
      <c r="H23" s="94">
        <v>511.68097771723649</v>
      </c>
      <c r="I23" s="94">
        <v>346</v>
      </c>
      <c r="J23" s="8">
        <f t="shared" si="6"/>
        <v>5.9107900054023971E-2</v>
      </c>
      <c r="K23" s="10">
        <f t="shared" si="7"/>
        <v>0.10162786636817636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0.9" customHeight="1" x14ac:dyDescent="0.2">
      <c r="A24" s="17" t="s">
        <v>34</v>
      </c>
      <c r="B24" s="23" t="s">
        <v>33</v>
      </c>
      <c r="C24" s="7">
        <v>0.79389636127236385</v>
      </c>
      <c r="D24" s="7">
        <v>1.3558729097414545E-2</v>
      </c>
      <c r="E24" s="8">
        <v>1.7078714248902976E-2</v>
      </c>
      <c r="F24" s="8">
        <v>3.6885842207683717</v>
      </c>
      <c r="G24" s="8">
        <v>1.9205687232609958</v>
      </c>
      <c r="H24" s="92">
        <v>4392.1557743868307</v>
      </c>
      <c r="I24" s="92">
        <v>3284</v>
      </c>
      <c r="J24" s="8">
        <f t="shared" si="6"/>
        <v>0.76677890307753471</v>
      </c>
      <c r="K24" s="10">
        <f t="shared" si="7"/>
        <v>0.82101381946719298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0.9" customHeight="1" x14ac:dyDescent="0.2">
      <c r="A25" s="20" t="s">
        <v>36</v>
      </c>
      <c r="B25" s="24" t="s">
        <v>33</v>
      </c>
      <c r="C25" s="7">
        <v>0.96985838979391215</v>
      </c>
      <c r="D25" s="56">
        <v>6.1974311852366123E-3</v>
      </c>
      <c r="E25" s="57">
        <v>6.3900371955884416E-3</v>
      </c>
      <c r="F25" s="57">
        <v>1.6764849544138727</v>
      </c>
      <c r="G25" s="57">
        <v>1.294791471401427</v>
      </c>
      <c r="H25" s="94">
        <v>1651.9163871271292</v>
      </c>
      <c r="I25" s="94">
        <v>1277</v>
      </c>
      <c r="J25" s="57">
        <f t="shared" si="6"/>
        <v>0.95746352742343888</v>
      </c>
      <c r="K25" s="59">
        <f t="shared" si="7"/>
        <v>0.98225325216438542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0.9" customHeight="1" x14ac:dyDescent="0.2">
      <c r="A26" s="18" t="s">
        <v>43</v>
      </c>
      <c r="B26" s="23"/>
      <c r="C26" s="11"/>
      <c r="D26" s="7"/>
      <c r="E26" s="8"/>
      <c r="F26" s="8"/>
      <c r="G26" s="8"/>
      <c r="H26" s="92"/>
      <c r="I26" s="92"/>
      <c r="J26" s="8"/>
      <c r="K26" s="1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0.9" customHeight="1" x14ac:dyDescent="0.2">
      <c r="A27" s="20" t="s">
        <v>55</v>
      </c>
      <c r="B27" s="23" t="s">
        <v>45</v>
      </c>
      <c r="C27" s="7">
        <v>0.98912618231213711</v>
      </c>
      <c r="D27" s="7">
        <v>1.5141822843640041E-3</v>
      </c>
      <c r="E27" s="8">
        <v>1.5308282314643814E-3</v>
      </c>
      <c r="F27" s="8">
        <v>1.1928899493841267</v>
      </c>
      <c r="G27" s="8">
        <v>1.0921950143560109</v>
      </c>
      <c r="H27" s="92">
        <v>24968.175142755608</v>
      </c>
      <c r="I27" s="92">
        <v>5597</v>
      </c>
      <c r="J27" s="8">
        <f t="shared" ref="J27:J32" si="8">IF((C27-2*D27)&lt;0,0,C27-2*D27)</f>
        <v>0.9860978177434091</v>
      </c>
      <c r="K27" s="10">
        <f t="shared" ref="K27:K32" si="9">IF((C27+2*D27)&gt;1,1,C27+2*D27)</f>
        <v>0.99215454688086513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0.9" customHeight="1" x14ac:dyDescent="0.2">
      <c r="A28" s="20" t="s">
        <v>54</v>
      </c>
      <c r="B28" s="23" t="s">
        <v>46</v>
      </c>
      <c r="C28" s="7">
        <v>0.70326361844144059</v>
      </c>
      <c r="D28" s="7">
        <v>2.5073940814135966E-2</v>
      </c>
      <c r="E28" s="8">
        <v>3.5653686834681363E-2</v>
      </c>
      <c r="F28" s="8">
        <v>4.0530206695555968</v>
      </c>
      <c r="G28" s="8">
        <v>2.0132115312494108</v>
      </c>
      <c r="H28" s="92">
        <v>5025.2074522940402</v>
      </c>
      <c r="I28" s="92">
        <v>1062</v>
      </c>
      <c r="J28" s="8">
        <f t="shared" si="8"/>
        <v>0.6531157368131687</v>
      </c>
      <c r="K28" s="10">
        <f t="shared" si="9"/>
        <v>0.75341150006971247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0.9" customHeight="1" x14ac:dyDescent="0.2">
      <c r="A29" s="17" t="s">
        <v>47</v>
      </c>
      <c r="B29" s="24" t="s">
        <v>52</v>
      </c>
      <c r="C29" s="7">
        <v>0.95861252697360222</v>
      </c>
      <c r="D29" s="7">
        <v>4.5263603021203974E-3</v>
      </c>
      <c r="E29" s="8">
        <v>4.7217829673167231E-3</v>
      </c>
      <c r="F29" s="8">
        <v>2.8066346168336485</v>
      </c>
      <c r="G29" s="8">
        <v>1.6753013510511021</v>
      </c>
      <c r="H29" s="92">
        <v>24257.294863211682</v>
      </c>
      <c r="I29" s="92">
        <v>5436</v>
      </c>
      <c r="J29" s="8">
        <f>IF((C29-2*D29)&lt;0,0,C29-2*D29)</f>
        <v>0.94955980636936144</v>
      </c>
      <c r="K29" s="10">
        <f>IF((C29+2*D29)&gt;1,1,C29+2*D29)</f>
        <v>0.967665247577843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0.9" customHeight="1" x14ac:dyDescent="0.2">
      <c r="A30" s="17" t="s">
        <v>151</v>
      </c>
      <c r="B30" s="24" t="s">
        <v>65</v>
      </c>
      <c r="C30" s="7">
        <v>0.98596948421757802</v>
      </c>
      <c r="D30" s="7">
        <v>1.9611422464923846E-3</v>
      </c>
      <c r="E30" s="8">
        <v>1.9890496388421807E-3</v>
      </c>
      <c r="F30" s="8">
        <v>1.555818328169543</v>
      </c>
      <c r="G30" s="8">
        <v>1.247324467878965</v>
      </c>
      <c r="H30" s="92">
        <v>24968.175142755608</v>
      </c>
      <c r="I30" s="92">
        <v>5597</v>
      </c>
      <c r="J30" s="8">
        <f>IF((C30-2*D30)&lt;0,0,C30-2*D30)</f>
        <v>0.9820471997245932</v>
      </c>
      <c r="K30" s="10">
        <f>IF((C30+2*D30)&gt;1,1,C30+2*D30)</f>
        <v>0.98989176871056284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0.9" customHeight="1" x14ac:dyDescent="0.2">
      <c r="A31" s="20" t="s">
        <v>56</v>
      </c>
      <c r="B31" s="24" t="s">
        <v>51</v>
      </c>
      <c r="C31" s="7">
        <v>0.965451339951511</v>
      </c>
      <c r="D31" s="7">
        <v>4.7880188548453115E-3</v>
      </c>
      <c r="E31" s="8">
        <v>4.9593580294640081E-3</v>
      </c>
      <c r="F31" s="8">
        <v>3.846164980591543</v>
      </c>
      <c r="G31" s="8">
        <v>1.9611641901155403</v>
      </c>
      <c r="H31" s="92">
        <v>24968.175142755608</v>
      </c>
      <c r="I31" s="92">
        <v>5597</v>
      </c>
      <c r="J31" s="8">
        <f t="shared" si="8"/>
        <v>0.95587530224182038</v>
      </c>
      <c r="K31" s="10">
        <f t="shared" si="9"/>
        <v>0.97502737766120162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0.9" customHeight="1" x14ac:dyDescent="0.2">
      <c r="A32" s="20" t="s">
        <v>69</v>
      </c>
      <c r="B32" s="24" t="s">
        <v>68</v>
      </c>
      <c r="C32" s="56">
        <v>3.7069273412305911E-2</v>
      </c>
      <c r="D32" s="56">
        <v>3.6398499401996197E-3</v>
      </c>
      <c r="E32" s="57">
        <v>9.8190485141564615E-2</v>
      </c>
      <c r="F32" s="57">
        <v>2.0769959196637195</v>
      </c>
      <c r="G32" s="57">
        <v>1.4411786564002811</v>
      </c>
      <c r="H32" s="94">
        <v>24968.175142755608</v>
      </c>
      <c r="I32" s="94">
        <v>5597</v>
      </c>
      <c r="J32" s="8">
        <f t="shared" si="8"/>
        <v>2.9789573531906671E-2</v>
      </c>
      <c r="K32" s="10">
        <f t="shared" si="9"/>
        <v>4.4348973292705152E-2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33" ht="10.9" customHeight="1" x14ac:dyDescent="0.2">
      <c r="A33" s="18" t="s">
        <v>44</v>
      </c>
      <c r="B33" s="23"/>
      <c r="C33" s="7"/>
      <c r="D33" s="7"/>
      <c r="E33" s="8"/>
      <c r="F33" s="8"/>
      <c r="G33" s="8"/>
      <c r="H33" s="92"/>
      <c r="I33" s="92"/>
      <c r="J33" s="8"/>
      <c r="K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33" ht="10.9" customHeight="1" x14ac:dyDescent="0.2">
      <c r="A34" s="21" t="s">
        <v>152</v>
      </c>
      <c r="B34" s="24" t="s">
        <v>58</v>
      </c>
      <c r="C34" s="7">
        <v>7.4693474074424365E-2</v>
      </c>
      <c r="D34" s="7">
        <v>9.2082266294214038E-3</v>
      </c>
      <c r="E34" s="8">
        <v>0.12328020276907127</v>
      </c>
      <c r="F34" s="8">
        <v>3.1590841227829127</v>
      </c>
      <c r="G34" s="8">
        <v>1.7773812542003791</v>
      </c>
      <c r="H34" s="92">
        <v>4601.9310834245452</v>
      </c>
      <c r="I34" s="92">
        <v>2576</v>
      </c>
      <c r="J34" s="8">
        <f t="shared" ref="J34" si="10">IF((C34-2*D34)&lt;0,0,C34-2*D34)</f>
        <v>5.6277020815581558E-2</v>
      </c>
      <c r="K34" s="10">
        <f t="shared" ref="K34" si="11">IF((C34+2*D34)&gt;1,1,C34+2*D34)</f>
        <v>9.3109927333267173E-2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33" ht="10.9" customHeight="1" x14ac:dyDescent="0.2">
      <c r="A35" s="21" t="s">
        <v>20</v>
      </c>
      <c r="B35" s="23" t="s">
        <v>38</v>
      </c>
      <c r="C35" s="7">
        <v>0.76952772080948173</v>
      </c>
      <c r="D35" s="7">
        <v>6.8087691473297527E-3</v>
      </c>
      <c r="E35" s="8">
        <v>8.8479842417729555E-3</v>
      </c>
      <c r="F35" s="8">
        <v>1.4627565671125009</v>
      </c>
      <c r="G35" s="8">
        <v>1.2094447350385635</v>
      </c>
      <c r="H35" s="92">
        <v>24968.175142755608</v>
      </c>
      <c r="I35" s="92">
        <v>5597</v>
      </c>
      <c r="J35" s="8">
        <f t="shared" si="6"/>
        <v>0.75591018251482223</v>
      </c>
      <c r="K35" s="10">
        <f t="shared" si="7"/>
        <v>0.78314525910414123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33" ht="10.9" customHeight="1" x14ac:dyDescent="0.2">
      <c r="A36" s="16" t="s">
        <v>35</v>
      </c>
      <c r="B36" s="26" t="s">
        <v>53</v>
      </c>
      <c r="C36" s="7">
        <v>7.7687635460020513E-2</v>
      </c>
      <c r="D36" s="7">
        <v>6.3092823017075706E-3</v>
      </c>
      <c r="E36" s="8">
        <v>8.1213468067958428E-2</v>
      </c>
      <c r="F36" s="8">
        <v>1.8239007128795472</v>
      </c>
      <c r="G36" s="8">
        <v>1.3505186829065148</v>
      </c>
      <c r="H36" s="92">
        <v>4392.1557743868307</v>
      </c>
      <c r="I36" s="92">
        <v>3284</v>
      </c>
      <c r="J36" s="8">
        <f>IF((C36-2*D36)&lt;0,0,C36-2*D36)</f>
        <v>6.5069070856605377E-2</v>
      </c>
      <c r="K36" s="10">
        <f>IF((C36+2*D36)&gt;1,1,C36+2*D36)</f>
        <v>9.0306200063435649E-2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33" ht="10.9" customHeight="1" x14ac:dyDescent="0.2">
      <c r="A37" s="16" t="s">
        <v>37</v>
      </c>
      <c r="B37" s="26" t="s">
        <v>53</v>
      </c>
      <c r="C37" s="7">
        <v>5.4126901662231885E-2</v>
      </c>
      <c r="D37" s="7">
        <v>9.5958940842194428E-3</v>
      </c>
      <c r="E37" s="8">
        <v>0.17728511681863304</v>
      </c>
      <c r="F37" s="8">
        <v>2.29496390775024</v>
      </c>
      <c r="G37" s="8">
        <v>1.5149138284900037</v>
      </c>
      <c r="H37" s="92">
        <v>1651.9163871271292</v>
      </c>
      <c r="I37" s="92">
        <v>1277</v>
      </c>
      <c r="J37" s="8">
        <f>IF((C37-2*D37)&lt;0,0,C37-2*D37)</f>
        <v>3.4935113493792996E-2</v>
      </c>
      <c r="K37" s="10">
        <f>IF((C37+2*D37)&gt;1,1,C37+2*D37)</f>
        <v>7.3318689830670775E-2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33" ht="10.9" customHeight="1" x14ac:dyDescent="0.2">
      <c r="A38" s="16" t="s">
        <v>59</v>
      </c>
      <c r="B38" s="26" t="s">
        <v>57</v>
      </c>
      <c r="C38" s="7">
        <v>7.071272333309996</v>
      </c>
      <c r="D38" s="7">
        <v>9.5040093523898861E-2</v>
      </c>
      <c r="E38" s="8">
        <v>1.3440310179570114E-2</v>
      </c>
      <c r="F38" s="8">
        <v>1.4616434290440248</v>
      </c>
      <c r="G38" s="8">
        <v>1.2089844618703851</v>
      </c>
      <c r="H38" s="92">
        <v>848.58898418001979</v>
      </c>
      <c r="I38" s="92">
        <v>612</v>
      </c>
      <c r="J38" s="8">
        <f>IF((C38-2*D38)&lt;0,0,C38-2*D38)</f>
        <v>6.8811921462621983</v>
      </c>
      <c r="K38" s="59">
        <f>IF((C38+2*D38)&gt;10,10,C38+2*D38)</f>
        <v>7.2613525203577938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33" ht="10.9" customHeight="1" x14ac:dyDescent="0.2">
      <c r="A39" s="88" t="s">
        <v>60</v>
      </c>
      <c r="B39" s="89" t="s">
        <v>57</v>
      </c>
      <c r="C39" s="90">
        <v>7.0864301140133108</v>
      </c>
      <c r="D39" s="90">
        <v>9.9958165517588973E-2</v>
      </c>
      <c r="E39" s="91">
        <v>1.4105574162076782E-2</v>
      </c>
      <c r="F39" s="91">
        <v>0.6431689343924919</v>
      </c>
      <c r="G39" s="91">
        <v>0.80197813835072329</v>
      </c>
      <c r="H39" s="95">
        <v>451.43437081826841</v>
      </c>
      <c r="I39" s="95">
        <v>294</v>
      </c>
      <c r="J39" s="91">
        <f t="shared" si="6"/>
        <v>6.8865137829781329</v>
      </c>
      <c r="K39" s="86">
        <f>IF((C39+2*D39)&gt;10,10,C39+2*D39)</f>
        <v>7.2863464450484887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33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33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33" ht="12.75" customHeight="1" x14ac:dyDescent="0.2">
      <c r="A42"/>
      <c r="B42"/>
      <c r="C42" s="7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33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33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33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33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33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33" s="13" customFormat="1" ht="12.75" customHeight="1" x14ac:dyDescent="0.2">
      <c r="A48" s="3"/>
      <c r="B48" s="27"/>
      <c r="E48" s="14"/>
      <c r="F48" s="14"/>
      <c r="G48" s="14"/>
      <c r="H48" s="15"/>
      <c r="I48" s="3"/>
      <c r="J48" s="3"/>
      <c r="K48" s="3"/>
      <c r="AD48"/>
      <c r="AE48"/>
      <c r="AF48"/>
      <c r="AG48"/>
    </row>
    <row r="49" spans="1:33" s="13" customFormat="1" ht="12.75" customHeight="1" x14ac:dyDescent="0.2">
      <c r="A49" s="3"/>
      <c r="B49" s="27"/>
      <c r="E49" s="14"/>
      <c r="F49" s="14"/>
      <c r="G49" s="14"/>
      <c r="H49" s="15"/>
      <c r="I49" s="3"/>
      <c r="J49" s="3"/>
      <c r="K49" s="3"/>
      <c r="AD49"/>
      <c r="AE49"/>
      <c r="AF49"/>
      <c r="AG49"/>
    </row>
    <row r="50" spans="1:33" s="13" customFormat="1" ht="12.75" customHeight="1" x14ac:dyDescent="0.2">
      <c r="A50" s="3"/>
      <c r="B50" s="27"/>
      <c r="E50" s="14"/>
      <c r="F50" s="14"/>
      <c r="G50" s="14"/>
      <c r="H50" s="15"/>
      <c r="I50" s="3"/>
      <c r="J50" s="3"/>
      <c r="K50" s="3"/>
      <c r="AD50"/>
      <c r="AE50"/>
      <c r="AF50"/>
      <c r="AG50"/>
    </row>
    <row r="51" spans="1:33" s="13" customFormat="1" ht="12.75" customHeight="1" x14ac:dyDescent="0.2">
      <c r="A51" s="3"/>
      <c r="B51" s="27"/>
      <c r="E51" s="14"/>
      <c r="F51" s="14"/>
      <c r="G51" s="14"/>
      <c r="H51" s="15"/>
      <c r="I51" s="3"/>
      <c r="J51" s="3"/>
      <c r="K51" s="3"/>
      <c r="AD51"/>
      <c r="AE51"/>
      <c r="AF51"/>
      <c r="AG51"/>
    </row>
    <row r="52" spans="1:33" s="13" customFormat="1" ht="12.75" customHeight="1" x14ac:dyDescent="0.2">
      <c r="A52" s="3"/>
      <c r="B52" s="27"/>
      <c r="E52" s="14"/>
      <c r="F52" s="14"/>
      <c r="G52" s="14"/>
      <c r="H52" s="15"/>
      <c r="I52" s="3"/>
      <c r="J52" s="3"/>
      <c r="K52" s="3"/>
      <c r="AD52"/>
      <c r="AE52"/>
      <c r="AF52"/>
      <c r="AG52"/>
    </row>
    <row r="53" spans="1:33" s="13" customFormat="1" ht="12.75" customHeight="1" x14ac:dyDescent="0.2">
      <c r="A53" s="3"/>
      <c r="B53" s="27"/>
      <c r="E53" s="14"/>
      <c r="F53" s="14"/>
      <c r="G53" s="14"/>
      <c r="H53" s="15"/>
      <c r="I53" s="3"/>
      <c r="J53" s="3"/>
      <c r="K53" s="3"/>
      <c r="AD53"/>
      <c r="AE53"/>
      <c r="AF53"/>
      <c r="AG53"/>
    </row>
    <row r="54" spans="1:33" s="13" customFormat="1" ht="12.75" customHeight="1" x14ac:dyDescent="0.2">
      <c r="A54" s="3"/>
      <c r="B54" s="27"/>
      <c r="E54" s="14"/>
      <c r="F54" s="14"/>
      <c r="G54" s="14"/>
      <c r="H54" s="15"/>
      <c r="I54" s="3"/>
      <c r="J54" s="3"/>
      <c r="K54" s="3"/>
      <c r="AD54"/>
      <c r="AE54"/>
      <c r="AF54"/>
      <c r="AG54"/>
    </row>
    <row r="55" spans="1:33" s="13" customFormat="1" ht="12.75" customHeight="1" x14ac:dyDescent="0.2">
      <c r="A55" s="3"/>
      <c r="B55" s="27"/>
      <c r="E55" s="14"/>
      <c r="F55" s="14"/>
      <c r="G55" s="14"/>
      <c r="H55" s="15"/>
      <c r="I55" s="3"/>
      <c r="J55" s="3"/>
      <c r="K55" s="3"/>
      <c r="AD55"/>
      <c r="AE55"/>
      <c r="AF55"/>
      <c r="AG55"/>
    </row>
    <row r="56" spans="1:33" s="13" customFormat="1" ht="12.75" customHeight="1" x14ac:dyDescent="0.2">
      <c r="A56" s="3"/>
      <c r="B56" s="27"/>
      <c r="E56" s="14"/>
      <c r="F56" s="14"/>
      <c r="G56" s="14"/>
      <c r="H56" s="15"/>
      <c r="I56" s="3"/>
      <c r="J56" s="3"/>
      <c r="K56" s="3"/>
      <c r="AD56"/>
      <c r="AE56"/>
      <c r="AF56"/>
      <c r="AG56"/>
    </row>
    <row r="57" spans="1:33" s="13" customFormat="1" ht="12.75" customHeight="1" x14ac:dyDescent="0.2">
      <c r="A57" s="3"/>
      <c r="B57" s="27"/>
      <c r="E57" s="14"/>
      <c r="F57" s="14"/>
      <c r="G57" s="14"/>
      <c r="H57" s="15"/>
      <c r="I57" s="3"/>
      <c r="J57" s="3"/>
      <c r="K57" s="3"/>
      <c r="AD57"/>
      <c r="AE57"/>
      <c r="AF57"/>
      <c r="AG57"/>
    </row>
    <row r="58" spans="1:33" s="13" customFormat="1" ht="12.75" customHeight="1" x14ac:dyDescent="0.2">
      <c r="A58" s="3"/>
      <c r="B58" s="27"/>
      <c r="E58" s="14"/>
      <c r="F58" s="14"/>
      <c r="G58" s="14"/>
      <c r="H58" s="15"/>
      <c r="I58" s="3"/>
      <c r="J58" s="3"/>
      <c r="K58" s="3"/>
      <c r="AD58"/>
      <c r="AE58"/>
      <c r="AF58"/>
      <c r="AG58"/>
    </row>
    <row r="59" spans="1:33" s="13" customFormat="1" ht="12.75" customHeight="1" x14ac:dyDescent="0.2">
      <c r="A59" s="3"/>
      <c r="B59" s="27"/>
      <c r="E59" s="14"/>
      <c r="F59" s="14"/>
      <c r="G59" s="14"/>
      <c r="H59" s="15"/>
      <c r="I59" s="3"/>
      <c r="J59" s="3"/>
      <c r="K59" s="3"/>
      <c r="AD59"/>
      <c r="AE59"/>
      <c r="AF59"/>
      <c r="AG59"/>
    </row>
    <row r="60" spans="1:33" s="13" customFormat="1" ht="12.75" customHeight="1" x14ac:dyDescent="0.2">
      <c r="A60" s="3"/>
      <c r="B60" s="27"/>
      <c r="E60" s="14"/>
      <c r="F60" s="14"/>
      <c r="G60" s="14"/>
      <c r="H60" s="15"/>
      <c r="I60" s="3"/>
      <c r="J60" s="3"/>
      <c r="K60" s="3"/>
      <c r="AD60"/>
      <c r="AE60"/>
      <c r="AF60"/>
      <c r="AG60"/>
    </row>
    <row r="61" spans="1:33" s="13" customFormat="1" ht="12.75" customHeight="1" x14ac:dyDescent="0.2">
      <c r="A61" s="3"/>
      <c r="B61" s="27"/>
      <c r="E61" s="14"/>
      <c r="F61" s="14"/>
      <c r="G61" s="14"/>
      <c r="H61" s="15"/>
      <c r="I61" s="3"/>
      <c r="J61" s="3"/>
      <c r="K61" s="3"/>
      <c r="AD61"/>
      <c r="AE61"/>
      <c r="AF61"/>
      <c r="AG61"/>
    </row>
    <row r="62" spans="1:33" s="13" customFormat="1" ht="12.75" customHeight="1" x14ac:dyDescent="0.2">
      <c r="A62" s="3"/>
      <c r="B62" s="27"/>
      <c r="E62" s="14"/>
      <c r="F62" s="14"/>
      <c r="G62" s="14"/>
      <c r="H62" s="15"/>
      <c r="I62" s="3"/>
      <c r="J62" s="3"/>
      <c r="K62" s="3"/>
      <c r="AD62"/>
      <c r="AE62"/>
      <c r="AF62"/>
      <c r="AG62"/>
    </row>
    <row r="63" spans="1:33" s="13" customFormat="1" ht="12.75" customHeight="1" x14ac:dyDescent="0.2">
      <c r="A63" s="3"/>
      <c r="B63" s="27"/>
      <c r="E63" s="14"/>
      <c r="F63" s="14"/>
      <c r="G63" s="14"/>
      <c r="H63" s="15"/>
      <c r="I63" s="3"/>
      <c r="J63" s="3"/>
      <c r="K63" s="3"/>
      <c r="AD63"/>
      <c r="AE63"/>
      <c r="AF63"/>
      <c r="AG63"/>
    </row>
    <row r="64" spans="1:33" s="13" customFormat="1" ht="12.75" customHeight="1" x14ac:dyDescent="0.2">
      <c r="A64" s="3"/>
      <c r="B64" s="27"/>
      <c r="E64" s="14"/>
      <c r="F64" s="14"/>
      <c r="G64" s="14"/>
      <c r="H64" s="15"/>
      <c r="I64" s="3"/>
      <c r="J64" s="3"/>
      <c r="K64" s="3"/>
      <c r="AD64"/>
      <c r="AE64"/>
      <c r="AF64"/>
      <c r="AG64"/>
    </row>
    <row r="65" spans="1:33" s="13" customFormat="1" ht="12.75" customHeight="1" x14ac:dyDescent="0.2">
      <c r="A65" s="3"/>
      <c r="B65" s="27"/>
      <c r="E65" s="14"/>
      <c r="F65" s="14"/>
      <c r="G65" s="14"/>
      <c r="H65" s="15"/>
      <c r="I65" s="3"/>
      <c r="J65" s="3"/>
      <c r="K65" s="3"/>
      <c r="AD65"/>
      <c r="AE65"/>
      <c r="AF65"/>
      <c r="AG65"/>
    </row>
    <row r="66" spans="1:33" s="13" customFormat="1" ht="12.75" customHeight="1" x14ac:dyDescent="0.2">
      <c r="A66" s="3"/>
      <c r="B66" s="27"/>
      <c r="E66" s="14"/>
      <c r="F66" s="14"/>
      <c r="G66" s="14"/>
      <c r="H66" s="15"/>
      <c r="I66" s="3"/>
      <c r="J66" s="3"/>
      <c r="K66" s="3"/>
      <c r="AD66"/>
      <c r="AE66"/>
      <c r="AF66"/>
      <c r="AG66"/>
    </row>
    <row r="67" spans="1:33" s="13" customFormat="1" ht="12.75" customHeight="1" x14ac:dyDescent="0.2">
      <c r="A67" s="3"/>
      <c r="B67" s="27"/>
      <c r="E67" s="14"/>
      <c r="F67" s="14"/>
      <c r="G67" s="14"/>
      <c r="H67" s="15"/>
      <c r="I67" s="3"/>
      <c r="J67" s="3"/>
      <c r="K67" s="3"/>
      <c r="AD67"/>
      <c r="AE67"/>
      <c r="AF67"/>
      <c r="AG67"/>
    </row>
    <row r="68" spans="1:33" s="13" customFormat="1" ht="12.75" customHeight="1" x14ac:dyDescent="0.2">
      <c r="A68" s="3"/>
      <c r="B68" s="27"/>
      <c r="E68" s="14"/>
      <c r="F68" s="14"/>
      <c r="G68" s="14"/>
      <c r="H68" s="15"/>
      <c r="I68" s="3"/>
      <c r="J68" s="3"/>
      <c r="K68" s="3"/>
      <c r="AD68"/>
      <c r="AE68"/>
      <c r="AF68"/>
      <c r="AG68"/>
    </row>
    <row r="69" spans="1:33" s="13" customFormat="1" ht="12.75" customHeight="1" x14ac:dyDescent="0.2">
      <c r="A69" s="3"/>
      <c r="B69" s="27"/>
      <c r="E69" s="14"/>
      <c r="F69" s="14"/>
      <c r="G69" s="14"/>
      <c r="H69" s="15"/>
      <c r="I69" s="3"/>
      <c r="J69" s="3"/>
      <c r="K69" s="3"/>
      <c r="AD69"/>
      <c r="AE69"/>
      <c r="AF69"/>
      <c r="AG69"/>
    </row>
    <row r="70" spans="1:33" s="13" customFormat="1" ht="12.75" customHeight="1" x14ac:dyDescent="0.2">
      <c r="A70" s="3"/>
      <c r="B70" s="27"/>
      <c r="E70" s="14"/>
      <c r="F70" s="14"/>
      <c r="G70" s="14"/>
      <c r="H70" s="15"/>
      <c r="I70" s="3"/>
      <c r="J70" s="3"/>
      <c r="K70" s="3"/>
      <c r="AD70"/>
      <c r="AE70"/>
      <c r="AF70"/>
      <c r="AG70"/>
    </row>
    <row r="71" spans="1:33" s="13" customFormat="1" ht="12.75" customHeight="1" x14ac:dyDescent="0.2">
      <c r="A71" s="3"/>
      <c r="B71" s="27"/>
      <c r="E71" s="14"/>
      <c r="F71" s="14"/>
      <c r="G71" s="14"/>
      <c r="H71" s="15"/>
      <c r="I71" s="3"/>
      <c r="J71" s="3"/>
      <c r="K71" s="3"/>
      <c r="AD71"/>
      <c r="AE71"/>
      <c r="AF71"/>
      <c r="AG71"/>
    </row>
    <row r="72" spans="1:33" s="13" customFormat="1" ht="12.75" customHeight="1" x14ac:dyDescent="0.2">
      <c r="A72" s="3"/>
      <c r="B72" s="27"/>
      <c r="E72" s="14"/>
      <c r="F72" s="14"/>
      <c r="G72" s="14"/>
      <c r="H72" s="15"/>
      <c r="I72" s="3"/>
      <c r="J72" s="3"/>
      <c r="K72" s="3"/>
      <c r="AD72"/>
      <c r="AE72"/>
      <c r="AF72"/>
      <c r="AG72"/>
    </row>
    <row r="73" spans="1:33" s="13" customFormat="1" ht="12.75" customHeight="1" x14ac:dyDescent="0.2">
      <c r="A73" s="3"/>
      <c r="B73" s="27"/>
      <c r="E73" s="14"/>
      <c r="F73" s="14"/>
      <c r="G73" s="14"/>
      <c r="H73" s="15"/>
      <c r="I73" s="3"/>
      <c r="J73" s="3"/>
      <c r="K73" s="3"/>
      <c r="AD73"/>
      <c r="AE73"/>
      <c r="AF73"/>
      <c r="AG73"/>
    </row>
    <row r="74" spans="1:33" s="13" customFormat="1" ht="12.75" customHeight="1" x14ac:dyDescent="0.2">
      <c r="A74" s="3"/>
      <c r="B74" s="27"/>
      <c r="E74" s="14"/>
      <c r="F74" s="14"/>
      <c r="G74" s="14"/>
      <c r="H74" s="15"/>
      <c r="I74" s="3"/>
      <c r="J74" s="3"/>
      <c r="K74" s="3"/>
      <c r="AD74"/>
      <c r="AE74"/>
      <c r="AF74"/>
      <c r="AG74"/>
    </row>
    <row r="75" spans="1:33" s="13" customFormat="1" ht="12.75" customHeight="1" x14ac:dyDescent="0.2">
      <c r="A75" s="3"/>
      <c r="B75" s="27"/>
      <c r="E75" s="14"/>
      <c r="F75" s="14"/>
      <c r="G75" s="14"/>
      <c r="H75" s="15"/>
      <c r="I75" s="3"/>
      <c r="J75" s="3"/>
      <c r="K75" s="3"/>
      <c r="AD75"/>
      <c r="AE75"/>
      <c r="AF75"/>
      <c r="AG75"/>
    </row>
    <row r="76" spans="1:33" s="13" customFormat="1" ht="12.75" customHeight="1" x14ac:dyDescent="0.2">
      <c r="A76" s="3"/>
      <c r="B76" s="27"/>
      <c r="E76" s="14"/>
      <c r="F76" s="14"/>
      <c r="G76" s="14"/>
      <c r="H76" s="15"/>
      <c r="I76" s="3"/>
      <c r="J76" s="3"/>
      <c r="K76" s="3"/>
      <c r="AD76"/>
      <c r="AE76"/>
      <c r="AF76"/>
      <c r="AG76"/>
    </row>
    <row r="77" spans="1:33" s="13" customFormat="1" ht="12.75" customHeight="1" x14ac:dyDescent="0.2">
      <c r="A77" s="3"/>
      <c r="B77" s="27"/>
      <c r="E77" s="14"/>
      <c r="F77" s="14"/>
      <c r="G77" s="14"/>
      <c r="H77" s="15"/>
      <c r="I77" s="3"/>
      <c r="J77" s="3"/>
      <c r="K77" s="3"/>
      <c r="AD77"/>
      <c r="AE77"/>
      <c r="AF77"/>
      <c r="AG77"/>
    </row>
    <row r="78" spans="1:33" s="13" customFormat="1" ht="12.75" customHeight="1" x14ac:dyDescent="0.2">
      <c r="A78" s="3"/>
      <c r="B78" s="27"/>
      <c r="E78" s="14"/>
      <c r="F78" s="14"/>
      <c r="G78" s="14"/>
      <c r="H78" s="15"/>
      <c r="I78" s="3"/>
      <c r="J78" s="3"/>
      <c r="K78" s="3"/>
      <c r="AD78"/>
      <c r="AE78"/>
      <c r="AF78"/>
      <c r="AG78"/>
    </row>
    <row r="79" spans="1:33" s="13" customFormat="1" ht="12.75" customHeight="1" x14ac:dyDescent="0.2">
      <c r="A79" s="3"/>
      <c r="B79" s="27"/>
      <c r="E79" s="14"/>
      <c r="F79" s="14"/>
      <c r="G79" s="14"/>
      <c r="H79" s="15"/>
      <c r="I79" s="3"/>
      <c r="J79" s="3"/>
      <c r="K79" s="3"/>
      <c r="AD79"/>
      <c r="AE79"/>
      <c r="AF79"/>
      <c r="AG79"/>
    </row>
    <row r="80" spans="1:33" s="13" customFormat="1" ht="12.75" customHeight="1" x14ac:dyDescent="0.2">
      <c r="A80" s="3"/>
      <c r="B80" s="27"/>
      <c r="E80" s="14"/>
      <c r="F80" s="14"/>
      <c r="G80" s="14"/>
      <c r="H80" s="15"/>
      <c r="I80" s="3"/>
      <c r="J80" s="3"/>
      <c r="K80" s="3"/>
      <c r="AD80"/>
      <c r="AE80"/>
      <c r="AF80"/>
      <c r="AG80"/>
    </row>
    <row r="81" spans="1:33" s="13" customFormat="1" ht="12.75" customHeight="1" x14ac:dyDescent="0.2">
      <c r="A81" s="3"/>
      <c r="B81" s="27"/>
      <c r="E81" s="14"/>
      <c r="F81" s="14"/>
      <c r="G81" s="14"/>
      <c r="H81" s="15"/>
      <c r="I81" s="3"/>
      <c r="J81" s="3"/>
      <c r="K81" s="3"/>
      <c r="AD81"/>
      <c r="AE81"/>
      <c r="AF81"/>
      <c r="AG81"/>
    </row>
    <row r="82" spans="1:33" s="13" customFormat="1" ht="12.75" customHeight="1" x14ac:dyDescent="0.2">
      <c r="A82" s="3"/>
      <c r="B82" s="27"/>
      <c r="E82" s="14"/>
      <c r="F82" s="14"/>
      <c r="G82" s="14"/>
      <c r="H82" s="15"/>
      <c r="I82" s="3"/>
      <c r="J82" s="3"/>
      <c r="K82" s="3"/>
      <c r="AD82"/>
      <c r="AE82"/>
      <c r="AF82"/>
      <c r="AG82"/>
    </row>
    <row r="83" spans="1:33" s="13" customFormat="1" ht="12.75" customHeight="1" x14ac:dyDescent="0.2">
      <c r="A83" s="3"/>
      <c r="B83" s="27"/>
      <c r="E83" s="14"/>
      <c r="F83" s="14"/>
      <c r="G83" s="14"/>
      <c r="H83" s="15"/>
      <c r="I83" s="3"/>
      <c r="J83" s="3"/>
      <c r="K83" s="3"/>
      <c r="AD83"/>
      <c r="AE83"/>
      <c r="AF83"/>
      <c r="AG83"/>
    </row>
    <row r="84" spans="1:33" s="13" customFormat="1" ht="12.75" customHeight="1" x14ac:dyDescent="0.2">
      <c r="A84" s="3"/>
      <c r="B84" s="27"/>
      <c r="E84" s="14"/>
      <c r="F84" s="14"/>
      <c r="G84" s="14"/>
      <c r="H84" s="15"/>
      <c r="I84" s="3"/>
      <c r="J84" s="3"/>
      <c r="K84" s="3"/>
      <c r="AD84"/>
      <c r="AE84"/>
      <c r="AF84"/>
      <c r="AG84"/>
    </row>
    <row r="85" spans="1:33" s="13" customFormat="1" ht="12.75" customHeight="1" x14ac:dyDescent="0.2">
      <c r="A85" s="3"/>
      <c r="B85" s="27"/>
      <c r="E85" s="14"/>
      <c r="F85" s="14"/>
      <c r="G85" s="14"/>
      <c r="H85" s="15"/>
      <c r="I85" s="3"/>
      <c r="J85" s="3"/>
      <c r="K85" s="3"/>
      <c r="AD85"/>
      <c r="AE85"/>
      <c r="AF85"/>
      <c r="AG85"/>
    </row>
    <row r="86" spans="1:33" s="13" customFormat="1" ht="12.75" customHeight="1" x14ac:dyDescent="0.2">
      <c r="A86" s="3"/>
      <c r="B86" s="27"/>
      <c r="E86" s="14"/>
      <c r="F86" s="14"/>
      <c r="G86" s="14"/>
      <c r="H86" s="15"/>
      <c r="I86" s="3"/>
      <c r="J86" s="3"/>
      <c r="K86" s="3"/>
      <c r="AD86"/>
      <c r="AE86"/>
      <c r="AF86"/>
      <c r="AG86"/>
    </row>
    <row r="87" spans="1:33" s="13" customFormat="1" ht="12.75" customHeight="1" x14ac:dyDescent="0.2">
      <c r="A87" s="3"/>
      <c r="B87" s="27"/>
      <c r="E87" s="14"/>
      <c r="F87" s="14"/>
      <c r="G87" s="14"/>
      <c r="H87" s="15"/>
      <c r="I87" s="3"/>
      <c r="J87" s="3"/>
      <c r="K87" s="3"/>
      <c r="AD87"/>
      <c r="AE87"/>
      <c r="AF87"/>
      <c r="AG87"/>
    </row>
    <row r="88" spans="1:33" s="13" customFormat="1" ht="12.75" customHeight="1" x14ac:dyDescent="0.2">
      <c r="A88" s="3"/>
      <c r="B88" s="27"/>
      <c r="E88" s="14"/>
      <c r="F88" s="14"/>
      <c r="G88" s="14"/>
      <c r="H88" s="15"/>
      <c r="I88" s="3"/>
      <c r="J88" s="3"/>
      <c r="K88" s="3"/>
      <c r="AD88"/>
      <c r="AE88"/>
      <c r="AF88"/>
      <c r="AG88"/>
    </row>
    <row r="89" spans="1:33" s="13" customFormat="1" ht="12.75" customHeight="1" x14ac:dyDescent="0.2">
      <c r="A89" s="3"/>
      <c r="B89" s="27"/>
      <c r="E89" s="14"/>
      <c r="F89" s="14"/>
      <c r="G89" s="14"/>
      <c r="H89" s="15"/>
      <c r="I89" s="3"/>
      <c r="J89" s="3"/>
      <c r="K89" s="3"/>
      <c r="AD89"/>
      <c r="AE89"/>
      <c r="AF89"/>
      <c r="AG89"/>
    </row>
    <row r="90" spans="1:33" s="13" customFormat="1" ht="12.75" customHeight="1" x14ac:dyDescent="0.2">
      <c r="A90" s="3"/>
      <c r="B90" s="27"/>
      <c r="E90" s="14"/>
      <c r="F90" s="14"/>
      <c r="G90" s="14"/>
      <c r="H90" s="15"/>
      <c r="I90" s="3"/>
      <c r="J90" s="3"/>
      <c r="K90" s="3"/>
      <c r="AD90"/>
      <c r="AE90"/>
      <c r="AF90"/>
      <c r="AG90"/>
    </row>
    <row r="91" spans="1:33" s="13" customFormat="1" ht="12.75" customHeight="1" x14ac:dyDescent="0.2">
      <c r="A91" s="3"/>
      <c r="B91" s="27"/>
      <c r="E91" s="14"/>
      <c r="F91" s="14"/>
      <c r="G91" s="14"/>
      <c r="H91" s="15"/>
      <c r="I91" s="3"/>
      <c r="J91" s="3"/>
      <c r="K91" s="3"/>
      <c r="AD91"/>
      <c r="AE91"/>
      <c r="AF91"/>
      <c r="AG91"/>
    </row>
    <row r="92" spans="1:33" s="13" customFormat="1" ht="12.75" customHeight="1" x14ac:dyDescent="0.2">
      <c r="A92" s="3"/>
      <c r="B92" s="27"/>
      <c r="E92" s="14"/>
      <c r="F92" s="14"/>
      <c r="G92" s="14"/>
      <c r="H92" s="15"/>
      <c r="I92" s="3"/>
      <c r="J92" s="3"/>
      <c r="K92" s="3"/>
      <c r="AD92"/>
      <c r="AE92"/>
      <c r="AF92"/>
      <c r="AG92"/>
    </row>
    <row r="93" spans="1:33" s="13" customFormat="1" ht="12.75" customHeight="1" x14ac:dyDescent="0.2">
      <c r="A93" s="3"/>
      <c r="B93" s="27"/>
      <c r="E93" s="14"/>
      <c r="F93" s="14"/>
      <c r="G93" s="14"/>
      <c r="H93" s="15"/>
      <c r="I93" s="3"/>
      <c r="J93" s="3"/>
      <c r="K93" s="3"/>
      <c r="AD93"/>
      <c r="AE93"/>
      <c r="AF93"/>
      <c r="AG93"/>
    </row>
    <row r="94" spans="1:33" s="13" customFormat="1" ht="12.75" customHeight="1" x14ac:dyDescent="0.2">
      <c r="A94" s="3"/>
      <c r="B94" s="27"/>
      <c r="E94" s="14"/>
      <c r="F94" s="14"/>
      <c r="G94" s="14"/>
      <c r="H94" s="15"/>
      <c r="I94" s="3"/>
      <c r="J94" s="3"/>
      <c r="K94" s="3"/>
      <c r="AD94"/>
      <c r="AE94"/>
      <c r="AF94"/>
      <c r="AG94"/>
    </row>
    <row r="95" spans="1:33" s="13" customFormat="1" ht="12.75" customHeight="1" x14ac:dyDescent="0.2">
      <c r="A95" s="3"/>
      <c r="B95" s="27"/>
      <c r="E95" s="14"/>
      <c r="F95" s="14"/>
      <c r="G95" s="14"/>
      <c r="H95" s="15"/>
      <c r="I95" s="3"/>
      <c r="J95" s="3"/>
      <c r="K95" s="3"/>
      <c r="AD95"/>
      <c r="AE95"/>
      <c r="AF95"/>
      <c r="AG95"/>
    </row>
    <row r="96" spans="1:33" s="13" customFormat="1" ht="12.75" customHeight="1" x14ac:dyDescent="0.2">
      <c r="A96" s="3"/>
      <c r="B96" s="27"/>
      <c r="E96" s="14"/>
      <c r="F96" s="14"/>
      <c r="G96" s="14"/>
      <c r="H96" s="15"/>
      <c r="I96" s="3"/>
      <c r="J96" s="3"/>
      <c r="K96" s="3"/>
      <c r="AD96"/>
      <c r="AE96"/>
      <c r="AF96"/>
      <c r="AG96"/>
    </row>
    <row r="97" spans="1:33" s="13" customFormat="1" ht="12.75" customHeight="1" x14ac:dyDescent="0.2">
      <c r="A97" s="3"/>
      <c r="B97" s="27"/>
      <c r="E97" s="14"/>
      <c r="F97" s="14"/>
      <c r="G97" s="14"/>
      <c r="H97" s="15"/>
      <c r="I97" s="3"/>
      <c r="J97" s="3"/>
      <c r="K97" s="3"/>
      <c r="AD97"/>
      <c r="AE97"/>
      <c r="AF97"/>
      <c r="AG97"/>
    </row>
    <row r="98" spans="1:33" s="13" customFormat="1" ht="12.75" customHeight="1" x14ac:dyDescent="0.2">
      <c r="A98" s="3"/>
      <c r="B98" s="27"/>
      <c r="E98" s="14"/>
      <c r="F98" s="14"/>
      <c r="G98" s="14"/>
      <c r="H98" s="15"/>
      <c r="I98" s="3"/>
      <c r="J98" s="3"/>
      <c r="K98" s="3"/>
      <c r="AD98"/>
      <c r="AE98"/>
      <c r="AF98"/>
      <c r="AG98"/>
    </row>
    <row r="99" spans="1:33" s="13" customFormat="1" ht="12.75" customHeight="1" x14ac:dyDescent="0.2">
      <c r="A99" s="3"/>
      <c r="B99" s="27"/>
      <c r="E99" s="14"/>
      <c r="F99" s="14"/>
      <c r="G99" s="14"/>
      <c r="H99" s="15"/>
      <c r="I99" s="3"/>
      <c r="J99" s="3"/>
      <c r="K99" s="3"/>
      <c r="AD99"/>
      <c r="AE99"/>
      <c r="AF99"/>
      <c r="AG99"/>
    </row>
    <row r="100" spans="1:33" s="13" customFormat="1" ht="12.75" customHeight="1" x14ac:dyDescent="0.2">
      <c r="A100" s="3"/>
      <c r="B100" s="27"/>
      <c r="E100" s="14"/>
      <c r="F100" s="14"/>
      <c r="G100" s="14"/>
      <c r="H100" s="15"/>
      <c r="I100" s="3"/>
      <c r="J100" s="3"/>
      <c r="K100" s="3"/>
      <c r="AD100"/>
      <c r="AE100"/>
      <c r="AF100"/>
      <c r="AG100"/>
    </row>
    <row r="101" spans="1:33" s="13" customFormat="1" ht="12.75" customHeight="1" x14ac:dyDescent="0.2">
      <c r="A101" s="3"/>
      <c r="B101" s="27"/>
      <c r="E101" s="14"/>
      <c r="F101" s="14"/>
      <c r="G101" s="14"/>
      <c r="H101" s="15"/>
      <c r="I101" s="3"/>
      <c r="J101" s="3"/>
      <c r="K101" s="3"/>
      <c r="AD101"/>
      <c r="AE101"/>
      <c r="AF101"/>
      <c r="AG101"/>
    </row>
    <row r="102" spans="1:33" s="13" customFormat="1" ht="12.75" customHeight="1" x14ac:dyDescent="0.2">
      <c r="A102" s="3"/>
      <c r="B102" s="27"/>
      <c r="E102" s="14"/>
      <c r="F102" s="14"/>
      <c r="G102" s="14"/>
      <c r="H102" s="15"/>
      <c r="I102" s="3"/>
      <c r="J102" s="3"/>
      <c r="K102" s="3"/>
      <c r="AD102"/>
      <c r="AE102"/>
      <c r="AF102"/>
      <c r="AG102"/>
    </row>
    <row r="103" spans="1:33" s="13" customFormat="1" ht="12.75" customHeight="1" x14ac:dyDescent="0.2">
      <c r="A103" s="3"/>
      <c r="B103" s="27"/>
      <c r="E103" s="14"/>
      <c r="F103" s="14"/>
      <c r="G103" s="14"/>
      <c r="H103" s="15"/>
      <c r="I103" s="3"/>
      <c r="J103" s="3"/>
      <c r="K103" s="3"/>
      <c r="AD103"/>
      <c r="AE103"/>
      <c r="AF103"/>
      <c r="AG103"/>
    </row>
    <row r="104" spans="1:33" s="13" customFormat="1" ht="12.75" customHeight="1" x14ac:dyDescent="0.2">
      <c r="A104" s="3"/>
      <c r="B104" s="27"/>
      <c r="E104" s="14"/>
      <c r="F104" s="14"/>
      <c r="G104" s="14"/>
      <c r="H104" s="15"/>
      <c r="I104" s="3"/>
      <c r="J104" s="3"/>
      <c r="K104" s="3"/>
      <c r="AD104"/>
      <c r="AE104"/>
      <c r="AF104"/>
      <c r="AG104"/>
    </row>
    <row r="105" spans="1:33" s="13" customFormat="1" ht="12.75" customHeight="1" x14ac:dyDescent="0.2">
      <c r="A105" s="3"/>
      <c r="B105" s="27"/>
      <c r="E105" s="14"/>
      <c r="F105" s="14"/>
      <c r="G105" s="14"/>
      <c r="H105" s="15"/>
      <c r="I105" s="3"/>
      <c r="J105" s="3"/>
      <c r="K105" s="3"/>
      <c r="AD105"/>
      <c r="AE105"/>
      <c r="AF105"/>
      <c r="AG105"/>
    </row>
    <row r="106" spans="1:33" s="13" customFormat="1" ht="12.75" customHeight="1" x14ac:dyDescent="0.2">
      <c r="A106" s="3"/>
      <c r="B106" s="27"/>
      <c r="E106" s="14"/>
      <c r="F106" s="14"/>
      <c r="G106" s="14"/>
      <c r="H106" s="15"/>
      <c r="I106" s="3"/>
      <c r="J106" s="3"/>
      <c r="K106" s="3"/>
      <c r="AD106"/>
      <c r="AE106"/>
      <c r="AF106"/>
      <c r="AG106"/>
    </row>
    <row r="107" spans="1:33" s="13" customFormat="1" ht="12.75" customHeight="1" x14ac:dyDescent="0.2">
      <c r="A107" s="3"/>
      <c r="B107" s="27"/>
      <c r="E107" s="14"/>
      <c r="F107" s="14"/>
      <c r="G107" s="14"/>
      <c r="H107" s="15"/>
      <c r="I107" s="3"/>
      <c r="J107" s="3"/>
      <c r="K107" s="3"/>
      <c r="AD107"/>
      <c r="AE107"/>
      <c r="AF107"/>
      <c r="AG107"/>
    </row>
    <row r="108" spans="1:33" s="13" customFormat="1" ht="12.75" customHeight="1" x14ac:dyDescent="0.2">
      <c r="A108" s="3"/>
      <c r="B108" s="27"/>
      <c r="E108" s="14"/>
      <c r="F108" s="14"/>
      <c r="G108" s="14"/>
      <c r="H108" s="15"/>
      <c r="I108" s="3"/>
      <c r="J108" s="3"/>
      <c r="K108" s="3"/>
      <c r="AD108"/>
      <c r="AE108"/>
      <c r="AF108"/>
      <c r="AG108"/>
    </row>
    <row r="109" spans="1:33" s="13" customFormat="1" ht="12.75" customHeight="1" x14ac:dyDescent="0.2">
      <c r="A109" s="3"/>
      <c r="B109" s="27"/>
      <c r="E109" s="14"/>
      <c r="F109" s="14"/>
      <c r="G109" s="14"/>
      <c r="H109" s="15"/>
      <c r="I109" s="3"/>
      <c r="J109" s="3"/>
      <c r="K109" s="3"/>
      <c r="AD109"/>
      <c r="AE109"/>
      <c r="AF109"/>
      <c r="AG109"/>
    </row>
    <row r="110" spans="1:33" s="13" customFormat="1" ht="12.75" customHeight="1" x14ac:dyDescent="0.2">
      <c r="A110" s="3"/>
      <c r="B110" s="27"/>
      <c r="E110" s="14"/>
      <c r="F110" s="14"/>
      <c r="G110" s="14"/>
      <c r="H110" s="15"/>
      <c r="I110" s="3"/>
      <c r="J110" s="3"/>
      <c r="K110" s="3"/>
      <c r="AD110"/>
      <c r="AE110"/>
      <c r="AF110"/>
      <c r="AG110"/>
    </row>
    <row r="111" spans="1:33" s="13" customFormat="1" ht="12.75" customHeight="1" x14ac:dyDescent="0.2">
      <c r="A111" s="3"/>
      <c r="B111" s="27"/>
      <c r="E111" s="14"/>
      <c r="F111" s="14"/>
      <c r="G111" s="14"/>
      <c r="H111" s="15"/>
      <c r="I111" s="3"/>
      <c r="J111" s="3"/>
      <c r="K111" s="3"/>
      <c r="AD111"/>
      <c r="AE111"/>
      <c r="AF111"/>
      <c r="AG111"/>
    </row>
    <row r="112" spans="1:33" s="13" customFormat="1" ht="12.75" customHeight="1" x14ac:dyDescent="0.2">
      <c r="A112" s="3"/>
      <c r="B112" s="27"/>
      <c r="E112" s="14"/>
      <c r="F112" s="14"/>
      <c r="G112" s="14"/>
      <c r="H112" s="15"/>
      <c r="I112" s="3"/>
      <c r="J112" s="3"/>
      <c r="K112" s="3"/>
      <c r="AD112"/>
      <c r="AE112"/>
      <c r="AF112"/>
      <c r="AG112"/>
    </row>
    <row r="113" spans="1:33" s="13" customFormat="1" ht="12.75" customHeight="1" x14ac:dyDescent="0.2">
      <c r="A113" s="3"/>
      <c r="B113" s="27"/>
      <c r="E113" s="14"/>
      <c r="F113" s="14"/>
      <c r="G113" s="14"/>
      <c r="H113" s="15"/>
      <c r="I113" s="3"/>
      <c r="J113" s="3"/>
      <c r="K113" s="3"/>
      <c r="AD113"/>
      <c r="AE113"/>
      <c r="AF113"/>
      <c r="AG113"/>
    </row>
    <row r="114" spans="1:33" s="13" customFormat="1" ht="12.75" customHeight="1" x14ac:dyDescent="0.2">
      <c r="A114" s="3"/>
      <c r="B114" s="27"/>
      <c r="E114" s="14"/>
      <c r="F114" s="14"/>
      <c r="G114" s="14"/>
      <c r="H114" s="15"/>
      <c r="I114" s="3"/>
      <c r="J114" s="3"/>
      <c r="K114" s="3"/>
      <c r="AD114"/>
      <c r="AE114"/>
      <c r="AF114"/>
      <c r="AG114"/>
    </row>
    <row r="115" spans="1:33" s="13" customFormat="1" ht="12.75" customHeight="1" x14ac:dyDescent="0.2">
      <c r="A115" s="3"/>
      <c r="B115" s="27"/>
      <c r="E115" s="14"/>
      <c r="F115" s="14"/>
      <c r="G115" s="14"/>
      <c r="H115" s="15"/>
      <c r="I115" s="3"/>
      <c r="J115" s="3"/>
      <c r="K115" s="3"/>
      <c r="AD115"/>
      <c r="AE115"/>
      <c r="AF115"/>
      <c r="AG115"/>
    </row>
    <row r="116" spans="1:33" s="13" customFormat="1" ht="12.75" customHeight="1" x14ac:dyDescent="0.2">
      <c r="A116" s="3"/>
      <c r="B116" s="27"/>
      <c r="E116" s="14"/>
      <c r="F116" s="14"/>
      <c r="G116" s="14"/>
      <c r="H116" s="15"/>
      <c r="I116" s="3"/>
      <c r="J116" s="3"/>
      <c r="K116" s="3"/>
      <c r="AD116"/>
      <c r="AE116"/>
      <c r="AF116"/>
      <c r="AG116"/>
    </row>
    <row r="117" spans="1:33" s="13" customFormat="1" ht="12.75" customHeight="1" x14ac:dyDescent="0.2">
      <c r="A117" s="3"/>
      <c r="B117" s="27"/>
      <c r="E117" s="14"/>
      <c r="F117" s="14"/>
      <c r="G117" s="14"/>
      <c r="H117" s="15"/>
      <c r="I117" s="3"/>
      <c r="J117" s="3"/>
      <c r="K117" s="3"/>
      <c r="AD117"/>
      <c r="AE117"/>
      <c r="AF117"/>
      <c r="AG117"/>
    </row>
    <row r="118" spans="1:33" s="13" customFormat="1" ht="12.75" customHeight="1" x14ac:dyDescent="0.2">
      <c r="A118" s="3"/>
      <c r="B118" s="27"/>
      <c r="E118" s="14"/>
      <c r="F118" s="14"/>
      <c r="G118" s="14"/>
      <c r="H118" s="15"/>
      <c r="I118" s="3"/>
      <c r="J118" s="3"/>
      <c r="K118" s="3"/>
      <c r="AD118"/>
      <c r="AE118"/>
      <c r="AF118"/>
      <c r="AG118"/>
    </row>
    <row r="119" spans="1:33" s="13" customFormat="1" ht="12.75" customHeight="1" x14ac:dyDescent="0.2">
      <c r="A119" s="3"/>
      <c r="B119" s="27"/>
      <c r="E119" s="14"/>
      <c r="F119" s="14"/>
      <c r="G119" s="14"/>
      <c r="H119" s="15"/>
      <c r="I119" s="3"/>
      <c r="J119" s="3"/>
      <c r="K119" s="3"/>
      <c r="AD119"/>
      <c r="AE119"/>
      <c r="AF119"/>
      <c r="AG119"/>
    </row>
    <row r="120" spans="1:33" s="13" customFormat="1" ht="12.75" customHeight="1" x14ac:dyDescent="0.2">
      <c r="A120" s="3"/>
      <c r="B120" s="27"/>
      <c r="E120" s="14"/>
      <c r="F120" s="14"/>
      <c r="G120" s="14"/>
      <c r="H120" s="15"/>
      <c r="I120" s="3"/>
      <c r="J120" s="3"/>
      <c r="K120" s="3"/>
      <c r="AD120"/>
      <c r="AE120"/>
      <c r="AF120"/>
      <c r="AG120"/>
    </row>
    <row r="121" spans="1:33" s="13" customFormat="1" ht="12.75" customHeight="1" x14ac:dyDescent="0.2">
      <c r="A121" s="3"/>
      <c r="B121" s="27"/>
      <c r="E121" s="14"/>
      <c r="F121" s="14"/>
      <c r="G121" s="14"/>
      <c r="H121" s="15"/>
      <c r="I121" s="3"/>
      <c r="J121" s="3"/>
      <c r="K121" s="3"/>
      <c r="AD121"/>
      <c r="AE121"/>
      <c r="AF121"/>
      <c r="AG121"/>
    </row>
    <row r="122" spans="1:33" s="13" customFormat="1" ht="12.75" customHeight="1" x14ac:dyDescent="0.2">
      <c r="A122" s="3"/>
      <c r="B122" s="27"/>
      <c r="E122" s="14"/>
      <c r="F122" s="14"/>
      <c r="G122" s="14"/>
      <c r="H122" s="15"/>
      <c r="I122" s="3"/>
      <c r="J122" s="3"/>
      <c r="K122" s="3"/>
      <c r="AD122"/>
      <c r="AE122"/>
      <c r="AF122"/>
      <c r="AG122"/>
    </row>
    <row r="123" spans="1:33" s="13" customFormat="1" ht="12.75" customHeight="1" x14ac:dyDescent="0.2">
      <c r="A123" s="3"/>
      <c r="B123" s="27"/>
      <c r="E123" s="14"/>
      <c r="F123" s="14"/>
      <c r="G123" s="14"/>
      <c r="H123" s="15"/>
      <c r="I123" s="3"/>
      <c r="J123" s="3"/>
      <c r="K123" s="3"/>
      <c r="AD123"/>
      <c r="AE123"/>
      <c r="AF123"/>
      <c r="AG123"/>
    </row>
    <row r="124" spans="1:33" s="13" customFormat="1" ht="12.75" customHeight="1" x14ac:dyDescent="0.2">
      <c r="A124" s="3"/>
      <c r="B124" s="27"/>
      <c r="E124" s="14"/>
      <c r="F124" s="14"/>
      <c r="G124" s="14"/>
      <c r="H124" s="15"/>
      <c r="I124" s="3"/>
      <c r="J124" s="3"/>
      <c r="K124" s="3"/>
      <c r="AD124"/>
      <c r="AE124"/>
      <c r="AF124"/>
      <c r="AG124"/>
    </row>
    <row r="125" spans="1:33" s="13" customFormat="1" ht="12.75" customHeight="1" x14ac:dyDescent="0.2">
      <c r="A125" s="3"/>
      <c r="B125" s="27"/>
      <c r="E125" s="14"/>
      <c r="F125" s="14"/>
      <c r="G125" s="14"/>
      <c r="H125" s="15"/>
      <c r="I125" s="3"/>
      <c r="J125" s="3"/>
      <c r="K125" s="3"/>
      <c r="AD125"/>
      <c r="AE125"/>
      <c r="AF125"/>
      <c r="AG125"/>
    </row>
    <row r="126" spans="1:33" s="13" customFormat="1" ht="12.75" customHeight="1" x14ac:dyDescent="0.2">
      <c r="A126" s="3"/>
      <c r="B126" s="27"/>
      <c r="E126" s="14"/>
      <c r="F126" s="14"/>
      <c r="G126" s="14"/>
      <c r="H126" s="15"/>
      <c r="I126" s="3"/>
      <c r="J126" s="3"/>
      <c r="K126" s="3"/>
      <c r="AD126"/>
      <c r="AE126"/>
      <c r="AF126"/>
      <c r="AG126"/>
    </row>
    <row r="127" spans="1:33" s="13" customFormat="1" ht="12.75" customHeight="1" x14ac:dyDescent="0.2">
      <c r="A127" s="3"/>
      <c r="B127" s="27"/>
      <c r="E127" s="14"/>
      <c r="F127" s="14"/>
      <c r="G127" s="14"/>
      <c r="H127" s="15"/>
      <c r="I127" s="3"/>
      <c r="J127" s="3"/>
      <c r="K127" s="3"/>
      <c r="AD127"/>
      <c r="AE127"/>
      <c r="AF127"/>
      <c r="AG127"/>
    </row>
    <row r="128" spans="1:33" s="13" customFormat="1" ht="12.75" customHeight="1" x14ac:dyDescent="0.2">
      <c r="A128" s="3"/>
      <c r="B128" s="27"/>
      <c r="E128" s="14"/>
      <c r="F128" s="14"/>
      <c r="G128" s="14"/>
      <c r="H128" s="15"/>
      <c r="I128" s="3"/>
      <c r="J128" s="3"/>
      <c r="K128" s="3"/>
      <c r="AD128"/>
      <c r="AE128"/>
      <c r="AF128"/>
      <c r="AG128"/>
    </row>
    <row r="129" spans="1:33" s="13" customFormat="1" ht="12.75" customHeight="1" x14ac:dyDescent="0.2">
      <c r="A129" s="3"/>
      <c r="B129" s="27"/>
      <c r="E129" s="14"/>
      <c r="F129" s="14"/>
      <c r="G129" s="14"/>
      <c r="H129" s="15"/>
      <c r="I129" s="3"/>
      <c r="J129" s="3"/>
      <c r="K129" s="3"/>
      <c r="AD129"/>
      <c r="AE129"/>
      <c r="AF129"/>
      <c r="AG129"/>
    </row>
    <row r="130" spans="1:33" s="13" customFormat="1" ht="12.75" customHeight="1" x14ac:dyDescent="0.2">
      <c r="A130" s="3"/>
      <c r="B130" s="27"/>
      <c r="E130" s="14"/>
      <c r="F130" s="14"/>
      <c r="G130" s="14"/>
      <c r="H130" s="15"/>
      <c r="I130" s="3"/>
      <c r="J130" s="3"/>
      <c r="K130" s="3"/>
      <c r="AD130"/>
      <c r="AE130"/>
      <c r="AF130"/>
      <c r="AG130"/>
    </row>
    <row r="131" spans="1:33" s="13" customFormat="1" ht="12.75" customHeight="1" x14ac:dyDescent="0.2">
      <c r="A131" s="3"/>
      <c r="B131" s="27"/>
      <c r="E131" s="14"/>
      <c r="F131" s="14"/>
      <c r="G131" s="14"/>
      <c r="H131" s="15"/>
      <c r="I131" s="3"/>
      <c r="J131" s="3"/>
      <c r="K131" s="3"/>
      <c r="AD131"/>
      <c r="AE131"/>
      <c r="AF131"/>
      <c r="AG131"/>
    </row>
    <row r="132" spans="1:33" s="13" customFormat="1" ht="12.75" customHeight="1" x14ac:dyDescent="0.2">
      <c r="A132" s="3"/>
      <c r="B132" s="27"/>
      <c r="E132" s="14"/>
      <c r="F132" s="14"/>
      <c r="G132" s="14"/>
      <c r="H132" s="15"/>
      <c r="I132" s="3"/>
      <c r="J132" s="3"/>
      <c r="K132" s="3"/>
      <c r="AD132"/>
      <c r="AE132"/>
      <c r="AF132"/>
      <c r="AG132"/>
    </row>
    <row r="133" spans="1:33" s="13" customFormat="1" ht="12.75" customHeight="1" x14ac:dyDescent="0.2">
      <c r="A133" s="3"/>
      <c r="B133" s="27"/>
      <c r="E133" s="14"/>
      <c r="F133" s="14"/>
      <c r="G133" s="14"/>
      <c r="H133" s="15"/>
      <c r="I133" s="3"/>
      <c r="J133" s="3"/>
      <c r="K133" s="3"/>
      <c r="AD133"/>
      <c r="AE133"/>
      <c r="AF133"/>
      <c r="AG133"/>
    </row>
    <row r="134" spans="1:33" s="13" customFormat="1" ht="12.75" customHeight="1" x14ac:dyDescent="0.2">
      <c r="A134" s="3"/>
      <c r="B134" s="27"/>
      <c r="E134" s="14"/>
      <c r="F134" s="14"/>
      <c r="G134" s="14"/>
      <c r="H134" s="15"/>
      <c r="I134" s="3"/>
      <c r="J134" s="3"/>
      <c r="K134" s="3"/>
      <c r="AD134"/>
      <c r="AE134"/>
      <c r="AF134"/>
      <c r="AG134"/>
    </row>
    <row r="135" spans="1:33" s="13" customFormat="1" ht="12.75" customHeight="1" x14ac:dyDescent="0.2">
      <c r="A135" s="3"/>
      <c r="B135" s="27"/>
      <c r="E135" s="14"/>
      <c r="F135" s="14"/>
      <c r="G135" s="14"/>
      <c r="H135" s="15"/>
      <c r="I135" s="3"/>
      <c r="J135" s="3"/>
      <c r="K135" s="3"/>
      <c r="AD135"/>
      <c r="AE135"/>
      <c r="AF135"/>
      <c r="AG135"/>
    </row>
    <row r="136" spans="1:33" s="13" customFormat="1" ht="12.75" customHeight="1" x14ac:dyDescent="0.2">
      <c r="A136" s="3"/>
      <c r="B136" s="27"/>
      <c r="E136" s="14"/>
      <c r="F136" s="14"/>
      <c r="G136" s="14"/>
      <c r="H136" s="15"/>
      <c r="I136" s="3"/>
      <c r="J136" s="3"/>
      <c r="K136" s="3"/>
      <c r="AD136"/>
      <c r="AE136"/>
      <c r="AF136"/>
      <c r="AG136"/>
    </row>
    <row r="137" spans="1:33" s="13" customFormat="1" ht="12.75" customHeight="1" x14ac:dyDescent="0.2">
      <c r="A137" s="3"/>
      <c r="B137" s="27"/>
      <c r="E137" s="14"/>
      <c r="F137" s="14"/>
      <c r="G137" s="14"/>
      <c r="H137" s="15"/>
      <c r="I137" s="3"/>
      <c r="J137" s="3"/>
      <c r="K137" s="3"/>
      <c r="AD137"/>
      <c r="AE137"/>
      <c r="AF137"/>
      <c r="AG137"/>
    </row>
    <row r="138" spans="1:33" s="13" customFormat="1" ht="12.75" customHeight="1" x14ac:dyDescent="0.2">
      <c r="A138" s="3"/>
      <c r="B138" s="27"/>
      <c r="E138" s="14"/>
      <c r="F138" s="14"/>
      <c r="G138" s="14"/>
      <c r="H138" s="15"/>
      <c r="I138" s="3"/>
      <c r="J138" s="3"/>
      <c r="K138" s="3"/>
      <c r="AD138"/>
      <c r="AE138"/>
      <c r="AF138"/>
      <c r="AG138"/>
    </row>
    <row r="139" spans="1:33" s="13" customFormat="1" ht="12.75" customHeight="1" x14ac:dyDescent="0.2">
      <c r="A139" s="3"/>
      <c r="B139" s="27"/>
      <c r="E139" s="14"/>
      <c r="F139" s="14"/>
      <c r="G139" s="14"/>
      <c r="H139" s="15"/>
      <c r="I139" s="3"/>
      <c r="J139" s="3"/>
      <c r="K139" s="3"/>
      <c r="AD139"/>
      <c r="AE139"/>
      <c r="AF139"/>
      <c r="AG139"/>
    </row>
    <row r="140" spans="1:33" s="13" customFormat="1" ht="12.75" customHeight="1" x14ac:dyDescent="0.2">
      <c r="A140" s="3"/>
      <c r="B140" s="27"/>
      <c r="E140" s="14"/>
      <c r="F140" s="14"/>
      <c r="G140" s="14"/>
      <c r="H140" s="15"/>
      <c r="I140" s="3"/>
      <c r="J140" s="3"/>
      <c r="K140" s="3"/>
      <c r="AD140"/>
      <c r="AE140"/>
      <c r="AF140"/>
      <c r="AG140"/>
    </row>
    <row r="141" spans="1:33" s="13" customFormat="1" ht="12.75" customHeight="1" x14ac:dyDescent="0.2">
      <c r="A141" s="3"/>
      <c r="B141" s="27"/>
      <c r="E141" s="14"/>
      <c r="F141" s="14"/>
      <c r="G141" s="14"/>
      <c r="H141" s="15"/>
      <c r="I141" s="3"/>
      <c r="J141" s="3"/>
      <c r="K141" s="3"/>
      <c r="AD141"/>
      <c r="AE141"/>
      <c r="AF141"/>
      <c r="AG141"/>
    </row>
    <row r="142" spans="1:33" s="13" customFormat="1" ht="12.75" customHeight="1" x14ac:dyDescent="0.2">
      <c r="A142" s="3"/>
      <c r="B142" s="27"/>
      <c r="E142" s="14"/>
      <c r="F142" s="14"/>
      <c r="G142" s="14"/>
      <c r="H142" s="15"/>
      <c r="I142" s="3"/>
      <c r="J142" s="3"/>
      <c r="K142" s="3"/>
      <c r="AD142"/>
      <c r="AE142"/>
      <c r="AF142"/>
      <c r="AG142"/>
    </row>
    <row r="143" spans="1:33" s="13" customFormat="1" ht="12.75" customHeight="1" x14ac:dyDescent="0.2">
      <c r="A143" s="3"/>
      <c r="B143" s="27"/>
      <c r="E143" s="14"/>
      <c r="F143" s="14"/>
      <c r="G143" s="14"/>
      <c r="H143" s="15"/>
      <c r="I143" s="3"/>
      <c r="J143" s="3"/>
      <c r="K143" s="3"/>
      <c r="AD143"/>
      <c r="AE143"/>
      <c r="AF143"/>
      <c r="AG143"/>
    </row>
    <row r="144" spans="1:33" s="13" customFormat="1" ht="12.75" customHeight="1" x14ac:dyDescent="0.2">
      <c r="A144" s="3"/>
      <c r="B144" s="27"/>
      <c r="E144" s="14"/>
      <c r="F144" s="14"/>
      <c r="G144" s="14"/>
      <c r="H144" s="15"/>
      <c r="I144" s="3"/>
      <c r="J144" s="3"/>
      <c r="K144" s="3"/>
      <c r="AD144"/>
      <c r="AE144"/>
      <c r="AF144"/>
      <c r="AG144"/>
    </row>
    <row r="145" spans="1:33" s="13" customFormat="1" ht="12.75" customHeight="1" x14ac:dyDescent="0.2">
      <c r="A145" s="3"/>
      <c r="B145" s="27"/>
      <c r="E145" s="14"/>
      <c r="F145" s="14"/>
      <c r="G145" s="14"/>
      <c r="H145" s="15"/>
      <c r="I145" s="3"/>
      <c r="J145" s="3"/>
      <c r="K145" s="3"/>
      <c r="AD145"/>
      <c r="AE145"/>
      <c r="AF145"/>
      <c r="AG145"/>
    </row>
    <row r="146" spans="1:33" s="13" customFormat="1" ht="12.75" customHeight="1" x14ac:dyDescent="0.2">
      <c r="A146" s="3"/>
      <c r="B146" s="27"/>
      <c r="E146" s="14"/>
      <c r="F146" s="14"/>
      <c r="G146" s="14"/>
      <c r="H146" s="15"/>
      <c r="I146" s="3"/>
      <c r="J146" s="3"/>
      <c r="K146" s="3"/>
      <c r="AD146"/>
      <c r="AE146"/>
      <c r="AF146"/>
      <c r="AG146"/>
    </row>
    <row r="147" spans="1:33" s="13" customFormat="1" ht="12.75" customHeight="1" x14ac:dyDescent="0.2">
      <c r="A147" s="3"/>
      <c r="B147" s="27"/>
      <c r="E147" s="14"/>
      <c r="F147" s="14"/>
      <c r="G147" s="14"/>
      <c r="H147" s="15"/>
      <c r="I147" s="3"/>
      <c r="J147" s="3"/>
      <c r="K147" s="3"/>
      <c r="AD147"/>
      <c r="AE147"/>
      <c r="AF147"/>
      <c r="AG147"/>
    </row>
    <row r="148" spans="1:33" s="13" customFormat="1" ht="12.75" customHeight="1" x14ac:dyDescent="0.2">
      <c r="A148" s="3"/>
      <c r="B148" s="27"/>
      <c r="E148" s="14"/>
      <c r="F148" s="14"/>
      <c r="G148" s="14"/>
      <c r="H148" s="15"/>
      <c r="I148" s="3"/>
      <c r="J148" s="3"/>
      <c r="K148" s="3"/>
      <c r="AD148"/>
      <c r="AE148"/>
      <c r="AF148"/>
      <c r="AG148"/>
    </row>
    <row r="149" spans="1:33" s="13" customFormat="1" ht="12.75" customHeight="1" x14ac:dyDescent="0.2">
      <c r="A149" s="3"/>
      <c r="B149" s="27"/>
      <c r="E149" s="14"/>
      <c r="F149" s="14"/>
      <c r="G149" s="14"/>
      <c r="H149" s="15"/>
      <c r="I149" s="3"/>
      <c r="J149" s="3"/>
      <c r="K149" s="3"/>
      <c r="AD149"/>
      <c r="AE149"/>
      <c r="AF149"/>
      <c r="AG149"/>
    </row>
    <row r="150" spans="1:33" s="13" customFormat="1" ht="12.75" customHeight="1" x14ac:dyDescent="0.2">
      <c r="A150" s="3"/>
      <c r="B150" s="27"/>
      <c r="E150" s="14"/>
      <c r="F150" s="14"/>
      <c r="G150" s="14"/>
      <c r="H150" s="15"/>
      <c r="I150" s="3"/>
      <c r="J150" s="3"/>
      <c r="K150" s="3"/>
      <c r="AD150"/>
      <c r="AE150"/>
      <c r="AF150"/>
      <c r="AG150"/>
    </row>
    <row r="151" spans="1:33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AD151"/>
      <c r="AE151"/>
      <c r="AF151"/>
      <c r="AG151"/>
    </row>
    <row r="152" spans="1:33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AD152"/>
      <c r="AE152"/>
      <c r="AF152"/>
      <c r="AG152"/>
    </row>
    <row r="153" spans="1:33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AD153"/>
      <c r="AE153"/>
      <c r="AF153"/>
      <c r="AG153"/>
    </row>
    <row r="154" spans="1:33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AD154"/>
      <c r="AE154"/>
      <c r="AF154"/>
      <c r="AG154"/>
    </row>
    <row r="155" spans="1:33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AD155"/>
      <c r="AE155"/>
      <c r="AF155"/>
      <c r="AG155"/>
    </row>
    <row r="156" spans="1:33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AD156"/>
      <c r="AE156"/>
      <c r="AF156"/>
      <c r="AG156"/>
    </row>
    <row r="157" spans="1:33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AD157"/>
      <c r="AE157"/>
      <c r="AF157"/>
      <c r="AG157"/>
    </row>
    <row r="158" spans="1:33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AD158"/>
      <c r="AE158"/>
      <c r="AF158"/>
      <c r="AG158"/>
    </row>
    <row r="159" spans="1:33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AD159"/>
      <c r="AE159"/>
      <c r="AF159"/>
      <c r="AG159"/>
    </row>
    <row r="160" spans="1:33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AD160"/>
      <c r="AE160"/>
      <c r="AF160"/>
      <c r="AG160"/>
    </row>
    <row r="161" spans="1:33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AD161"/>
      <c r="AE161"/>
      <c r="AF161"/>
      <c r="AG161"/>
    </row>
    <row r="162" spans="1:33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AD162"/>
      <c r="AE162"/>
      <c r="AF162"/>
      <c r="AG162"/>
    </row>
    <row r="163" spans="1:33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AD163"/>
      <c r="AE163"/>
      <c r="AF163"/>
      <c r="AG163"/>
    </row>
    <row r="164" spans="1:33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AD164"/>
      <c r="AE164"/>
      <c r="AF164"/>
      <c r="AG164"/>
    </row>
    <row r="165" spans="1:33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AD165"/>
      <c r="AE165"/>
      <c r="AF165"/>
      <c r="AG165"/>
    </row>
    <row r="166" spans="1:33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AD166"/>
      <c r="AE166"/>
      <c r="AF166"/>
      <c r="AG166"/>
    </row>
    <row r="167" spans="1:33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AD167"/>
      <c r="AE167"/>
      <c r="AF167"/>
      <c r="AG167"/>
    </row>
    <row r="168" spans="1:33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AD168"/>
      <c r="AE168"/>
      <c r="AF168"/>
      <c r="AG168"/>
    </row>
    <row r="169" spans="1:33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AD169"/>
      <c r="AE169"/>
      <c r="AF169"/>
      <c r="AG169"/>
    </row>
    <row r="170" spans="1:33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AD170"/>
      <c r="AE170"/>
      <c r="AF170"/>
      <c r="AG170"/>
    </row>
    <row r="171" spans="1:33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AD171"/>
      <c r="AE171"/>
      <c r="AF171"/>
      <c r="AG171"/>
    </row>
    <row r="172" spans="1:33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AD172"/>
      <c r="AE172"/>
      <c r="AF172"/>
      <c r="AG172"/>
    </row>
    <row r="173" spans="1:33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AD173"/>
      <c r="AE173"/>
      <c r="AF173"/>
      <c r="AG173"/>
    </row>
    <row r="174" spans="1:33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AD174"/>
      <c r="AE174"/>
      <c r="AF174"/>
      <c r="AG174"/>
    </row>
    <row r="175" spans="1:33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AD175"/>
      <c r="AE175"/>
      <c r="AF175"/>
      <c r="AG175"/>
    </row>
    <row r="176" spans="1:33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AD176"/>
      <c r="AE176"/>
      <c r="AF176"/>
      <c r="AG176"/>
    </row>
    <row r="177" spans="1:33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AD177"/>
      <c r="AE177"/>
      <c r="AF177"/>
      <c r="AG177"/>
    </row>
    <row r="178" spans="1:33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AD178"/>
      <c r="AE178"/>
      <c r="AF178"/>
      <c r="AG178"/>
    </row>
    <row r="179" spans="1:33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AD179"/>
      <c r="AE179"/>
      <c r="AF179"/>
      <c r="AG179"/>
    </row>
    <row r="180" spans="1:33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AD180"/>
      <c r="AE180"/>
      <c r="AF180"/>
      <c r="AG180"/>
    </row>
    <row r="181" spans="1:33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AD181"/>
      <c r="AE181"/>
      <c r="AF181"/>
      <c r="AG181"/>
    </row>
    <row r="182" spans="1:33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AD182"/>
      <c r="AE182"/>
      <c r="AF182"/>
      <c r="AG182"/>
    </row>
    <row r="183" spans="1:33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AD183"/>
      <c r="AE183"/>
      <c r="AF183"/>
      <c r="AG183"/>
    </row>
    <row r="184" spans="1:33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AD184"/>
      <c r="AE184"/>
      <c r="AF184"/>
      <c r="AG184"/>
    </row>
    <row r="185" spans="1:33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AD185"/>
      <c r="AE185"/>
      <c r="AF185"/>
      <c r="AG185"/>
    </row>
    <row r="186" spans="1:33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AD186"/>
      <c r="AE186"/>
      <c r="AF186"/>
      <c r="AG186"/>
    </row>
    <row r="187" spans="1:33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AD187"/>
      <c r="AE187"/>
      <c r="AF187"/>
      <c r="AG187"/>
    </row>
    <row r="188" spans="1:33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AD188"/>
      <c r="AE188"/>
      <c r="AF188"/>
      <c r="AG188"/>
    </row>
    <row r="189" spans="1:33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AD189"/>
      <c r="AE189"/>
      <c r="AF189"/>
      <c r="AG189"/>
    </row>
    <row r="190" spans="1:33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AD190"/>
      <c r="AE190"/>
      <c r="AF190"/>
      <c r="AG190"/>
    </row>
    <row r="191" spans="1:33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AD191"/>
      <c r="AE191"/>
      <c r="AF191"/>
      <c r="AG191"/>
    </row>
    <row r="192" spans="1:33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AD192"/>
      <c r="AE192"/>
      <c r="AF192"/>
      <c r="AG192"/>
    </row>
    <row r="193" spans="1:33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AD193"/>
      <c r="AE193"/>
      <c r="AF193"/>
      <c r="AG193"/>
    </row>
    <row r="194" spans="1:33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AD194"/>
      <c r="AE194"/>
      <c r="AF194"/>
      <c r="AG194"/>
    </row>
    <row r="195" spans="1:33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AD195"/>
      <c r="AE195"/>
      <c r="AF195"/>
      <c r="AG195"/>
    </row>
    <row r="196" spans="1:33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AD196"/>
      <c r="AE196"/>
      <c r="AF196"/>
      <c r="AG196"/>
    </row>
    <row r="197" spans="1:33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AD197"/>
      <c r="AE197"/>
      <c r="AF197"/>
      <c r="AG197"/>
    </row>
    <row r="198" spans="1:33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AD198"/>
      <c r="AE198"/>
      <c r="AF198"/>
      <c r="AG198"/>
    </row>
    <row r="199" spans="1:33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AD199"/>
      <c r="AE199"/>
      <c r="AF199"/>
      <c r="AG199"/>
    </row>
    <row r="200" spans="1:33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AD200"/>
      <c r="AE200"/>
      <c r="AF200"/>
      <c r="AG200"/>
    </row>
    <row r="201" spans="1:33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AD201"/>
      <c r="AE201"/>
      <c r="AF201"/>
      <c r="AG201"/>
    </row>
    <row r="202" spans="1:33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AD202"/>
      <c r="AE202"/>
      <c r="AF202"/>
      <c r="AG202"/>
    </row>
    <row r="203" spans="1:33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AD203"/>
      <c r="AE203"/>
      <c r="AF203"/>
      <c r="AG203"/>
    </row>
    <row r="204" spans="1:33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AD204"/>
      <c r="AE204"/>
      <c r="AF204"/>
      <c r="AG204"/>
    </row>
    <row r="205" spans="1:33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AD205"/>
      <c r="AE205"/>
      <c r="AF205"/>
      <c r="AG205"/>
    </row>
    <row r="206" spans="1:33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AD206"/>
      <c r="AE206"/>
      <c r="AF206"/>
      <c r="AG206"/>
    </row>
    <row r="207" spans="1:33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AD207"/>
      <c r="AE207"/>
      <c r="AF207"/>
      <c r="AG207"/>
    </row>
    <row r="208" spans="1:33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AD208"/>
      <c r="AE208"/>
      <c r="AF208"/>
      <c r="AG208"/>
    </row>
    <row r="209" spans="1:33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AD209"/>
      <c r="AE209"/>
      <c r="AF209"/>
      <c r="AG209"/>
    </row>
    <row r="210" spans="1:33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AD210"/>
      <c r="AE210"/>
      <c r="AF210"/>
      <c r="AG210"/>
    </row>
    <row r="211" spans="1:33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AD211"/>
      <c r="AE211"/>
      <c r="AF211"/>
      <c r="AG211"/>
    </row>
    <row r="212" spans="1:33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AD212"/>
      <c r="AE212"/>
      <c r="AF212"/>
      <c r="AG212"/>
    </row>
    <row r="213" spans="1:33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AD213"/>
      <c r="AE213"/>
      <c r="AF213"/>
      <c r="AG213"/>
    </row>
    <row r="214" spans="1:33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AD214"/>
      <c r="AE214"/>
      <c r="AF214"/>
      <c r="AG214"/>
    </row>
    <row r="215" spans="1:33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AD215"/>
      <c r="AE215"/>
      <c r="AF215"/>
      <c r="AG215"/>
    </row>
    <row r="216" spans="1:33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AD216"/>
      <c r="AE216"/>
      <c r="AF216"/>
      <c r="AG216"/>
    </row>
    <row r="217" spans="1:33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AD217"/>
      <c r="AE217"/>
      <c r="AF217"/>
      <c r="AG217"/>
    </row>
    <row r="218" spans="1:33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AD218"/>
      <c r="AE218"/>
      <c r="AF218"/>
      <c r="AG218"/>
    </row>
    <row r="219" spans="1:33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AD219"/>
      <c r="AE219"/>
      <c r="AF219"/>
      <c r="AG219"/>
    </row>
    <row r="220" spans="1:33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AD220"/>
      <c r="AE220"/>
      <c r="AF220"/>
      <c r="AG220"/>
    </row>
    <row r="221" spans="1:33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AD221"/>
      <c r="AE221"/>
      <c r="AF221"/>
      <c r="AG221"/>
    </row>
    <row r="222" spans="1:33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AD222"/>
      <c r="AE222"/>
      <c r="AF222"/>
      <c r="AG222"/>
    </row>
    <row r="223" spans="1:33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AD223"/>
      <c r="AE223"/>
      <c r="AF223"/>
      <c r="AG223"/>
    </row>
    <row r="224" spans="1:33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AD224"/>
      <c r="AE224"/>
      <c r="AF224"/>
      <c r="AG224"/>
    </row>
    <row r="225" spans="1:33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AD225"/>
      <c r="AE225"/>
      <c r="AF225"/>
      <c r="AG225"/>
    </row>
    <row r="226" spans="1:33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AD226"/>
      <c r="AE226"/>
      <c r="AF226"/>
      <c r="AG226"/>
    </row>
    <row r="227" spans="1:33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AD227"/>
      <c r="AE227"/>
      <c r="AF227"/>
      <c r="AG227"/>
    </row>
    <row r="228" spans="1:33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AD228"/>
      <c r="AE228"/>
      <c r="AF228"/>
      <c r="AG228"/>
    </row>
    <row r="229" spans="1:33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AD229"/>
      <c r="AE229"/>
      <c r="AF229"/>
      <c r="AG229"/>
    </row>
    <row r="230" spans="1:33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AD230"/>
      <c r="AE230"/>
      <c r="AF230"/>
      <c r="AG230"/>
    </row>
    <row r="231" spans="1:33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AD231"/>
      <c r="AE231"/>
      <c r="AF231"/>
      <c r="AG231"/>
    </row>
    <row r="232" spans="1:33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AD232"/>
      <c r="AE232"/>
      <c r="AF232"/>
      <c r="AG232"/>
    </row>
    <row r="233" spans="1:33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AD233"/>
      <c r="AE233"/>
      <c r="AF233"/>
      <c r="AG233"/>
    </row>
    <row r="234" spans="1:33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AD234"/>
      <c r="AE234"/>
      <c r="AF234"/>
      <c r="AG234"/>
    </row>
    <row r="235" spans="1:33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AD235"/>
      <c r="AE235"/>
      <c r="AF235"/>
      <c r="AG235"/>
    </row>
    <row r="236" spans="1:33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AD236"/>
      <c r="AE236"/>
      <c r="AF236"/>
      <c r="AG236"/>
    </row>
    <row r="237" spans="1:33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AD237"/>
      <c r="AE237"/>
      <c r="AF237"/>
      <c r="AG237"/>
    </row>
    <row r="238" spans="1:33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AD238"/>
      <c r="AE238"/>
      <c r="AF238"/>
      <c r="AG238"/>
    </row>
    <row r="239" spans="1:33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AD239"/>
      <c r="AE239"/>
      <c r="AF239"/>
      <c r="AG239"/>
    </row>
    <row r="240" spans="1:33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AD240"/>
      <c r="AE240"/>
      <c r="AF240"/>
      <c r="AG240"/>
    </row>
    <row r="241" spans="1:33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AD241"/>
      <c r="AE241"/>
      <c r="AF241"/>
      <c r="AG241"/>
    </row>
    <row r="242" spans="1:33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AD242"/>
      <c r="AE242"/>
      <c r="AF242"/>
      <c r="AG242"/>
    </row>
    <row r="243" spans="1:33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AD243"/>
      <c r="AE243"/>
      <c r="AF243"/>
      <c r="AG243"/>
    </row>
    <row r="244" spans="1:33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AD244"/>
      <c r="AE244"/>
      <c r="AF244"/>
      <c r="AG244"/>
    </row>
    <row r="245" spans="1:33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AD245"/>
      <c r="AE245"/>
      <c r="AF245"/>
      <c r="AG245"/>
    </row>
    <row r="246" spans="1:33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AD246"/>
      <c r="AE246"/>
      <c r="AF246"/>
      <c r="AG246"/>
    </row>
    <row r="247" spans="1:33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AD247"/>
      <c r="AE247"/>
      <c r="AF247"/>
      <c r="AG247"/>
    </row>
    <row r="248" spans="1:33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AD248"/>
      <c r="AE248"/>
      <c r="AF248"/>
      <c r="AG248"/>
    </row>
    <row r="249" spans="1:33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AD249"/>
      <c r="AE249"/>
      <c r="AF249"/>
      <c r="AG249"/>
    </row>
    <row r="250" spans="1:33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AD250"/>
      <c r="AE250"/>
      <c r="AF250"/>
      <c r="AG250"/>
    </row>
    <row r="251" spans="1:33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AD251"/>
      <c r="AE251"/>
      <c r="AF251"/>
      <c r="AG251"/>
    </row>
    <row r="252" spans="1:33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AD252"/>
      <c r="AE252"/>
      <c r="AF252"/>
      <c r="AG252"/>
    </row>
    <row r="253" spans="1:33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AD253"/>
      <c r="AE253"/>
      <c r="AF253"/>
      <c r="AG253"/>
    </row>
    <row r="254" spans="1:33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AD254"/>
      <c r="AE254"/>
      <c r="AF254"/>
      <c r="AG254"/>
    </row>
    <row r="255" spans="1:33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AD255"/>
      <c r="AE255"/>
      <c r="AF255"/>
      <c r="AG255"/>
    </row>
    <row r="256" spans="1:33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AD256"/>
      <c r="AE256"/>
      <c r="AF256"/>
      <c r="AG256"/>
    </row>
    <row r="257" spans="1:33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AD257"/>
      <c r="AE257"/>
      <c r="AF257"/>
      <c r="AG257"/>
    </row>
    <row r="258" spans="1:33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AD258"/>
      <c r="AE258"/>
      <c r="AF258"/>
      <c r="AG258"/>
    </row>
    <row r="259" spans="1:33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AD259"/>
      <c r="AE259"/>
      <c r="AF259"/>
      <c r="AG259"/>
    </row>
    <row r="260" spans="1:33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AD260"/>
      <c r="AE260"/>
      <c r="AF260"/>
      <c r="AG260"/>
    </row>
    <row r="261" spans="1:33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AD261"/>
      <c r="AE261"/>
      <c r="AF261"/>
      <c r="AG261"/>
    </row>
    <row r="262" spans="1:33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AD262"/>
      <c r="AE262"/>
      <c r="AF262"/>
      <c r="AG262"/>
    </row>
    <row r="263" spans="1:33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AD263"/>
      <c r="AE263"/>
      <c r="AF263"/>
      <c r="AG263"/>
    </row>
    <row r="264" spans="1:33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AD264"/>
      <c r="AE264"/>
      <c r="AF264"/>
      <c r="AG264"/>
    </row>
    <row r="265" spans="1:33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AD265"/>
      <c r="AE265"/>
      <c r="AF265"/>
      <c r="AG265"/>
    </row>
    <row r="266" spans="1:33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AD266"/>
      <c r="AE266"/>
      <c r="AF266"/>
      <c r="AG266"/>
    </row>
    <row r="267" spans="1:33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AD267"/>
      <c r="AE267"/>
      <c r="AF267"/>
      <c r="AG267"/>
    </row>
    <row r="268" spans="1:33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AD268"/>
      <c r="AE268"/>
      <c r="AF268"/>
      <c r="AG268"/>
    </row>
    <row r="269" spans="1:33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AD269"/>
      <c r="AE269"/>
      <c r="AF269"/>
      <c r="AG269"/>
    </row>
    <row r="270" spans="1:33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AD270"/>
      <c r="AE270"/>
      <c r="AF270"/>
      <c r="AG270"/>
    </row>
    <row r="271" spans="1:33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AD271"/>
      <c r="AE271"/>
      <c r="AF271"/>
      <c r="AG271"/>
    </row>
    <row r="272" spans="1:33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AD272"/>
      <c r="AE272"/>
      <c r="AF272"/>
      <c r="AG272"/>
    </row>
    <row r="273" spans="1:33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AD273"/>
      <c r="AE273"/>
      <c r="AF273"/>
      <c r="AG273"/>
    </row>
    <row r="274" spans="1:33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AD274"/>
      <c r="AE274"/>
      <c r="AF274"/>
      <c r="AG274"/>
    </row>
    <row r="275" spans="1:33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AD275"/>
      <c r="AE275"/>
      <c r="AF275"/>
      <c r="AG275"/>
    </row>
    <row r="276" spans="1:33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AD276"/>
      <c r="AE276"/>
      <c r="AF276"/>
      <c r="AG276"/>
    </row>
    <row r="277" spans="1:33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AD277"/>
      <c r="AE277"/>
      <c r="AF277"/>
      <c r="AG277"/>
    </row>
    <row r="278" spans="1:33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AD278"/>
      <c r="AE278"/>
      <c r="AF278"/>
      <c r="AG278"/>
    </row>
    <row r="279" spans="1:33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AD279"/>
      <c r="AE279"/>
      <c r="AF279"/>
      <c r="AG279"/>
    </row>
    <row r="280" spans="1:33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AD280"/>
      <c r="AE280"/>
      <c r="AF280"/>
      <c r="AG280"/>
    </row>
    <row r="281" spans="1:33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AD281"/>
      <c r="AE281"/>
      <c r="AF281"/>
      <c r="AG281"/>
    </row>
    <row r="282" spans="1:33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AD282"/>
      <c r="AE282"/>
      <c r="AF282"/>
      <c r="AG282"/>
    </row>
    <row r="283" spans="1:33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AD283"/>
      <c r="AE283"/>
      <c r="AF283"/>
      <c r="AG283"/>
    </row>
    <row r="284" spans="1:33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AD284"/>
      <c r="AE284"/>
      <c r="AF284"/>
      <c r="AG284"/>
    </row>
    <row r="285" spans="1:33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AD285"/>
      <c r="AE285"/>
      <c r="AF285"/>
      <c r="AG285"/>
    </row>
    <row r="286" spans="1:33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AD286"/>
      <c r="AE286"/>
      <c r="AF286"/>
      <c r="AG286"/>
    </row>
    <row r="287" spans="1:33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AD287"/>
      <c r="AE287"/>
      <c r="AF287"/>
      <c r="AG287"/>
    </row>
    <row r="288" spans="1:33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AD288"/>
      <c r="AE288"/>
      <c r="AF288"/>
      <c r="AG288"/>
    </row>
    <row r="289" spans="1:33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AD289"/>
      <c r="AE289"/>
      <c r="AF289"/>
      <c r="AG289"/>
    </row>
    <row r="290" spans="1:33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AD290"/>
      <c r="AE290"/>
      <c r="AF290"/>
      <c r="AG290"/>
    </row>
    <row r="291" spans="1:33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AD291"/>
      <c r="AE291"/>
      <c r="AF291"/>
      <c r="AG291"/>
    </row>
    <row r="292" spans="1:33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AD292"/>
      <c r="AE292"/>
      <c r="AF292"/>
      <c r="AG292"/>
    </row>
    <row r="293" spans="1:33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AD293"/>
      <c r="AE293"/>
      <c r="AF293"/>
      <c r="AG293"/>
    </row>
    <row r="294" spans="1:33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AD294"/>
      <c r="AE294"/>
      <c r="AF294"/>
      <c r="AG294"/>
    </row>
    <row r="295" spans="1:33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AD295"/>
      <c r="AE295"/>
      <c r="AF295"/>
      <c r="AG295"/>
    </row>
    <row r="296" spans="1:33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AD296"/>
      <c r="AE296"/>
      <c r="AF296"/>
      <c r="AG296"/>
    </row>
    <row r="297" spans="1:33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AD297"/>
      <c r="AE297"/>
      <c r="AF297"/>
      <c r="AG297"/>
    </row>
    <row r="298" spans="1:33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AD298"/>
      <c r="AE298"/>
      <c r="AF298"/>
      <c r="AG298"/>
    </row>
    <row r="299" spans="1:33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AD299"/>
      <c r="AE299"/>
      <c r="AF299"/>
      <c r="AG299"/>
    </row>
    <row r="300" spans="1:33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AD300"/>
      <c r="AE300"/>
      <c r="AF300"/>
      <c r="AG300"/>
    </row>
    <row r="301" spans="1:33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AD301"/>
      <c r="AE301"/>
      <c r="AF301"/>
      <c r="AG301"/>
    </row>
    <row r="302" spans="1:33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AD302"/>
      <c r="AE302"/>
      <c r="AF302"/>
      <c r="AG302"/>
    </row>
    <row r="303" spans="1:33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AD303"/>
      <c r="AE303"/>
      <c r="AF303"/>
      <c r="AG303"/>
    </row>
    <row r="304" spans="1:33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AD304"/>
      <c r="AE304"/>
      <c r="AF304"/>
      <c r="AG304"/>
    </row>
    <row r="305" spans="1:33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AD305"/>
      <c r="AE305"/>
      <c r="AF305"/>
      <c r="AG305"/>
    </row>
    <row r="306" spans="1:33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AD306"/>
      <c r="AE306"/>
      <c r="AF306"/>
      <c r="AG306"/>
    </row>
    <row r="307" spans="1:33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AD307"/>
      <c r="AE307"/>
      <c r="AF307"/>
      <c r="AG307"/>
    </row>
    <row r="308" spans="1:33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AD308"/>
      <c r="AE308"/>
      <c r="AF308"/>
      <c r="AG308"/>
    </row>
    <row r="309" spans="1:33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AD309"/>
      <c r="AE309"/>
      <c r="AF309"/>
      <c r="AG309"/>
    </row>
    <row r="310" spans="1:33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AD310"/>
      <c r="AE310"/>
      <c r="AF310"/>
      <c r="AG310"/>
    </row>
    <row r="311" spans="1:33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AD311"/>
      <c r="AE311"/>
      <c r="AF311"/>
      <c r="AG311"/>
    </row>
    <row r="312" spans="1:33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AD312"/>
      <c r="AE312"/>
      <c r="AF312"/>
      <c r="AG312"/>
    </row>
    <row r="313" spans="1:33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AD313"/>
      <c r="AE313"/>
      <c r="AF313"/>
      <c r="AG313"/>
    </row>
    <row r="314" spans="1:33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AD314"/>
      <c r="AE314"/>
      <c r="AF314"/>
      <c r="AG314"/>
    </row>
    <row r="315" spans="1:33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AD315"/>
      <c r="AE315"/>
      <c r="AF315"/>
      <c r="AG315"/>
    </row>
    <row r="316" spans="1:33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AD316"/>
      <c r="AE316"/>
      <c r="AF316"/>
      <c r="AG316"/>
    </row>
    <row r="317" spans="1:33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AD317"/>
      <c r="AE317"/>
      <c r="AF317"/>
      <c r="AG317"/>
    </row>
    <row r="318" spans="1:33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AD318"/>
      <c r="AE318"/>
      <c r="AF318"/>
      <c r="AG318"/>
    </row>
    <row r="319" spans="1:33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AD319"/>
      <c r="AE319"/>
      <c r="AF319"/>
      <c r="AG319"/>
    </row>
    <row r="320" spans="1:33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AD320"/>
      <c r="AE320"/>
      <c r="AF320"/>
      <c r="AG320"/>
    </row>
    <row r="321" spans="1:33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AD321"/>
      <c r="AE321"/>
      <c r="AF321"/>
      <c r="AG321"/>
    </row>
    <row r="322" spans="1:33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AD322"/>
      <c r="AE322"/>
      <c r="AF322"/>
      <c r="AG322"/>
    </row>
    <row r="323" spans="1:33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AD323"/>
      <c r="AE323"/>
      <c r="AF323"/>
      <c r="AG323"/>
    </row>
    <row r="324" spans="1:33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AD324"/>
      <c r="AE324"/>
      <c r="AF324"/>
      <c r="AG324"/>
    </row>
    <row r="325" spans="1:33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AD325"/>
      <c r="AE325"/>
      <c r="AF325"/>
      <c r="AG325"/>
    </row>
    <row r="326" spans="1:33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AD326"/>
      <c r="AE326"/>
      <c r="AF326"/>
      <c r="AG326"/>
    </row>
    <row r="327" spans="1:33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AD327"/>
      <c r="AE327"/>
      <c r="AF327"/>
      <c r="AG327"/>
    </row>
    <row r="328" spans="1:33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AD328"/>
      <c r="AE328"/>
      <c r="AF328"/>
      <c r="AG328"/>
    </row>
    <row r="329" spans="1:33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AD329"/>
      <c r="AE329"/>
      <c r="AF329"/>
      <c r="AG329"/>
    </row>
    <row r="330" spans="1:33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AD330"/>
      <c r="AE330"/>
      <c r="AF330"/>
      <c r="AG330"/>
    </row>
    <row r="331" spans="1:33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AD331"/>
      <c r="AE331"/>
      <c r="AF331"/>
      <c r="AG331"/>
    </row>
    <row r="332" spans="1:33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AD332"/>
      <c r="AE332"/>
      <c r="AF332"/>
      <c r="AG332"/>
    </row>
    <row r="333" spans="1:33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AD333"/>
      <c r="AE333"/>
      <c r="AF333"/>
      <c r="AG333"/>
    </row>
    <row r="334" spans="1:33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AD334"/>
      <c r="AE334"/>
      <c r="AF334"/>
      <c r="AG334"/>
    </row>
    <row r="335" spans="1:33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AD335"/>
      <c r="AE335"/>
      <c r="AF335"/>
      <c r="AG335"/>
    </row>
    <row r="336" spans="1:33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AD336"/>
      <c r="AE336"/>
      <c r="AF336"/>
      <c r="AG336"/>
    </row>
    <row r="337" spans="1:33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AD337"/>
      <c r="AE337"/>
      <c r="AF337"/>
      <c r="AG337"/>
    </row>
    <row r="338" spans="1:33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AD338"/>
      <c r="AE338"/>
      <c r="AF338"/>
      <c r="AG338"/>
    </row>
    <row r="339" spans="1:33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AD339"/>
      <c r="AE339"/>
      <c r="AF339"/>
      <c r="AG339"/>
    </row>
    <row r="340" spans="1:33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AD340"/>
      <c r="AE340"/>
      <c r="AF340"/>
      <c r="AG340"/>
    </row>
    <row r="341" spans="1:33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AD341"/>
      <c r="AE341"/>
      <c r="AF341"/>
      <c r="AG341"/>
    </row>
    <row r="342" spans="1:33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AD342"/>
      <c r="AE342"/>
      <c r="AF342"/>
      <c r="AG342"/>
    </row>
    <row r="343" spans="1:33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AD343"/>
      <c r="AE343"/>
      <c r="AF343"/>
      <c r="AG343"/>
    </row>
    <row r="344" spans="1:33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AD344"/>
      <c r="AE344"/>
      <c r="AF344"/>
      <c r="AG344"/>
    </row>
    <row r="345" spans="1:33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AD345"/>
      <c r="AE345"/>
      <c r="AF345"/>
      <c r="AG345"/>
    </row>
    <row r="346" spans="1:33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AD346"/>
      <c r="AE346"/>
      <c r="AF346"/>
      <c r="AG346"/>
    </row>
    <row r="347" spans="1:33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AD347"/>
      <c r="AE347"/>
      <c r="AF347"/>
      <c r="AG347"/>
    </row>
    <row r="348" spans="1:33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AD348"/>
      <c r="AE348"/>
      <c r="AF348"/>
      <c r="AG348"/>
    </row>
    <row r="349" spans="1:33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AD349"/>
      <c r="AE349"/>
      <c r="AF349"/>
      <c r="AG349"/>
    </row>
    <row r="350" spans="1:33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AD350"/>
      <c r="AE350"/>
      <c r="AF350"/>
      <c r="AG350"/>
    </row>
    <row r="351" spans="1:33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AD351"/>
      <c r="AE351"/>
      <c r="AF351"/>
      <c r="AG351"/>
    </row>
    <row r="352" spans="1:33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AD352"/>
      <c r="AE352"/>
      <c r="AF352"/>
      <c r="AG352"/>
    </row>
    <row r="353" spans="1:33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AD353"/>
      <c r="AE353"/>
      <c r="AF353"/>
      <c r="AG353"/>
    </row>
    <row r="354" spans="1:33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AD354"/>
      <c r="AE354"/>
      <c r="AF354"/>
      <c r="AG354"/>
    </row>
    <row r="355" spans="1:33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AD355"/>
      <c r="AE355"/>
      <c r="AF355"/>
      <c r="AG355"/>
    </row>
    <row r="356" spans="1:33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AD356"/>
      <c r="AE356"/>
      <c r="AF356"/>
      <c r="AG356"/>
    </row>
    <row r="357" spans="1:33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AD357"/>
      <c r="AE357"/>
      <c r="AF357"/>
      <c r="AG357"/>
    </row>
    <row r="358" spans="1:33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AD358"/>
      <c r="AE358"/>
      <c r="AF358"/>
      <c r="AG358"/>
    </row>
    <row r="359" spans="1:33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AD359"/>
      <c r="AE359"/>
      <c r="AF359"/>
      <c r="AG359"/>
    </row>
    <row r="360" spans="1:33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AD360"/>
      <c r="AE360"/>
      <c r="AF360"/>
      <c r="AG360"/>
    </row>
    <row r="361" spans="1:33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AD361"/>
      <c r="AE361"/>
      <c r="AF361"/>
      <c r="AG361"/>
    </row>
    <row r="362" spans="1:33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AD362"/>
      <c r="AE362"/>
      <c r="AF362"/>
      <c r="AG362"/>
    </row>
    <row r="363" spans="1:33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AD363"/>
      <c r="AE363"/>
      <c r="AF363"/>
      <c r="AG363"/>
    </row>
    <row r="364" spans="1:33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AD364"/>
      <c r="AE364"/>
      <c r="AF364"/>
      <c r="AG364"/>
    </row>
    <row r="365" spans="1:33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AD365"/>
      <c r="AE365"/>
      <c r="AF365"/>
      <c r="AG365"/>
    </row>
    <row r="366" spans="1:33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AD366"/>
      <c r="AE366"/>
      <c r="AF366"/>
      <c r="AG366"/>
    </row>
    <row r="367" spans="1:33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AD367"/>
      <c r="AE367"/>
      <c r="AF367"/>
      <c r="AG367"/>
    </row>
    <row r="368" spans="1:33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AD368"/>
      <c r="AE368"/>
      <c r="AF368"/>
      <c r="AG368"/>
    </row>
    <row r="369" spans="1:33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AD369"/>
      <c r="AE369"/>
      <c r="AF369"/>
      <c r="AG369"/>
    </row>
    <row r="370" spans="1:33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AD370"/>
      <c r="AE370"/>
      <c r="AF370"/>
      <c r="AG370"/>
    </row>
    <row r="371" spans="1:33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AD371"/>
      <c r="AE371"/>
      <c r="AF371"/>
      <c r="AG371"/>
    </row>
    <row r="372" spans="1:33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AD372"/>
      <c r="AE372"/>
      <c r="AF372"/>
      <c r="AG372"/>
    </row>
    <row r="373" spans="1:33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AD373"/>
      <c r="AE373"/>
      <c r="AF373"/>
      <c r="AG373"/>
    </row>
    <row r="374" spans="1:33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AD374"/>
      <c r="AE374"/>
      <c r="AF374"/>
      <c r="AG374"/>
    </row>
    <row r="375" spans="1:33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AD375"/>
      <c r="AE375"/>
      <c r="AF375"/>
      <c r="AG375"/>
    </row>
    <row r="376" spans="1:33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AD376"/>
      <c r="AE376"/>
      <c r="AF376"/>
      <c r="AG376"/>
    </row>
    <row r="377" spans="1:33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AD377"/>
      <c r="AE377"/>
      <c r="AF377"/>
      <c r="AG377"/>
    </row>
    <row r="378" spans="1:33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AD378"/>
      <c r="AE378"/>
      <c r="AF378"/>
      <c r="AG378"/>
    </row>
    <row r="379" spans="1:33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AD379"/>
      <c r="AE379"/>
      <c r="AF379"/>
      <c r="AG379"/>
    </row>
    <row r="380" spans="1:33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AD380"/>
      <c r="AE380"/>
      <c r="AF380"/>
      <c r="AG380"/>
    </row>
    <row r="381" spans="1:33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AD381"/>
      <c r="AE381"/>
      <c r="AF381"/>
      <c r="AG381"/>
    </row>
    <row r="382" spans="1:33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AD382"/>
      <c r="AE382"/>
      <c r="AF382"/>
      <c r="AG382"/>
    </row>
    <row r="383" spans="1:33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AD383"/>
      <c r="AE383"/>
      <c r="AF383"/>
      <c r="AG383"/>
    </row>
    <row r="384" spans="1:33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AD384"/>
      <c r="AE384"/>
      <c r="AF384"/>
      <c r="AG384"/>
    </row>
    <row r="385" spans="1:33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AD385"/>
      <c r="AE385"/>
      <c r="AF385"/>
      <c r="AG385"/>
    </row>
    <row r="386" spans="1:33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AD386"/>
      <c r="AE386"/>
      <c r="AF386"/>
      <c r="AG386"/>
    </row>
    <row r="387" spans="1:33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AD387"/>
      <c r="AE387"/>
      <c r="AF387"/>
      <c r="AG387"/>
    </row>
    <row r="388" spans="1:33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AD388"/>
      <c r="AE388"/>
      <c r="AF388"/>
      <c r="AG388"/>
    </row>
    <row r="389" spans="1:33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AD389"/>
      <c r="AE389"/>
      <c r="AF389"/>
      <c r="AG389"/>
    </row>
    <row r="390" spans="1:33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AD390"/>
      <c r="AE390"/>
      <c r="AF390"/>
      <c r="AG390"/>
    </row>
    <row r="391" spans="1:33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AD391"/>
      <c r="AE391"/>
      <c r="AF391"/>
      <c r="AG391"/>
    </row>
    <row r="392" spans="1:33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AD392"/>
      <c r="AE392"/>
      <c r="AF392"/>
      <c r="AG392"/>
    </row>
    <row r="393" spans="1:33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AD393"/>
      <c r="AE393"/>
      <c r="AF393"/>
      <c r="AG393"/>
    </row>
    <row r="394" spans="1:33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AD394"/>
      <c r="AE394"/>
      <c r="AF394"/>
      <c r="AG394"/>
    </row>
    <row r="395" spans="1:33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AD395"/>
      <c r="AE395"/>
      <c r="AF395"/>
      <c r="AG395"/>
    </row>
    <row r="396" spans="1:33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AD396"/>
      <c r="AE396"/>
      <c r="AF396"/>
      <c r="AG396"/>
    </row>
    <row r="397" spans="1:33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AD397"/>
      <c r="AE397"/>
      <c r="AF397"/>
      <c r="AG397"/>
    </row>
    <row r="398" spans="1:33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AD398"/>
      <c r="AE398"/>
      <c r="AF398"/>
      <c r="AG398"/>
    </row>
    <row r="399" spans="1:33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AD399"/>
      <c r="AE399"/>
      <c r="AF399"/>
      <c r="AG399"/>
    </row>
    <row r="400" spans="1:33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AD400"/>
      <c r="AE400"/>
      <c r="AF400"/>
      <c r="AG400"/>
    </row>
    <row r="401" spans="1:33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AD401"/>
      <c r="AE401"/>
      <c r="AF401"/>
      <c r="AG401"/>
    </row>
    <row r="402" spans="1:33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AD402"/>
      <c r="AE402"/>
      <c r="AF402"/>
      <c r="AG402"/>
    </row>
    <row r="403" spans="1:33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AD403"/>
      <c r="AE403"/>
      <c r="AF403"/>
      <c r="AG403"/>
    </row>
    <row r="404" spans="1:33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AD404"/>
      <c r="AE404"/>
      <c r="AF404"/>
      <c r="AG404"/>
    </row>
    <row r="405" spans="1:33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AD405"/>
      <c r="AE405"/>
      <c r="AF405"/>
      <c r="AG405"/>
    </row>
    <row r="406" spans="1:33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AD406"/>
      <c r="AE406"/>
      <c r="AF406"/>
      <c r="AG406"/>
    </row>
    <row r="407" spans="1:33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AD407"/>
      <c r="AE407"/>
      <c r="AF407"/>
      <c r="AG407"/>
    </row>
    <row r="408" spans="1:33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AD408"/>
      <c r="AE408"/>
      <c r="AF408"/>
      <c r="AG408"/>
    </row>
    <row r="409" spans="1:33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AD409"/>
      <c r="AE409"/>
      <c r="AF409"/>
      <c r="AG409"/>
    </row>
    <row r="410" spans="1:33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AD410"/>
      <c r="AE410"/>
      <c r="AF410"/>
      <c r="AG410"/>
    </row>
    <row r="411" spans="1:33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AD411"/>
      <c r="AE411"/>
      <c r="AF411"/>
      <c r="AG411"/>
    </row>
    <row r="412" spans="1:33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AD412"/>
      <c r="AE412"/>
      <c r="AF412"/>
      <c r="AG412"/>
    </row>
    <row r="413" spans="1:33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AD413"/>
      <c r="AE413"/>
      <c r="AF413"/>
      <c r="AG413"/>
    </row>
    <row r="414" spans="1:33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AD414"/>
      <c r="AE414"/>
      <c r="AF414"/>
      <c r="AG414"/>
    </row>
    <row r="415" spans="1:33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AD415"/>
      <c r="AE415"/>
      <c r="AF415"/>
      <c r="AG415"/>
    </row>
    <row r="416" spans="1:33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AD416"/>
      <c r="AE416"/>
      <c r="AF416"/>
      <c r="AG416"/>
    </row>
    <row r="417" spans="1:33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AD417"/>
      <c r="AE417"/>
      <c r="AF417"/>
      <c r="AG417"/>
    </row>
    <row r="418" spans="1:33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AD418"/>
      <c r="AE418"/>
      <c r="AF418"/>
      <c r="AG418"/>
    </row>
    <row r="419" spans="1:33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AD419"/>
      <c r="AE419"/>
      <c r="AF419"/>
      <c r="AG419"/>
    </row>
    <row r="420" spans="1:33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AD420"/>
      <c r="AE420"/>
      <c r="AF420"/>
      <c r="AG420"/>
    </row>
    <row r="421" spans="1:33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AD421"/>
      <c r="AE421"/>
      <c r="AF421"/>
      <c r="AG421"/>
    </row>
    <row r="422" spans="1:33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AD422"/>
      <c r="AE422"/>
      <c r="AF422"/>
      <c r="AG422"/>
    </row>
    <row r="423" spans="1:33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AD423"/>
      <c r="AE423"/>
      <c r="AF423"/>
      <c r="AG423"/>
    </row>
    <row r="424" spans="1:33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AD424"/>
      <c r="AE424"/>
      <c r="AF424"/>
      <c r="AG424"/>
    </row>
    <row r="425" spans="1:33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AD425"/>
      <c r="AE425"/>
      <c r="AF425"/>
      <c r="AG425"/>
    </row>
    <row r="426" spans="1:33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AD426"/>
      <c r="AE426"/>
      <c r="AF426"/>
      <c r="AG426"/>
    </row>
    <row r="427" spans="1:33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AD427"/>
      <c r="AE427"/>
      <c r="AF427"/>
      <c r="AG427"/>
    </row>
    <row r="428" spans="1:33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AD428"/>
      <c r="AE428"/>
      <c r="AF428"/>
      <c r="AG428"/>
    </row>
    <row r="429" spans="1:33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AD429"/>
      <c r="AE429"/>
      <c r="AF429"/>
      <c r="AG429"/>
    </row>
    <row r="430" spans="1:33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AD430"/>
      <c r="AE430"/>
      <c r="AF430"/>
      <c r="AG430"/>
    </row>
    <row r="431" spans="1:33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AD431"/>
      <c r="AE431"/>
      <c r="AF431"/>
      <c r="AG431"/>
    </row>
    <row r="432" spans="1:33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AD432"/>
      <c r="AE432"/>
      <c r="AF432"/>
      <c r="AG432"/>
    </row>
    <row r="433" spans="1:33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AD433"/>
      <c r="AE433"/>
      <c r="AF433"/>
      <c r="AG433"/>
    </row>
    <row r="434" spans="1:33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AD434"/>
      <c r="AE434"/>
      <c r="AF434"/>
      <c r="AG434"/>
    </row>
    <row r="435" spans="1:33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AD435"/>
      <c r="AE435"/>
      <c r="AF435"/>
      <c r="AG435"/>
    </row>
    <row r="436" spans="1:33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AD436"/>
      <c r="AE436"/>
      <c r="AF436"/>
      <c r="AG436"/>
    </row>
    <row r="437" spans="1:33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AD437"/>
      <c r="AE437"/>
      <c r="AF437"/>
      <c r="AG437"/>
    </row>
    <row r="438" spans="1:33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AD438"/>
      <c r="AE438"/>
      <c r="AF438"/>
      <c r="AG438"/>
    </row>
    <row r="439" spans="1:33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AD439"/>
      <c r="AE439"/>
      <c r="AF439"/>
      <c r="AG439"/>
    </row>
    <row r="440" spans="1:33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AD440"/>
      <c r="AE440"/>
      <c r="AF440"/>
      <c r="AG440"/>
    </row>
    <row r="441" spans="1:33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AD441"/>
      <c r="AE441"/>
      <c r="AF441"/>
      <c r="AG441"/>
    </row>
    <row r="442" spans="1:33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AD442"/>
      <c r="AE442"/>
      <c r="AF442"/>
      <c r="AG442"/>
    </row>
    <row r="443" spans="1:33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AD443"/>
      <c r="AE443"/>
      <c r="AF443"/>
      <c r="AG443"/>
    </row>
    <row r="444" spans="1:33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AD444"/>
      <c r="AE444"/>
      <c r="AF444"/>
      <c r="AG444"/>
    </row>
    <row r="445" spans="1:33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AD445"/>
      <c r="AE445"/>
      <c r="AF445"/>
      <c r="AG445"/>
    </row>
    <row r="446" spans="1:33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AD446"/>
      <c r="AE446"/>
      <c r="AF446"/>
      <c r="AG446"/>
    </row>
    <row r="447" spans="1:33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AD447"/>
      <c r="AE447"/>
      <c r="AF447"/>
      <c r="AG447"/>
    </row>
    <row r="448" spans="1:33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AD448"/>
      <c r="AE448"/>
      <c r="AF448"/>
      <c r="AG448"/>
    </row>
    <row r="449" spans="1:33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AD449"/>
      <c r="AE449"/>
      <c r="AF449"/>
      <c r="AG449"/>
    </row>
    <row r="450" spans="1:33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AD450"/>
      <c r="AE450"/>
      <c r="AF450"/>
      <c r="AG450"/>
    </row>
    <row r="451" spans="1:33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AD451"/>
      <c r="AE451"/>
      <c r="AF451"/>
      <c r="AG451"/>
    </row>
    <row r="452" spans="1:33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AD452"/>
      <c r="AE452"/>
      <c r="AF452"/>
      <c r="AG452"/>
    </row>
    <row r="453" spans="1:33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AD453"/>
      <c r="AE453"/>
      <c r="AF453"/>
      <c r="AG453"/>
    </row>
    <row r="454" spans="1:33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AD454"/>
      <c r="AE454"/>
      <c r="AF454"/>
      <c r="AG454"/>
    </row>
    <row r="455" spans="1:33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AD455"/>
      <c r="AE455"/>
      <c r="AF455"/>
      <c r="AG455"/>
    </row>
    <row r="456" spans="1:33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AD456"/>
      <c r="AE456"/>
      <c r="AF456"/>
      <c r="AG456"/>
    </row>
    <row r="457" spans="1:33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AD457"/>
      <c r="AE457"/>
      <c r="AF457"/>
      <c r="AG457"/>
    </row>
    <row r="458" spans="1:33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AD458"/>
      <c r="AE458"/>
      <c r="AF458"/>
      <c r="AG458"/>
    </row>
    <row r="459" spans="1:33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AD459"/>
      <c r="AE459"/>
      <c r="AF459"/>
      <c r="AG459"/>
    </row>
    <row r="460" spans="1:33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AD460"/>
      <c r="AE460"/>
      <c r="AF460"/>
      <c r="AG460"/>
    </row>
    <row r="461" spans="1:33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AD461"/>
      <c r="AE461"/>
      <c r="AF461"/>
      <c r="AG461"/>
    </row>
    <row r="462" spans="1:33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AD462"/>
      <c r="AE462"/>
      <c r="AF462"/>
      <c r="AG462"/>
    </row>
    <row r="463" spans="1:33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AD463"/>
      <c r="AE463"/>
      <c r="AF463"/>
      <c r="AG463"/>
    </row>
    <row r="464" spans="1:33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AD464"/>
      <c r="AE464"/>
      <c r="AF464"/>
      <c r="AG464"/>
    </row>
    <row r="465" spans="1:33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AD465"/>
      <c r="AE465"/>
      <c r="AF465"/>
      <c r="AG465"/>
    </row>
    <row r="466" spans="1:33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AD466"/>
      <c r="AE466"/>
      <c r="AF466"/>
      <c r="AG466"/>
    </row>
    <row r="467" spans="1:33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AD467"/>
      <c r="AE467"/>
      <c r="AF467"/>
      <c r="AG467"/>
    </row>
    <row r="468" spans="1:33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AD468"/>
      <c r="AE468"/>
      <c r="AF468"/>
      <c r="AG468"/>
    </row>
    <row r="469" spans="1:33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AD469"/>
      <c r="AE469"/>
      <c r="AF469"/>
      <c r="AG469"/>
    </row>
    <row r="470" spans="1:33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AD470"/>
      <c r="AE470"/>
      <c r="AF470"/>
      <c r="AG470"/>
    </row>
    <row r="471" spans="1:33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AD471"/>
      <c r="AE471"/>
      <c r="AF471"/>
      <c r="AG471"/>
    </row>
    <row r="472" spans="1:33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AD472"/>
      <c r="AE472"/>
      <c r="AF472"/>
      <c r="AG472"/>
    </row>
    <row r="473" spans="1:33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AD473"/>
      <c r="AE473"/>
      <c r="AF473"/>
      <c r="AG473"/>
    </row>
    <row r="474" spans="1:33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AD474"/>
      <c r="AE474"/>
      <c r="AF474"/>
      <c r="AG474"/>
    </row>
    <row r="475" spans="1:33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AD475"/>
      <c r="AE475"/>
      <c r="AF475"/>
      <c r="AG475"/>
    </row>
    <row r="476" spans="1:33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AD476"/>
      <c r="AE476"/>
      <c r="AF476"/>
      <c r="AG476"/>
    </row>
    <row r="477" spans="1:33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AD477"/>
      <c r="AE477"/>
      <c r="AF477"/>
      <c r="AG477"/>
    </row>
    <row r="478" spans="1:33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AD478"/>
      <c r="AE478"/>
      <c r="AF478"/>
      <c r="AG478"/>
    </row>
    <row r="479" spans="1:33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AD479"/>
      <c r="AE479"/>
      <c r="AF479"/>
      <c r="AG479"/>
    </row>
    <row r="480" spans="1:33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AD480"/>
      <c r="AE480"/>
      <c r="AF480"/>
      <c r="AG480"/>
    </row>
    <row r="481" spans="1:33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AD481"/>
      <c r="AE481"/>
      <c r="AF481"/>
      <c r="AG481"/>
    </row>
    <row r="482" spans="1:33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AD482"/>
      <c r="AE482"/>
      <c r="AF482"/>
      <c r="AG482"/>
    </row>
    <row r="483" spans="1:33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AD483"/>
      <c r="AE483"/>
      <c r="AF483"/>
      <c r="AG483"/>
    </row>
    <row r="484" spans="1:33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AD484"/>
      <c r="AE484"/>
      <c r="AF484"/>
      <c r="AG484"/>
    </row>
    <row r="485" spans="1:33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AD485"/>
      <c r="AE485"/>
      <c r="AF485"/>
      <c r="AG485"/>
    </row>
    <row r="486" spans="1:33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AD486"/>
      <c r="AE486"/>
      <c r="AF486"/>
      <c r="AG486"/>
    </row>
    <row r="487" spans="1:33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AD487"/>
      <c r="AE487"/>
      <c r="AF487"/>
      <c r="AG487"/>
    </row>
    <row r="488" spans="1:33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AD488"/>
      <c r="AE488"/>
      <c r="AF488"/>
      <c r="AG488"/>
    </row>
    <row r="489" spans="1:33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AD489"/>
      <c r="AE489"/>
      <c r="AF489"/>
      <c r="AG489"/>
    </row>
    <row r="490" spans="1:33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AD490"/>
      <c r="AE490"/>
      <c r="AF490"/>
      <c r="AG490"/>
    </row>
    <row r="491" spans="1:33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AD491"/>
      <c r="AE491"/>
      <c r="AF491"/>
      <c r="AG491"/>
    </row>
    <row r="492" spans="1:33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AD492"/>
      <c r="AE492"/>
      <c r="AF492"/>
      <c r="AG492"/>
    </row>
    <row r="493" spans="1:33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AD493"/>
      <c r="AE493"/>
      <c r="AF493"/>
      <c r="AG493"/>
    </row>
    <row r="494" spans="1:33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AD494"/>
      <c r="AE494"/>
      <c r="AF494"/>
      <c r="AG494"/>
    </row>
    <row r="495" spans="1:33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AD495"/>
      <c r="AE495"/>
      <c r="AF495"/>
      <c r="AG495"/>
    </row>
    <row r="496" spans="1:33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AD496"/>
      <c r="AE496"/>
      <c r="AF496"/>
      <c r="AG496"/>
    </row>
    <row r="497" spans="1:33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AD497"/>
      <c r="AE497"/>
      <c r="AF497"/>
      <c r="AG497"/>
    </row>
    <row r="498" spans="1:33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AD498"/>
      <c r="AE498"/>
      <c r="AF498"/>
      <c r="AG498"/>
    </row>
    <row r="499" spans="1:33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AD499"/>
      <c r="AE499"/>
      <c r="AF499"/>
      <c r="AG499"/>
    </row>
    <row r="500" spans="1:33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AD500"/>
      <c r="AE500"/>
      <c r="AF500"/>
      <c r="AG500"/>
    </row>
    <row r="501" spans="1:33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AD501"/>
      <c r="AE501"/>
      <c r="AF501"/>
      <c r="AG501"/>
    </row>
    <row r="502" spans="1:33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AD502"/>
      <c r="AE502"/>
      <c r="AF502"/>
      <c r="AG502"/>
    </row>
    <row r="503" spans="1:33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AD503"/>
      <c r="AE503"/>
      <c r="AF503"/>
      <c r="AG503"/>
    </row>
    <row r="504" spans="1:33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AD504"/>
      <c r="AE504"/>
      <c r="AF504"/>
      <c r="AG504"/>
    </row>
    <row r="505" spans="1:33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AD505"/>
      <c r="AE505"/>
      <c r="AF505"/>
      <c r="AG505"/>
    </row>
    <row r="506" spans="1:33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AD506"/>
      <c r="AE506"/>
      <c r="AF506"/>
      <c r="AG506"/>
    </row>
    <row r="507" spans="1:33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AD507"/>
      <c r="AE507"/>
      <c r="AF507"/>
      <c r="AG507"/>
    </row>
    <row r="508" spans="1:33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AD508"/>
      <c r="AE508"/>
      <c r="AF508"/>
      <c r="AG508"/>
    </row>
    <row r="509" spans="1:33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AD509"/>
      <c r="AE509"/>
      <c r="AF509"/>
      <c r="AG509"/>
    </row>
    <row r="510" spans="1:33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AD510"/>
      <c r="AE510"/>
      <c r="AF510"/>
      <c r="AG510"/>
    </row>
    <row r="511" spans="1:33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AD511"/>
      <c r="AE511"/>
      <c r="AF511"/>
      <c r="AG511"/>
    </row>
    <row r="512" spans="1:33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AD512"/>
      <c r="AE512"/>
      <c r="AF512"/>
      <c r="AG512"/>
    </row>
    <row r="513" spans="1:33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AD513"/>
      <c r="AE513"/>
      <c r="AF513"/>
      <c r="AG513"/>
    </row>
    <row r="514" spans="1:33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AD514"/>
      <c r="AE514"/>
      <c r="AF514"/>
      <c r="AG514"/>
    </row>
    <row r="515" spans="1:33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AD515"/>
      <c r="AE515"/>
      <c r="AF515"/>
      <c r="AG515"/>
    </row>
    <row r="516" spans="1:33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AD516"/>
      <c r="AE516"/>
      <c r="AF516"/>
      <c r="AG516"/>
    </row>
    <row r="517" spans="1:33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AD517"/>
      <c r="AE517"/>
      <c r="AF517"/>
      <c r="AG517"/>
    </row>
    <row r="518" spans="1:33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AD518"/>
      <c r="AE518"/>
      <c r="AF518"/>
      <c r="AG518"/>
    </row>
    <row r="519" spans="1:33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AD519"/>
      <c r="AE519"/>
      <c r="AF519"/>
      <c r="AG519"/>
    </row>
    <row r="520" spans="1:33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AD520"/>
      <c r="AE520"/>
      <c r="AF520"/>
      <c r="AG520"/>
    </row>
    <row r="521" spans="1:33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AD521"/>
      <c r="AE521"/>
      <c r="AF521"/>
      <c r="AG521"/>
    </row>
    <row r="522" spans="1:33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AD522"/>
      <c r="AE522"/>
      <c r="AF522"/>
      <c r="AG522"/>
    </row>
    <row r="523" spans="1:33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AD523"/>
      <c r="AE523"/>
      <c r="AF523"/>
      <c r="AG523"/>
    </row>
    <row r="524" spans="1:33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AD524"/>
      <c r="AE524"/>
      <c r="AF524"/>
      <c r="AG524"/>
    </row>
    <row r="525" spans="1:33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AD525"/>
      <c r="AE525"/>
      <c r="AF525"/>
      <c r="AG525"/>
    </row>
    <row r="526" spans="1:33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AD526"/>
      <c r="AE526"/>
      <c r="AF526"/>
      <c r="AG526"/>
    </row>
    <row r="527" spans="1:33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AD527"/>
      <c r="AE527"/>
      <c r="AF527"/>
      <c r="AG527"/>
    </row>
    <row r="528" spans="1:33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AD528"/>
      <c r="AE528"/>
      <c r="AF528"/>
      <c r="AG528"/>
    </row>
    <row r="529" spans="1:33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AD529"/>
      <c r="AE529"/>
      <c r="AF529"/>
      <c r="AG529"/>
    </row>
    <row r="530" spans="1:33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AD530"/>
      <c r="AE530"/>
      <c r="AF530"/>
      <c r="AG530"/>
    </row>
    <row r="531" spans="1:33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AD531"/>
      <c r="AE531"/>
      <c r="AF531"/>
      <c r="AG531"/>
    </row>
    <row r="532" spans="1:33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AD532"/>
      <c r="AE532"/>
      <c r="AF532"/>
      <c r="AG532"/>
    </row>
    <row r="533" spans="1:33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AD533"/>
      <c r="AE533"/>
      <c r="AF533"/>
      <c r="AG533"/>
    </row>
    <row r="534" spans="1:33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AD534"/>
      <c r="AE534"/>
      <c r="AF534"/>
      <c r="AG534"/>
    </row>
    <row r="535" spans="1:33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AD535"/>
      <c r="AE535"/>
      <c r="AF535"/>
      <c r="AG535"/>
    </row>
    <row r="536" spans="1:33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AD536"/>
      <c r="AE536"/>
      <c r="AF536"/>
      <c r="AG536"/>
    </row>
    <row r="537" spans="1:33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AD537"/>
      <c r="AE537"/>
      <c r="AF537"/>
      <c r="AG537"/>
    </row>
    <row r="538" spans="1:33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AD538"/>
      <c r="AE538"/>
      <c r="AF538"/>
      <c r="AG538"/>
    </row>
    <row r="539" spans="1:33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AD539"/>
      <c r="AE539"/>
      <c r="AF539"/>
      <c r="AG539"/>
    </row>
    <row r="540" spans="1:33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AD540"/>
      <c r="AE540"/>
      <c r="AF540"/>
      <c r="AG540"/>
    </row>
    <row r="541" spans="1:33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AD541"/>
      <c r="AE541"/>
      <c r="AF541"/>
      <c r="AG541"/>
    </row>
    <row r="542" spans="1:33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AD542"/>
      <c r="AE542"/>
      <c r="AF542"/>
      <c r="AG542"/>
    </row>
    <row r="543" spans="1:33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AD543"/>
      <c r="AE543"/>
      <c r="AF543"/>
      <c r="AG543"/>
    </row>
    <row r="544" spans="1:33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AD544"/>
      <c r="AE544"/>
      <c r="AF544"/>
      <c r="AG544"/>
    </row>
    <row r="545" spans="1:33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AD545"/>
      <c r="AE545"/>
      <c r="AF545"/>
      <c r="AG545"/>
    </row>
    <row r="546" spans="1:33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AD546"/>
      <c r="AE546"/>
      <c r="AF546"/>
      <c r="AG546"/>
    </row>
    <row r="547" spans="1:33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AD547"/>
      <c r="AE547"/>
      <c r="AF547"/>
      <c r="AG547"/>
    </row>
    <row r="548" spans="1:33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AD548"/>
      <c r="AE548"/>
      <c r="AF548"/>
      <c r="AG548"/>
    </row>
    <row r="549" spans="1:33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AD549"/>
      <c r="AE549"/>
      <c r="AF549"/>
      <c r="AG549"/>
    </row>
    <row r="550" spans="1:33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AD550"/>
      <c r="AE550"/>
      <c r="AF550"/>
      <c r="AG550"/>
    </row>
    <row r="551" spans="1:33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AD551"/>
      <c r="AE551"/>
      <c r="AF551"/>
      <c r="AG551"/>
    </row>
    <row r="552" spans="1:33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AD552"/>
      <c r="AE552"/>
      <c r="AF552"/>
      <c r="AG552"/>
    </row>
    <row r="553" spans="1:33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AD553"/>
      <c r="AE553"/>
      <c r="AF553"/>
      <c r="AG553"/>
    </row>
    <row r="554" spans="1:33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AD554"/>
      <c r="AE554"/>
      <c r="AF554"/>
      <c r="AG554"/>
    </row>
    <row r="555" spans="1:33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AD555"/>
      <c r="AE555"/>
      <c r="AF555"/>
      <c r="AG555"/>
    </row>
    <row r="556" spans="1:33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AD556"/>
      <c r="AE556"/>
      <c r="AF556"/>
      <c r="AG556"/>
    </row>
    <row r="557" spans="1:33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AD557"/>
      <c r="AE557"/>
      <c r="AF557"/>
      <c r="AG557"/>
    </row>
    <row r="558" spans="1:33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AD558"/>
      <c r="AE558"/>
      <c r="AF558"/>
      <c r="AG558"/>
    </row>
    <row r="559" spans="1:33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AD559"/>
      <c r="AE559"/>
      <c r="AF559"/>
      <c r="AG559"/>
    </row>
    <row r="560" spans="1:33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AD560"/>
      <c r="AE560"/>
      <c r="AF560"/>
      <c r="AG560"/>
    </row>
    <row r="561" spans="1:33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AD561"/>
      <c r="AE561"/>
      <c r="AF561"/>
      <c r="AG561"/>
    </row>
    <row r="562" spans="1:33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AD562"/>
      <c r="AE562"/>
      <c r="AF562"/>
      <c r="AG562"/>
    </row>
    <row r="563" spans="1:33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AD563"/>
      <c r="AE563"/>
      <c r="AF563"/>
      <c r="AG563"/>
    </row>
    <row r="564" spans="1:33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AD564"/>
      <c r="AE564"/>
      <c r="AF564"/>
      <c r="AG564"/>
    </row>
    <row r="565" spans="1:33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AD565"/>
      <c r="AE565"/>
      <c r="AF565"/>
      <c r="AG565"/>
    </row>
    <row r="566" spans="1:33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AD566"/>
      <c r="AE566"/>
      <c r="AF566"/>
      <c r="AG566"/>
    </row>
    <row r="567" spans="1:33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AD567"/>
      <c r="AE567"/>
      <c r="AF567"/>
      <c r="AG567"/>
    </row>
    <row r="568" spans="1:33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AD568"/>
      <c r="AE568"/>
      <c r="AF568"/>
      <c r="AG568"/>
    </row>
    <row r="569" spans="1:33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AD569"/>
      <c r="AE569"/>
      <c r="AF569"/>
      <c r="AG569"/>
    </row>
    <row r="570" spans="1:33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AD570"/>
      <c r="AE570"/>
      <c r="AF570"/>
      <c r="AG570"/>
    </row>
    <row r="571" spans="1:33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AD571"/>
      <c r="AE571"/>
      <c r="AF571"/>
      <c r="AG571"/>
    </row>
    <row r="572" spans="1:33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AD572"/>
      <c r="AE572"/>
      <c r="AF572"/>
      <c r="AG572"/>
    </row>
    <row r="573" spans="1:33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AD573"/>
      <c r="AE573"/>
      <c r="AF573"/>
      <c r="AG573"/>
    </row>
    <row r="574" spans="1:33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AD574"/>
      <c r="AE574"/>
      <c r="AF574"/>
      <c r="AG574"/>
    </row>
    <row r="575" spans="1:33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AD575"/>
      <c r="AE575"/>
      <c r="AF575"/>
      <c r="AG575"/>
    </row>
    <row r="576" spans="1:33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AD576"/>
      <c r="AE576"/>
      <c r="AF576"/>
      <c r="AG576"/>
    </row>
    <row r="577" spans="1:33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AD577"/>
      <c r="AE577"/>
      <c r="AF577"/>
      <c r="AG577"/>
    </row>
    <row r="578" spans="1:33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AD578"/>
      <c r="AE578"/>
      <c r="AF578"/>
      <c r="AG578"/>
    </row>
    <row r="579" spans="1:33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AD579"/>
      <c r="AE579"/>
      <c r="AF579"/>
      <c r="AG579"/>
    </row>
    <row r="580" spans="1:33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AD580"/>
      <c r="AE580"/>
      <c r="AF580"/>
      <c r="AG580"/>
    </row>
    <row r="581" spans="1:33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AD581"/>
      <c r="AE581"/>
      <c r="AF581"/>
      <c r="AG581"/>
    </row>
    <row r="582" spans="1:33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AD582"/>
      <c r="AE582"/>
      <c r="AF582"/>
      <c r="AG582"/>
    </row>
    <row r="583" spans="1:33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AD583"/>
      <c r="AE583"/>
      <c r="AF583"/>
      <c r="AG583"/>
    </row>
    <row r="584" spans="1:33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AD584"/>
      <c r="AE584"/>
      <c r="AF584"/>
      <c r="AG584"/>
    </row>
    <row r="585" spans="1:33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AD585"/>
      <c r="AE585"/>
      <c r="AF585"/>
      <c r="AG585"/>
    </row>
    <row r="586" spans="1:33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AD586"/>
      <c r="AE586"/>
      <c r="AF586"/>
      <c r="AG586"/>
    </row>
    <row r="587" spans="1:33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AD587"/>
      <c r="AE587"/>
      <c r="AF587"/>
      <c r="AG587"/>
    </row>
    <row r="588" spans="1:33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AD588"/>
      <c r="AE588"/>
      <c r="AF588"/>
      <c r="AG588"/>
    </row>
    <row r="589" spans="1:33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AD589"/>
      <c r="AE589"/>
      <c r="AF589"/>
      <c r="AG589"/>
    </row>
    <row r="590" spans="1:33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AD590"/>
      <c r="AE590"/>
      <c r="AF590"/>
      <c r="AG590"/>
    </row>
    <row r="591" spans="1:33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AD591"/>
      <c r="AE591"/>
      <c r="AF591"/>
      <c r="AG591"/>
    </row>
    <row r="592" spans="1:33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AD592"/>
      <c r="AE592"/>
      <c r="AF592"/>
      <c r="AG592"/>
    </row>
    <row r="593" spans="1:33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AD593"/>
      <c r="AE593"/>
      <c r="AF593"/>
      <c r="AG593"/>
    </row>
    <row r="594" spans="1:33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AD594"/>
      <c r="AE594"/>
      <c r="AF594"/>
      <c r="AG594"/>
    </row>
    <row r="595" spans="1:33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AD595"/>
      <c r="AE595"/>
      <c r="AF595"/>
      <c r="AG595"/>
    </row>
    <row r="596" spans="1:33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AD596"/>
      <c r="AE596"/>
      <c r="AF596"/>
      <c r="AG596"/>
    </row>
    <row r="597" spans="1:33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AD597"/>
      <c r="AE597"/>
      <c r="AF597"/>
      <c r="AG597"/>
    </row>
    <row r="598" spans="1:33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AD598"/>
      <c r="AE598"/>
      <c r="AF598"/>
      <c r="AG598"/>
    </row>
    <row r="599" spans="1:33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AD599"/>
      <c r="AE599"/>
      <c r="AF599"/>
      <c r="AG599"/>
    </row>
    <row r="600" spans="1:33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AD600"/>
      <c r="AE600"/>
      <c r="AF600"/>
      <c r="AG600"/>
    </row>
    <row r="601" spans="1:33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AD601"/>
      <c r="AE601"/>
      <c r="AF601"/>
      <c r="AG601"/>
    </row>
    <row r="602" spans="1:33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AD602"/>
      <c r="AE602"/>
      <c r="AF602"/>
      <c r="AG602"/>
    </row>
    <row r="603" spans="1:33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AD603"/>
      <c r="AE603"/>
      <c r="AF603"/>
      <c r="AG603"/>
    </row>
    <row r="604" spans="1:33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AD604"/>
      <c r="AE604"/>
      <c r="AF604"/>
      <c r="AG604"/>
    </row>
    <row r="605" spans="1:33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AD605"/>
      <c r="AE605"/>
      <c r="AF605"/>
      <c r="AG605"/>
    </row>
    <row r="606" spans="1:33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AD606"/>
      <c r="AE606"/>
      <c r="AF606"/>
      <c r="AG606"/>
    </row>
    <row r="607" spans="1:33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AD607"/>
      <c r="AE607"/>
      <c r="AF607"/>
      <c r="AG607"/>
    </row>
    <row r="608" spans="1:33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AD608"/>
      <c r="AE608"/>
      <c r="AF608"/>
      <c r="AG608"/>
    </row>
    <row r="609" spans="1:33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AD609"/>
      <c r="AE609"/>
      <c r="AF609"/>
      <c r="AG609"/>
    </row>
    <row r="610" spans="1:33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AD610"/>
      <c r="AE610"/>
      <c r="AF610"/>
      <c r="AG610"/>
    </row>
    <row r="611" spans="1:33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AD611"/>
      <c r="AE611"/>
      <c r="AF611"/>
      <c r="AG611"/>
    </row>
    <row r="612" spans="1:33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AD612"/>
      <c r="AE612"/>
      <c r="AF612"/>
      <c r="AG612"/>
    </row>
    <row r="613" spans="1:33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AD613"/>
      <c r="AE613"/>
      <c r="AF613"/>
      <c r="AG613"/>
    </row>
    <row r="614" spans="1:33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AD614"/>
      <c r="AE614"/>
      <c r="AF614"/>
      <c r="AG614"/>
    </row>
    <row r="615" spans="1:33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AD615"/>
      <c r="AE615"/>
      <c r="AF615"/>
      <c r="AG615"/>
    </row>
    <row r="616" spans="1:33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AD616"/>
      <c r="AE616"/>
      <c r="AF616"/>
      <c r="AG616"/>
    </row>
    <row r="617" spans="1:33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AD617"/>
      <c r="AE617"/>
      <c r="AF617"/>
      <c r="AG617"/>
    </row>
    <row r="618" spans="1:33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AD618"/>
      <c r="AE618"/>
      <c r="AF618"/>
      <c r="AG618"/>
    </row>
    <row r="619" spans="1:33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AD619"/>
      <c r="AE619"/>
      <c r="AF619"/>
      <c r="AG619"/>
    </row>
    <row r="620" spans="1:33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AD620"/>
      <c r="AE620"/>
      <c r="AF620"/>
      <c r="AG620"/>
    </row>
    <row r="621" spans="1:33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AD621"/>
      <c r="AE621"/>
      <c r="AF621"/>
      <c r="AG621"/>
    </row>
    <row r="622" spans="1:33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AD622"/>
      <c r="AE622"/>
      <c r="AF622"/>
      <c r="AG622"/>
    </row>
    <row r="623" spans="1:33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AD623"/>
      <c r="AE623"/>
      <c r="AF623"/>
      <c r="AG623"/>
    </row>
    <row r="624" spans="1:33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AD624"/>
      <c r="AE624"/>
      <c r="AF624"/>
      <c r="AG624"/>
    </row>
    <row r="625" spans="1:33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AD625"/>
      <c r="AE625"/>
      <c r="AF625"/>
      <c r="AG625"/>
    </row>
    <row r="626" spans="1:33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AD626"/>
      <c r="AE626"/>
      <c r="AF626"/>
      <c r="AG626"/>
    </row>
    <row r="627" spans="1:33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AD627"/>
      <c r="AE627"/>
      <c r="AF627"/>
      <c r="AG627"/>
    </row>
    <row r="628" spans="1:33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AD628"/>
      <c r="AE628"/>
      <c r="AF628"/>
      <c r="AG628"/>
    </row>
    <row r="629" spans="1:33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AD629"/>
      <c r="AE629"/>
      <c r="AF629"/>
      <c r="AG629"/>
    </row>
    <row r="630" spans="1:33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AD630"/>
      <c r="AE630"/>
      <c r="AF630"/>
      <c r="AG630"/>
    </row>
    <row r="631" spans="1:33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AD631"/>
      <c r="AE631"/>
      <c r="AF631"/>
      <c r="AG631"/>
    </row>
    <row r="632" spans="1:33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AD632"/>
      <c r="AE632"/>
      <c r="AF632"/>
      <c r="AG632"/>
    </row>
    <row r="633" spans="1:33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AD633"/>
      <c r="AE633"/>
      <c r="AF633"/>
      <c r="AG633"/>
    </row>
    <row r="634" spans="1:33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AD634"/>
      <c r="AE634"/>
      <c r="AF634"/>
      <c r="AG634"/>
    </row>
    <row r="635" spans="1:33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AD635"/>
      <c r="AE635"/>
      <c r="AF635"/>
      <c r="AG635"/>
    </row>
    <row r="636" spans="1:33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AD636"/>
      <c r="AE636"/>
      <c r="AF636"/>
      <c r="AG636"/>
    </row>
    <row r="637" spans="1:33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AD637"/>
      <c r="AE637"/>
      <c r="AF637"/>
      <c r="AG637"/>
    </row>
    <row r="638" spans="1:33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AD638"/>
      <c r="AE638"/>
      <c r="AF638"/>
      <c r="AG638"/>
    </row>
    <row r="639" spans="1:33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AD639"/>
      <c r="AE639"/>
      <c r="AF639"/>
      <c r="AG639"/>
    </row>
    <row r="640" spans="1:33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AD640"/>
      <c r="AE640"/>
      <c r="AF640"/>
      <c r="AG640"/>
    </row>
    <row r="641" spans="1:33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AD641"/>
      <c r="AE641"/>
      <c r="AF641"/>
      <c r="AG641"/>
    </row>
    <row r="642" spans="1:33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AD642"/>
      <c r="AE642"/>
      <c r="AF642"/>
      <c r="AG642"/>
    </row>
    <row r="643" spans="1:33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AD643"/>
      <c r="AE643"/>
      <c r="AF643"/>
      <c r="AG643"/>
    </row>
    <row r="644" spans="1:33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AD644"/>
      <c r="AE644"/>
      <c r="AF644"/>
      <c r="AG644"/>
    </row>
    <row r="645" spans="1:33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AD645"/>
      <c r="AE645"/>
      <c r="AF645"/>
      <c r="AG645"/>
    </row>
    <row r="646" spans="1:33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AD646"/>
      <c r="AE646"/>
      <c r="AF646"/>
      <c r="AG646"/>
    </row>
    <row r="647" spans="1:33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AD647"/>
      <c r="AE647"/>
      <c r="AF647"/>
      <c r="AG647"/>
    </row>
    <row r="648" spans="1:33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AD648"/>
      <c r="AE648"/>
      <c r="AF648"/>
      <c r="AG648"/>
    </row>
    <row r="649" spans="1:33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AD649"/>
      <c r="AE649"/>
      <c r="AF649"/>
      <c r="AG649"/>
    </row>
    <row r="650" spans="1:33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AD650"/>
      <c r="AE650"/>
      <c r="AF650"/>
      <c r="AG650"/>
    </row>
    <row r="651" spans="1:33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AD651"/>
      <c r="AE651"/>
      <c r="AF651"/>
      <c r="AG651"/>
    </row>
    <row r="652" spans="1:33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AD652"/>
      <c r="AE652"/>
      <c r="AF652"/>
      <c r="AG652"/>
    </row>
    <row r="653" spans="1:33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AD653"/>
      <c r="AE653"/>
      <c r="AF653"/>
      <c r="AG653"/>
    </row>
    <row r="654" spans="1:33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AD654"/>
      <c r="AE654"/>
      <c r="AF654"/>
      <c r="AG654"/>
    </row>
    <row r="655" spans="1:33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AD655"/>
      <c r="AE655"/>
      <c r="AF655"/>
      <c r="AG655"/>
    </row>
    <row r="656" spans="1:33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AD656"/>
      <c r="AE656"/>
      <c r="AF656"/>
      <c r="AG656"/>
    </row>
    <row r="657" spans="1:33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AD657"/>
      <c r="AE657"/>
      <c r="AF657"/>
      <c r="AG657"/>
    </row>
    <row r="658" spans="1:33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AD658"/>
      <c r="AE658"/>
      <c r="AF658"/>
      <c r="AG658"/>
    </row>
    <row r="659" spans="1:33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AD659"/>
      <c r="AE659"/>
      <c r="AF659"/>
      <c r="AG659"/>
    </row>
    <row r="660" spans="1:33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AD660"/>
      <c r="AE660"/>
      <c r="AF660"/>
      <c r="AG660"/>
    </row>
    <row r="661" spans="1:33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AD661"/>
      <c r="AE661"/>
      <c r="AF661"/>
      <c r="AG661"/>
    </row>
    <row r="662" spans="1:33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AD662"/>
      <c r="AE662"/>
      <c r="AF662"/>
      <c r="AG662"/>
    </row>
    <row r="663" spans="1:33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AD663"/>
      <c r="AE663"/>
      <c r="AF663"/>
      <c r="AG663"/>
    </row>
    <row r="664" spans="1:33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AD664"/>
      <c r="AE664"/>
      <c r="AF664"/>
      <c r="AG664"/>
    </row>
    <row r="665" spans="1:33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AD665"/>
      <c r="AE665"/>
      <c r="AF665"/>
      <c r="AG665"/>
    </row>
    <row r="666" spans="1:33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AD666"/>
      <c r="AE666"/>
      <c r="AF666"/>
      <c r="AG666"/>
    </row>
    <row r="667" spans="1:33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AD667"/>
      <c r="AE667"/>
      <c r="AF667"/>
      <c r="AG667"/>
    </row>
    <row r="668" spans="1:33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AD668"/>
      <c r="AE668"/>
      <c r="AF668"/>
      <c r="AG668"/>
    </row>
    <row r="669" spans="1:33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AD669"/>
      <c r="AE669"/>
      <c r="AF669"/>
      <c r="AG669"/>
    </row>
    <row r="670" spans="1:33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AD670"/>
      <c r="AE670"/>
      <c r="AF670"/>
      <c r="AG670"/>
    </row>
    <row r="671" spans="1:33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AD671"/>
      <c r="AE671"/>
      <c r="AF671"/>
      <c r="AG671"/>
    </row>
    <row r="672" spans="1:33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AD672"/>
      <c r="AE672"/>
      <c r="AF672"/>
      <c r="AG672"/>
    </row>
    <row r="673" spans="1:33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AD673"/>
      <c r="AE673"/>
      <c r="AF673"/>
      <c r="AG673"/>
    </row>
    <row r="674" spans="1:33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AD674"/>
      <c r="AE674"/>
      <c r="AF674"/>
      <c r="AG674"/>
    </row>
    <row r="675" spans="1:33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AD675"/>
      <c r="AE675"/>
      <c r="AF675"/>
      <c r="AG675"/>
    </row>
    <row r="676" spans="1:33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AD676"/>
      <c r="AE676"/>
      <c r="AF676"/>
      <c r="AG676"/>
    </row>
    <row r="677" spans="1:33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AD677"/>
      <c r="AE677"/>
      <c r="AF677"/>
      <c r="AG677"/>
    </row>
    <row r="678" spans="1:33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AD678"/>
      <c r="AE678"/>
      <c r="AF678"/>
      <c r="AG678"/>
    </row>
    <row r="679" spans="1:33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AD679"/>
      <c r="AE679"/>
      <c r="AF679"/>
      <c r="AG679"/>
    </row>
    <row r="680" spans="1:33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AD680"/>
      <c r="AE680"/>
      <c r="AF680"/>
      <c r="AG680"/>
    </row>
    <row r="681" spans="1:33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AD681"/>
      <c r="AE681"/>
      <c r="AF681"/>
      <c r="AG681"/>
    </row>
    <row r="682" spans="1:33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AD682"/>
      <c r="AE682"/>
      <c r="AF682"/>
      <c r="AG682"/>
    </row>
    <row r="683" spans="1:33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AD683"/>
      <c r="AE683"/>
      <c r="AF683"/>
      <c r="AG683"/>
    </row>
    <row r="684" spans="1:33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AD684"/>
      <c r="AE684"/>
      <c r="AF684"/>
      <c r="AG684"/>
    </row>
    <row r="685" spans="1:33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AD685"/>
      <c r="AE685"/>
      <c r="AF685"/>
      <c r="AG685"/>
    </row>
    <row r="686" spans="1:33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AD686"/>
      <c r="AE686"/>
      <c r="AF686"/>
      <c r="AG686"/>
    </row>
    <row r="687" spans="1:33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AD687"/>
      <c r="AE687"/>
      <c r="AF687"/>
      <c r="AG687"/>
    </row>
    <row r="688" spans="1:33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AD688"/>
      <c r="AE688"/>
      <c r="AF688"/>
      <c r="AG688"/>
    </row>
    <row r="689" spans="1:33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AD689"/>
      <c r="AE689"/>
      <c r="AF689"/>
      <c r="AG689"/>
    </row>
    <row r="690" spans="1:33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AD690"/>
      <c r="AE690"/>
      <c r="AF690"/>
      <c r="AG690"/>
    </row>
    <row r="691" spans="1:33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AD691"/>
      <c r="AE691"/>
      <c r="AF691"/>
      <c r="AG691"/>
    </row>
    <row r="692" spans="1:33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AD692"/>
      <c r="AE692"/>
      <c r="AF692"/>
      <c r="AG692"/>
    </row>
    <row r="693" spans="1:33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AD693"/>
      <c r="AE693"/>
      <c r="AF693"/>
      <c r="AG693"/>
    </row>
    <row r="694" spans="1:33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AD694"/>
      <c r="AE694"/>
      <c r="AF694"/>
      <c r="AG694"/>
    </row>
    <row r="695" spans="1:33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AD695"/>
      <c r="AE695"/>
      <c r="AF695"/>
      <c r="AG695"/>
    </row>
    <row r="696" spans="1:33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AD696"/>
      <c r="AE696"/>
      <c r="AF696"/>
      <c r="AG696"/>
    </row>
    <row r="697" spans="1:33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AD697"/>
      <c r="AE697"/>
      <c r="AF697"/>
      <c r="AG697"/>
    </row>
    <row r="698" spans="1:33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AD698"/>
      <c r="AE698"/>
      <c r="AF698"/>
      <c r="AG698"/>
    </row>
    <row r="699" spans="1:33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AD699"/>
      <c r="AE699"/>
      <c r="AF699"/>
      <c r="AG699"/>
    </row>
    <row r="700" spans="1:33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AD700"/>
      <c r="AE700"/>
      <c r="AF700"/>
      <c r="AG700"/>
    </row>
    <row r="701" spans="1:33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AD701"/>
      <c r="AE701"/>
      <c r="AF701"/>
      <c r="AG701"/>
    </row>
    <row r="702" spans="1:33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AD702"/>
      <c r="AE702"/>
      <c r="AF702"/>
      <c r="AG702"/>
    </row>
    <row r="703" spans="1:33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AD703"/>
      <c r="AE703"/>
      <c r="AF703"/>
      <c r="AG703"/>
    </row>
    <row r="704" spans="1:33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AD704"/>
      <c r="AE704"/>
      <c r="AF704"/>
      <c r="AG704"/>
    </row>
    <row r="705" spans="1:33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AD705"/>
      <c r="AE705"/>
      <c r="AF705"/>
      <c r="AG705"/>
    </row>
    <row r="706" spans="1:33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AD706"/>
      <c r="AE706"/>
      <c r="AF706"/>
      <c r="AG706"/>
    </row>
    <row r="707" spans="1:33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AD707"/>
      <c r="AE707"/>
      <c r="AF707"/>
      <c r="AG707"/>
    </row>
    <row r="708" spans="1:33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AD708"/>
      <c r="AE708"/>
      <c r="AF708"/>
      <c r="AG708"/>
    </row>
    <row r="709" spans="1:33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AD709"/>
      <c r="AE709"/>
      <c r="AF709"/>
      <c r="AG709"/>
    </row>
    <row r="710" spans="1:33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AD710"/>
      <c r="AE710"/>
      <c r="AF710"/>
      <c r="AG710"/>
    </row>
    <row r="711" spans="1:33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AD711"/>
      <c r="AE711"/>
      <c r="AF711"/>
      <c r="AG711"/>
    </row>
    <row r="712" spans="1:33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AD712"/>
      <c r="AE712"/>
      <c r="AF712"/>
      <c r="AG712"/>
    </row>
    <row r="713" spans="1:33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AD713"/>
      <c r="AE713"/>
      <c r="AF713"/>
      <c r="AG713"/>
    </row>
    <row r="714" spans="1:33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AD714"/>
      <c r="AE714"/>
      <c r="AF714"/>
      <c r="AG714"/>
    </row>
    <row r="715" spans="1:33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AD715"/>
      <c r="AE715"/>
      <c r="AF715"/>
      <c r="AG715"/>
    </row>
    <row r="716" spans="1:33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AD716"/>
      <c r="AE716"/>
      <c r="AF716"/>
      <c r="AG716"/>
    </row>
    <row r="717" spans="1:33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AD717"/>
      <c r="AE717"/>
      <c r="AF717"/>
      <c r="AG717"/>
    </row>
    <row r="718" spans="1:33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AD718"/>
      <c r="AE718"/>
      <c r="AF718"/>
      <c r="AG718"/>
    </row>
    <row r="719" spans="1:33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AD719"/>
      <c r="AE719"/>
      <c r="AF719"/>
      <c r="AG719"/>
    </row>
    <row r="720" spans="1:33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AD720"/>
      <c r="AE720"/>
      <c r="AF720"/>
      <c r="AG720"/>
    </row>
    <row r="721" spans="1:33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AD721"/>
      <c r="AE721"/>
      <c r="AF721"/>
      <c r="AG721"/>
    </row>
    <row r="722" spans="1:33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AD722"/>
      <c r="AE722"/>
      <c r="AF722"/>
      <c r="AG722"/>
    </row>
    <row r="723" spans="1:33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AD723"/>
      <c r="AE723"/>
      <c r="AF723"/>
      <c r="AG723"/>
    </row>
    <row r="724" spans="1:33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AD724"/>
      <c r="AE724"/>
      <c r="AF724"/>
      <c r="AG724"/>
    </row>
    <row r="725" spans="1:33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AD725"/>
      <c r="AE725"/>
      <c r="AF725"/>
      <c r="AG725"/>
    </row>
    <row r="726" spans="1:33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AD726"/>
      <c r="AE726"/>
      <c r="AF726"/>
      <c r="AG726"/>
    </row>
    <row r="727" spans="1:33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AD727"/>
      <c r="AE727"/>
      <c r="AF727"/>
      <c r="AG727"/>
    </row>
    <row r="728" spans="1:33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AD728"/>
      <c r="AE728"/>
      <c r="AF728"/>
      <c r="AG728"/>
    </row>
    <row r="729" spans="1:33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AD729"/>
      <c r="AE729"/>
      <c r="AF729"/>
      <c r="AG729"/>
    </row>
  </sheetData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2" max="16384" width="9.28515625" style="3"/>
  </cols>
  <sheetData>
    <row r="1" spans="1:14" s="2" customFormat="1" ht="19.5" customHeight="1" x14ac:dyDescent="0.2">
      <c r="A1" s="103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4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4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L3" s="1"/>
    </row>
    <row r="4" spans="1:14" s="4" customFormat="1" ht="25.5" customHeight="1" x14ac:dyDescent="0.2">
      <c r="A4" s="110"/>
      <c r="B4" s="112"/>
      <c r="C4" s="114"/>
      <c r="D4" s="114"/>
      <c r="E4" s="116"/>
      <c r="F4" s="116"/>
      <c r="G4" s="116"/>
      <c r="H4" s="128"/>
      <c r="I4" s="129"/>
      <c r="J4" s="5" t="s">
        <v>9</v>
      </c>
      <c r="K4" s="6" t="s">
        <v>10</v>
      </c>
    </row>
    <row r="5" spans="1:14" s="4" customFormat="1" ht="9.75" customHeight="1" x14ac:dyDescent="0.2">
      <c r="A5" s="28"/>
      <c r="B5" s="34"/>
      <c r="C5" s="35"/>
      <c r="D5" s="35"/>
      <c r="E5" s="36"/>
      <c r="F5" s="36"/>
      <c r="G5" s="36"/>
      <c r="H5" s="37"/>
      <c r="I5" s="38"/>
      <c r="J5" s="29"/>
      <c r="K5" s="40"/>
      <c r="M5"/>
    </row>
    <row r="6" spans="1:14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  <c r="L6" s="19"/>
      <c r="M6"/>
    </row>
    <row r="7" spans="1:14" ht="10.9" customHeight="1" x14ac:dyDescent="0.2">
      <c r="A7" s="17" t="s">
        <v>18</v>
      </c>
      <c r="B7" s="23" t="s">
        <v>21</v>
      </c>
      <c r="C7" s="7">
        <v>0.99871439127818307</v>
      </c>
      <c r="D7" s="7">
        <v>4.1331700697286327E-4</v>
      </c>
      <c r="E7" s="8">
        <v>4.1384905492739362E-4</v>
      </c>
      <c r="F7" s="8">
        <v>0.88771312513718037</v>
      </c>
      <c r="G7" s="8">
        <v>0.94218529235876969</v>
      </c>
      <c r="H7" s="92">
        <v>17044.997467842266</v>
      </c>
      <c r="I7" s="92">
        <v>6673</v>
      </c>
      <c r="J7" s="8">
        <f t="shared" ref="J7" si="0">IF((C7-2*D7)&lt;0,0,C7-2*D7)</f>
        <v>0.99788775726423729</v>
      </c>
      <c r="K7" s="10">
        <f t="shared" ref="K7" si="1">IF((C7+2*D7)&gt;1,1,C7+2*D7)</f>
        <v>0.99954102529212885</v>
      </c>
      <c r="M7"/>
      <c r="N7" s="65"/>
    </row>
    <row r="8" spans="1:14" ht="10.9" customHeight="1" x14ac:dyDescent="0.2">
      <c r="A8" s="18" t="s">
        <v>39</v>
      </c>
      <c r="B8" s="23"/>
      <c r="C8" s="9"/>
      <c r="D8" s="7"/>
      <c r="E8" s="8"/>
      <c r="F8" s="8"/>
      <c r="G8" s="8"/>
      <c r="H8" s="92"/>
      <c r="I8" s="92"/>
      <c r="J8" s="8"/>
      <c r="K8" s="10"/>
      <c r="M8"/>
      <c r="N8" s="65"/>
    </row>
    <row r="9" spans="1:14" s="12" customFormat="1" ht="10.9" customHeight="1" x14ac:dyDescent="0.2">
      <c r="A9" s="20" t="s">
        <v>11</v>
      </c>
      <c r="B9" s="24" t="s">
        <v>49</v>
      </c>
      <c r="C9" s="7">
        <v>0.34409502419183996</v>
      </c>
      <c r="D9" s="7">
        <v>1.2116414416974301E-2</v>
      </c>
      <c r="E9" s="8">
        <v>3.52124080998601E-2</v>
      </c>
      <c r="F9" s="8">
        <v>1.8037627440459827</v>
      </c>
      <c r="G9" s="8">
        <v>1.3430423463338685</v>
      </c>
      <c r="H9" s="92">
        <v>1934.1272871249425</v>
      </c>
      <c r="I9" s="92">
        <v>2774</v>
      </c>
      <c r="J9" s="8">
        <f t="shared" ref="J9:J10" si="2">IF((C9-2*D9)&lt;0,0,C9-2*D9)</f>
        <v>0.31986219535789134</v>
      </c>
      <c r="K9" s="10">
        <f t="shared" ref="K9:K10" si="3">IF((C9+2*D9)&gt;1,1,C9+2*D9)</f>
        <v>0.36832785302578858</v>
      </c>
      <c r="M9"/>
      <c r="N9" s="65"/>
    </row>
    <row r="10" spans="1:14" ht="10.5" customHeight="1" x14ac:dyDescent="0.2">
      <c r="A10" s="17" t="s">
        <v>22</v>
      </c>
      <c r="B10" s="85" t="s">
        <v>150</v>
      </c>
      <c r="C10" s="7">
        <v>0.41884351579564477</v>
      </c>
      <c r="D10" s="7">
        <v>1.462877006911812E-2</v>
      </c>
      <c r="E10" s="8">
        <v>3.4926576435901059E-2</v>
      </c>
      <c r="F10" s="8">
        <v>1.4734838913830159</v>
      </c>
      <c r="G10" s="8">
        <v>1.2138714476348045</v>
      </c>
      <c r="H10" s="92">
        <v>1147.7235830104187</v>
      </c>
      <c r="I10" s="92">
        <v>1677</v>
      </c>
      <c r="J10" s="8">
        <f t="shared" si="2"/>
        <v>0.38958597565740855</v>
      </c>
      <c r="K10" s="10">
        <f t="shared" si="3"/>
        <v>0.448101055933881</v>
      </c>
      <c r="M10"/>
      <c r="N10" s="65"/>
    </row>
    <row r="11" spans="1:14" ht="10.9" customHeight="1" x14ac:dyDescent="0.2">
      <c r="A11" s="18" t="s">
        <v>40</v>
      </c>
      <c r="B11" s="23"/>
      <c r="C11" s="7"/>
      <c r="D11" s="7"/>
      <c r="E11" s="8"/>
      <c r="F11" s="8"/>
      <c r="G11" s="8"/>
      <c r="H11" s="92"/>
      <c r="I11" s="92"/>
      <c r="J11" s="8"/>
      <c r="K11" s="10"/>
      <c r="M11"/>
      <c r="N11" s="65"/>
    </row>
    <row r="12" spans="1:14" ht="10.9" customHeight="1" x14ac:dyDescent="0.2">
      <c r="A12" s="17" t="s">
        <v>19</v>
      </c>
      <c r="B12" s="25" t="s">
        <v>23</v>
      </c>
      <c r="C12" s="56">
        <v>0.18754833581097541</v>
      </c>
      <c r="D12" s="56">
        <v>1.229642666654045E-2</v>
      </c>
      <c r="E12" s="57">
        <v>6.5564040402542767E-2</v>
      </c>
      <c r="F12" s="57">
        <v>6.6206908377326261</v>
      </c>
      <c r="G12" s="57">
        <v>2.5730703134062671</v>
      </c>
      <c r="H12" s="94">
        <v>17044.997467842266</v>
      </c>
      <c r="I12" s="94">
        <v>6673</v>
      </c>
      <c r="J12" s="8">
        <f t="shared" ref="J12:J17" si="4">IF((C12-2*D12)&lt;0,0,C12-2*D12)</f>
        <v>0.16295548247789451</v>
      </c>
      <c r="K12" s="10">
        <f t="shared" ref="K12:K17" si="5">IF((C12+2*D12)&gt;1,1,C12+2*D12)</f>
        <v>0.2121411891440563</v>
      </c>
      <c r="M12"/>
      <c r="N12" s="65"/>
    </row>
    <row r="13" spans="1:14" ht="10.9" customHeight="1" x14ac:dyDescent="0.2">
      <c r="A13" s="20" t="s">
        <v>48</v>
      </c>
      <c r="B13" s="24" t="s">
        <v>50</v>
      </c>
      <c r="C13" s="7">
        <v>0.21849212902137208</v>
      </c>
      <c r="D13" s="7">
        <v>1.6922561063021303E-2</v>
      </c>
      <c r="E13" s="8">
        <v>7.7451582072167013E-2</v>
      </c>
      <c r="F13" s="8">
        <v>0.21802534737224691</v>
      </c>
      <c r="G13" s="8">
        <v>0.46693184446153052</v>
      </c>
      <c r="H13" s="92">
        <v>93.577460153824575</v>
      </c>
      <c r="I13" s="92">
        <v>131</v>
      </c>
      <c r="J13" s="8">
        <f>IF((C13-2*D13)&lt;0,0,C13-2*D13)</f>
        <v>0.18464700689532948</v>
      </c>
      <c r="K13" s="10">
        <f>IF((C13+2*D13)&gt;1,1,C13+2*D13)</f>
        <v>0.25233725114741468</v>
      </c>
      <c r="M13"/>
      <c r="N13" s="65"/>
    </row>
    <row r="14" spans="1:14" ht="10.9" customHeight="1" x14ac:dyDescent="0.2">
      <c r="A14" s="17" t="s">
        <v>13</v>
      </c>
      <c r="B14" s="23" t="s">
        <v>24</v>
      </c>
      <c r="C14" s="7">
        <v>6.3878414688111659E-2</v>
      </c>
      <c r="D14" s="7">
        <v>8.8100902957879146E-3</v>
      </c>
      <c r="E14" s="8">
        <v>0.13791967660442817</v>
      </c>
      <c r="F14" s="8">
        <v>1.4459728403426999</v>
      </c>
      <c r="G14" s="8">
        <v>1.2024861081703604</v>
      </c>
      <c r="H14" s="92">
        <v>787.94134180715537</v>
      </c>
      <c r="I14" s="92">
        <v>1115</v>
      </c>
      <c r="J14" s="8">
        <f t="shared" si="4"/>
        <v>4.625823409653583E-2</v>
      </c>
      <c r="K14" s="10">
        <f t="shared" si="5"/>
        <v>8.1498595279687489E-2</v>
      </c>
      <c r="M14"/>
      <c r="N14" s="65"/>
    </row>
    <row r="15" spans="1:14" ht="10.9" customHeight="1" x14ac:dyDescent="0.2">
      <c r="A15" s="17" t="s">
        <v>14</v>
      </c>
      <c r="B15" s="23" t="s">
        <v>25</v>
      </c>
      <c r="C15" s="7">
        <v>5.5460844626669592E-3</v>
      </c>
      <c r="D15" s="7">
        <v>2.4558749253904551E-3</v>
      </c>
      <c r="E15" s="8">
        <v>0.44281239168317543</v>
      </c>
      <c r="F15" s="8">
        <v>1.2040077512241283</v>
      </c>
      <c r="G15" s="8">
        <v>1.0972728699936622</v>
      </c>
      <c r="H15" s="92">
        <v>777.81386571502765</v>
      </c>
      <c r="I15" s="92">
        <v>1102</v>
      </c>
      <c r="J15" s="8">
        <f t="shared" si="4"/>
        <v>6.3433461188604906E-4</v>
      </c>
      <c r="K15" s="10">
        <f t="shared" si="5"/>
        <v>1.0457834313447869E-2</v>
      </c>
      <c r="M15"/>
      <c r="N15" s="65"/>
    </row>
    <row r="16" spans="1:14" ht="10.9" customHeight="1" x14ac:dyDescent="0.2">
      <c r="A16" s="17" t="s">
        <v>15</v>
      </c>
      <c r="B16" s="23" t="s">
        <v>26</v>
      </c>
      <c r="C16" s="7">
        <v>6.5838346866135433E-2</v>
      </c>
      <c r="D16" s="7">
        <v>7.8236767854826094E-3</v>
      </c>
      <c r="E16" s="8">
        <v>0.11883161041983559</v>
      </c>
      <c r="F16" s="8">
        <v>1.0957431938175748</v>
      </c>
      <c r="G16" s="8">
        <v>1.046777528330435</v>
      </c>
      <c r="H16" s="92">
        <v>777.81386571502765</v>
      </c>
      <c r="I16" s="92">
        <v>1102</v>
      </c>
      <c r="J16" s="8">
        <f t="shared" si="4"/>
        <v>5.0190993295170211E-2</v>
      </c>
      <c r="K16" s="10">
        <f t="shared" si="5"/>
        <v>8.1485700437100655E-2</v>
      </c>
      <c r="M16"/>
      <c r="N16" s="65"/>
    </row>
    <row r="17" spans="1:14" ht="10.9" customHeight="1" x14ac:dyDescent="0.2">
      <c r="A17" s="17" t="s">
        <v>16</v>
      </c>
      <c r="B17" s="23" t="s">
        <v>27</v>
      </c>
      <c r="C17" s="7">
        <v>0.87332978320420174</v>
      </c>
      <c r="D17" s="7">
        <v>1.4976956701281763E-2</v>
      </c>
      <c r="E17" s="8">
        <v>1.7149256774837203E-2</v>
      </c>
      <c r="F17" s="8">
        <v>1.1740146880321487</v>
      </c>
      <c r="G17" s="8">
        <v>1.0835195835942</v>
      </c>
      <c r="H17" s="92">
        <v>417.59347444630157</v>
      </c>
      <c r="I17" s="92">
        <v>580</v>
      </c>
      <c r="J17" s="8">
        <f t="shared" si="4"/>
        <v>0.84337586980163826</v>
      </c>
      <c r="K17" s="10">
        <f t="shared" si="5"/>
        <v>0.90328369660676522</v>
      </c>
      <c r="M17"/>
      <c r="N17" s="65"/>
    </row>
    <row r="18" spans="1:14" ht="10.9" customHeight="1" x14ac:dyDescent="0.2">
      <c r="A18" s="18" t="s">
        <v>41</v>
      </c>
      <c r="B18" s="25"/>
      <c r="C18" s="11"/>
      <c r="D18" s="7"/>
      <c r="E18" s="8"/>
      <c r="F18" s="8"/>
      <c r="G18" s="8"/>
      <c r="H18" s="92"/>
      <c r="I18" s="92"/>
      <c r="J18" s="8"/>
      <c r="K18" s="10"/>
      <c r="M18"/>
      <c r="N18" s="65"/>
    </row>
    <row r="19" spans="1:14" ht="10.9" customHeight="1" x14ac:dyDescent="0.2">
      <c r="A19" s="17" t="s">
        <v>28</v>
      </c>
      <c r="B19" s="23" t="s">
        <v>29</v>
      </c>
      <c r="C19" s="7">
        <v>0.81221421102125224</v>
      </c>
      <c r="D19" s="7">
        <v>1.7551644972447624E-2</v>
      </c>
      <c r="E19" s="8">
        <v>2.1609625557251388E-2</v>
      </c>
      <c r="F19" s="8">
        <v>0.62411038295159249</v>
      </c>
      <c r="G19" s="8">
        <v>0.79000657146101794</v>
      </c>
      <c r="H19" s="92">
        <v>230.44347979352216</v>
      </c>
      <c r="I19" s="92">
        <v>310</v>
      </c>
      <c r="J19" s="8">
        <f t="shared" ref="J19:J39" si="6">IF((C19-2*D19)&lt;0,0,C19-2*D19)</f>
        <v>0.77711092107635704</v>
      </c>
      <c r="K19" s="10">
        <f t="shared" ref="K19:K35" si="7">IF((C19+2*D19)&gt;1,1,C19+2*D19)</f>
        <v>0.84731750096614744</v>
      </c>
      <c r="M19"/>
      <c r="N19" s="65"/>
    </row>
    <row r="20" spans="1:14" ht="10.9" customHeight="1" x14ac:dyDescent="0.2">
      <c r="A20" s="18" t="s">
        <v>42</v>
      </c>
      <c r="B20" s="23"/>
      <c r="C20" s="11"/>
      <c r="D20" s="7"/>
      <c r="E20" s="8"/>
      <c r="F20" s="8"/>
      <c r="G20" s="8"/>
      <c r="H20" s="92"/>
      <c r="I20" s="92"/>
      <c r="J20" s="8"/>
      <c r="K20" s="10"/>
      <c r="M20"/>
      <c r="N20" s="65"/>
    </row>
    <row r="21" spans="1:14" ht="10.9" customHeight="1" x14ac:dyDescent="0.2">
      <c r="A21" s="17" t="s">
        <v>17</v>
      </c>
      <c r="B21" s="23" t="s">
        <v>30</v>
      </c>
      <c r="C21" s="7">
        <v>0.68688654941398508</v>
      </c>
      <c r="D21" s="7">
        <v>1.8004384638207638E-2</v>
      </c>
      <c r="E21" s="8">
        <v>2.6211584218045932E-2</v>
      </c>
      <c r="F21" s="8">
        <v>3.936800768021155</v>
      </c>
      <c r="G21" s="8">
        <v>1.984137285578081</v>
      </c>
      <c r="H21" s="92">
        <v>2605.1199645561451</v>
      </c>
      <c r="I21" s="92">
        <v>2613</v>
      </c>
      <c r="J21" s="8">
        <f t="shared" si="6"/>
        <v>0.65087778013756981</v>
      </c>
      <c r="K21" s="10">
        <f t="shared" si="7"/>
        <v>0.72289531869040036</v>
      </c>
      <c r="M21"/>
      <c r="N21" s="65"/>
    </row>
    <row r="22" spans="1:14" ht="10.9" customHeight="1" x14ac:dyDescent="0.2">
      <c r="A22" s="20" t="s">
        <v>66</v>
      </c>
      <c r="B22" s="23" t="s">
        <v>31</v>
      </c>
      <c r="C22" s="7">
        <v>7.5273423647210635E-3</v>
      </c>
      <c r="D22" s="7">
        <v>5.3448244932237376E-3</v>
      </c>
      <c r="E22" s="8">
        <v>0.71005465597974005</v>
      </c>
      <c r="F22" s="8">
        <v>1.4530845473781757</v>
      </c>
      <c r="G22" s="8">
        <v>1.2054395660414403</v>
      </c>
      <c r="H22" s="92">
        <v>271.18749108008916</v>
      </c>
      <c r="I22" s="92">
        <v>381</v>
      </c>
      <c r="J22" s="8">
        <f t="shared" si="6"/>
        <v>0</v>
      </c>
      <c r="K22" s="10">
        <f t="shared" si="7"/>
        <v>1.8216991351168541E-2</v>
      </c>
      <c r="M22"/>
      <c r="N22" s="65"/>
    </row>
    <row r="23" spans="1:14" ht="10.9" customHeight="1" x14ac:dyDescent="0.2">
      <c r="A23" s="20" t="s">
        <v>67</v>
      </c>
      <c r="B23" s="23" t="s">
        <v>32</v>
      </c>
      <c r="C23" s="56">
        <v>0.25005506225124979</v>
      </c>
      <c r="D23" s="56">
        <v>2.2339921824988611E-2</v>
      </c>
      <c r="E23" s="57">
        <v>8.9340010251589913E-2</v>
      </c>
      <c r="F23" s="57">
        <v>1.0113057484710324</v>
      </c>
      <c r="G23" s="57">
        <v>1.0056369864275241</v>
      </c>
      <c r="H23" s="94">
        <v>271.18749108008916</v>
      </c>
      <c r="I23" s="94">
        <v>381</v>
      </c>
      <c r="J23" s="8">
        <f t="shared" si="6"/>
        <v>0.20537521860127256</v>
      </c>
      <c r="K23" s="10">
        <f t="shared" si="7"/>
        <v>0.29473490590122703</v>
      </c>
      <c r="M23"/>
      <c r="N23" s="65"/>
    </row>
    <row r="24" spans="1:14" ht="10.9" customHeight="1" x14ac:dyDescent="0.2">
      <c r="A24" s="17" t="s">
        <v>34</v>
      </c>
      <c r="B24" s="23" t="s">
        <v>33</v>
      </c>
      <c r="C24" s="7">
        <v>0.8689210895995364</v>
      </c>
      <c r="D24" s="7">
        <v>1.009077911891332E-2</v>
      </c>
      <c r="E24" s="8">
        <v>1.1612998279928852E-2</v>
      </c>
      <c r="F24" s="8">
        <v>3.1531333046877195</v>
      </c>
      <c r="G24" s="8">
        <v>1.7757064241275131</v>
      </c>
      <c r="H24" s="92">
        <v>2419.8442256131193</v>
      </c>
      <c r="I24" s="92">
        <v>3528</v>
      </c>
      <c r="J24" s="8">
        <f t="shared" si="6"/>
        <v>0.84873953136170976</v>
      </c>
      <c r="K24" s="10">
        <f t="shared" si="7"/>
        <v>0.88910264783736304</v>
      </c>
      <c r="M24"/>
      <c r="N24" s="65"/>
    </row>
    <row r="25" spans="1:14" ht="10.9" customHeight="1" x14ac:dyDescent="0.2">
      <c r="A25" s="20" t="s">
        <v>36</v>
      </c>
      <c r="B25" s="24" t="s">
        <v>33</v>
      </c>
      <c r="C25" s="7">
        <v>0.98293060065696458</v>
      </c>
      <c r="D25" s="56">
        <v>3.9793097224498312E-3</v>
      </c>
      <c r="E25" s="57">
        <v>4.0484137128197727E-3</v>
      </c>
      <c r="F25" s="57">
        <v>1.3392368071903427</v>
      </c>
      <c r="G25" s="57">
        <v>1.1572539942425528</v>
      </c>
      <c r="H25" s="94">
        <v>1045.0836128728863</v>
      </c>
      <c r="I25" s="94">
        <v>1420</v>
      </c>
      <c r="J25" s="57">
        <f t="shared" si="6"/>
        <v>0.97497198121206496</v>
      </c>
      <c r="K25" s="59">
        <f t="shared" si="7"/>
        <v>0.9908892201018642</v>
      </c>
      <c r="M25"/>
      <c r="N25" s="65"/>
    </row>
    <row r="26" spans="1:14" ht="10.9" customHeight="1" x14ac:dyDescent="0.2">
      <c r="A26" s="18" t="s">
        <v>43</v>
      </c>
      <c r="B26" s="23"/>
      <c r="C26" s="11"/>
      <c r="D26" s="7"/>
      <c r="E26" s="8"/>
      <c r="F26" s="8"/>
      <c r="G26" s="8"/>
      <c r="H26" s="92"/>
      <c r="I26" s="92"/>
      <c r="J26" s="8"/>
      <c r="K26" s="10"/>
      <c r="M26"/>
      <c r="N26" s="65"/>
    </row>
    <row r="27" spans="1:14" ht="10.9" customHeight="1" x14ac:dyDescent="0.2">
      <c r="A27" s="20" t="s">
        <v>55</v>
      </c>
      <c r="B27" s="23" t="s">
        <v>45</v>
      </c>
      <c r="C27" s="7">
        <v>0.92966397520055921</v>
      </c>
      <c r="D27" s="7">
        <v>7.2090550569779369E-3</v>
      </c>
      <c r="E27" s="8">
        <v>7.7544739274453501E-3</v>
      </c>
      <c r="F27" s="8">
        <v>5.3028466789153379</v>
      </c>
      <c r="G27" s="8">
        <v>2.3027910628008219</v>
      </c>
      <c r="H27" s="92">
        <v>17044.997467842266</v>
      </c>
      <c r="I27" s="92">
        <v>6673</v>
      </c>
      <c r="J27" s="8">
        <f t="shared" ref="J27:J32" si="8">IF((C27-2*D27)&lt;0,0,C27-2*D27)</f>
        <v>0.91524586508660333</v>
      </c>
      <c r="K27" s="10">
        <f t="shared" ref="K27:K32" si="9">IF((C27+2*D27)&gt;1,1,C27+2*D27)</f>
        <v>0.9440820853145151</v>
      </c>
      <c r="M27"/>
      <c r="N27" s="65"/>
    </row>
    <row r="28" spans="1:14" ht="10.9" customHeight="1" x14ac:dyDescent="0.2">
      <c r="A28" s="20" t="s">
        <v>54</v>
      </c>
      <c r="B28" s="23" t="s">
        <v>46</v>
      </c>
      <c r="C28" s="7">
        <v>0.35428928395235454</v>
      </c>
      <c r="D28" s="7">
        <v>2.495503808799459E-2</v>
      </c>
      <c r="E28" s="8">
        <v>7.0436897807359553E-2</v>
      </c>
      <c r="F28" s="8">
        <v>6.1744011675954997</v>
      </c>
      <c r="G28" s="8">
        <v>2.4848342334239319</v>
      </c>
      <c r="H28" s="92">
        <v>3436.8263207299224</v>
      </c>
      <c r="I28" s="92">
        <v>1367</v>
      </c>
      <c r="J28" s="8">
        <f t="shared" si="8"/>
        <v>0.30437920777636535</v>
      </c>
      <c r="K28" s="10">
        <f t="shared" si="9"/>
        <v>0.40419936012834373</v>
      </c>
      <c r="M28"/>
      <c r="N28" s="65"/>
    </row>
    <row r="29" spans="1:14" ht="10.9" customHeight="1" x14ac:dyDescent="0.2">
      <c r="A29" s="17" t="s">
        <v>47</v>
      </c>
      <c r="B29" s="24" t="s">
        <v>52</v>
      </c>
      <c r="C29" s="7">
        <v>0.91026046301937513</v>
      </c>
      <c r="D29" s="7">
        <v>4.9598545783460729E-3</v>
      </c>
      <c r="E29" s="8">
        <v>5.4488300655111512E-3</v>
      </c>
      <c r="F29" s="8">
        <v>1.9767744726588223</v>
      </c>
      <c r="G29" s="8">
        <v>1.4059781195519447</v>
      </c>
      <c r="H29" s="92">
        <v>16846.026649612373</v>
      </c>
      <c r="I29" s="92">
        <v>6565</v>
      </c>
      <c r="J29" s="8">
        <f>IF((C29-2*D29)&lt;0,0,C29-2*D29)</f>
        <v>0.90034075386268297</v>
      </c>
      <c r="K29" s="10">
        <f>IF((C29+2*D29)&gt;1,1,C29+2*D29)</f>
        <v>0.92018017217606729</v>
      </c>
      <c r="M29"/>
      <c r="N29" s="65"/>
    </row>
    <row r="30" spans="1:14" ht="10.9" customHeight="1" x14ac:dyDescent="0.2">
      <c r="A30" s="17" t="s">
        <v>151</v>
      </c>
      <c r="B30" s="24" t="s">
        <v>65</v>
      </c>
      <c r="C30" s="7">
        <v>0.86208649636598578</v>
      </c>
      <c r="D30" s="7">
        <v>6.7702461494523235E-3</v>
      </c>
      <c r="E30" s="8">
        <v>7.8533258298226702E-3</v>
      </c>
      <c r="F30" s="8">
        <v>2.572216331190134</v>
      </c>
      <c r="G30" s="8">
        <v>1.6038130599262914</v>
      </c>
      <c r="H30" s="92">
        <v>17044.997467842266</v>
      </c>
      <c r="I30" s="92">
        <v>6673</v>
      </c>
      <c r="J30" s="8">
        <f>IF((C30-2*D30)&lt;0,0,C30-2*D30)</f>
        <v>0.84854600406708114</v>
      </c>
      <c r="K30" s="10">
        <f>IF((C30+2*D30)&gt;1,1,C30+2*D30)</f>
        <v>0.87562698866489042</v>
      </c>
      <c r="M30"/>
      <c r="N30" s="65"/>
    </row>
    <row r="31" spans="1:14" ht="10.9" customHeight="1" x14ac:dyDescent="0.2">
      <c r="A31" s="20" t="s">
        <v>56</v>
      </c>
      <c r="B31" s="24" t="s">
        <v>51</v>
      </c>
      <c r="C31" s="7">
        <v>0.85231276909943954</v>
      </c>
      <c r="D31" s="7">
        <v>6.7572237831558923E-3</v>
      </c>
      <c r="E31" s="8">
        <v>7.9281034241639112E-3</v>
      </c>
      <c r="F31" s="8">
        <v>2.4201978397728845</v>
      </c>
      <c r="G31" s="8">
        <v>1.5556985054222057</v>
      </c>
      <c r="H31" s="92">
        <v>17044.997467842266</v>
      </c>
      <c r="I31" s="92">
        <v>6673</v>
      </c>
      <c r="J31" s="8">
        <f t="shared" si="8"/>
        <v>0.83879832153312772</v>
      </c>
      <c r="K31" s="10">
        <f t="shared" si="9"/>
        <v>0.86582721666575135</v>
      </c>
      <c r="M31"/>
      <c r="N31" s="65"/>
    </row>
    <row r="32" spans="1:14" ht="10.9" customHeight="1" x14ac:dyDescent="0.2">
      <c r="A32" s="20" t="s">
        <v>69</v>
      </c>
      <c r="B32" s="24" t="s">
        <v>68</v>
      </c>
      <c r="C32" s="56">
        <v>0.18510818383206731</v>
      </c>
      <c r="D32" s="56">
        <v>1.0433297062273649E-2</v>
      </c>
      <c r="E32" s="57">
        <v>5.6363240383466136E-2</v>
      </c>
      <c r="F32" s="57">
        <v>4.8147503965897469</v>
      </c>
      <c r="G32" s="57">
        <v>2.1942539498858711</v>
      </c>
      <c r="H32" s="94">
        <v>17044.997467842266</v>
      </c>
      <c r="I32" s="94">
        <v>6673</v>
      </c>
      <c r="J32" s="8">
        <f t="shared" si="8"/>
        <v>0.16424158970752001</v>
      </c>
      <c r="K32" s="10">
        <f t="shared" si="9"/>
        <v>0.20597477795661462</v>
      </c>
      <c r="M32"/>
      <c r="N32" s="65"/>
    </row>
    <row r="33" spans="1:14" ht="10.9" customHeight="1" x14ac:dyDescent="0.2">
      <c r="A33" s="18" t="s">
        <v>44</v>
      </c>
      <c r="B33" s="23"/>
      <c r="C33" s="7"/>
      <c r="D33" s="7"/>
      <c r="E33" s="8"/>
      <c r="F33" s="8"/>
      <c r="G33" s="8"/>
      <c r="H33" s="92"/>
      <c r="I33" s="92"/>
      <c r="J33" s="8"/>
      <c r="K33" s="10"/>
      <c r="M33"/>
      <c r="N33" s="65"/>
    </row>
    <row r="34" spans="1:14" ht="10.9" customHeight="1" x14ac:dyDescent="0.2">
      <c r="A34" s="21" t="s">
        <v>152</v>
      </c>
      <c r="B34" s="24" t="s">
        <v>58</v>
      </c>
      <c r="C34" s="7">
        <v>8.4623742466016533E-2</v>
      </c>
      <c r="D34" s="7">
        <v>8.0466541109369197E-3</v>
      </c>
      <c r="E34" s="8">
        <v>9.5087429088453759E-2</v>
      </c>
      <c r="F34" s="8">
        <v>2.3145265963174984</v>
      </c>
      <c r="G34" s="8">
        <v>1.5213568274134435</v>
      </c>
      <c r="H34" s="92">
        <v>2831.2440244430704</v>
      </c>
      <c r="I34" s="92">
        <v>2770</v>
      </c>
      <c r="J34" s="8">
        <f t="shared" ref="J34" si="10">IF((C34-2*D34)&lt;0,0,C34-2*D34)</f>
        <v>6.8530434244142693E-2</v>
      </c>
      <c r="K34" s="10">
        <f t="shared" ref="K34" si="11">IF((C34+2*D34)&gt;1,1,C34+2*D34)</f>
        <v>0.10071705068789037</v>
      </c>
      <c r="M34"/>
      <c r="N34" s="65"/>
    </row>
    <row r="35" spans="1:14" ht="10.9" customHeight="1" x14ac:dyDescent="0.2">
      <c r="A35" s="21" t="s">
        <v>20</v>
      </c>
      <c r="B35" s="23" t="s">
        <v>38</v>
      </c>
      <c r="C35" s="7">
        <v>0.82305297475052808</v>
      </c>
      <c r="D35" s="7">
        <v>6.8255601119737502E-3</v>
      </c>
      <c r="E35" s="8">
        <v>8.2929778779338176E-3</v>
      </c>
      <c r="F35" s="8">
        <v>2.1343308630120283</v>
      </c>
      <c r="G35" s="8">
        <v>1.4609349277130821</v>
      </c>
      <c r="H35" s="92">
        <v>17044.997467842266</v>
      </c>
      <c r="I35" s="92">
        <v>6673</v>
      </c>
      <c r="J35" s="8">
        <f t="shared" si="6"/>
        <v>0.80940185452658053</v>
      </c>
      <c r="K35" s="10">
        <f t="shared" si="7"/>
        <v>0.83670409497447562</v>
      </c>
      <c r="M35"/>
      <c r="N35" s="65"/>
    </row>
    <row r="36" spans="1:14" ht="10.9" customHeight="1" x14ac:dyDescent="0.2">
      <c r="A36" s="16" t="s">
        <v>35</v>
      </c>
      <c r="B36" s="26" t="s">
        <v>53</v>
      </c>
      <c r="C36" s="7">
        <v>3.9158390448899245E-2</v>
      </c>
      <c r="D36" s="7">
        <v>4.4206209881884227E-3</v>
      </c>
      <c r="E36" s="8">
        <v>0.11289077353568008</v>
      </c>
      <c r="F36" s="8">
        <v>1.83187578102184</v>
      </c>
      <c r="G36" s="8">
        <v>1.3534680568900914</v>
      </c>
      <c r="H36" s="92">
        <v>2419.8442256131193</v>
      </c>
      <c r="I36" s="92">
        <v>3528</v>
      </c>
      <c r="J36" s="8">
        <f>IF((C36-2*D36)&lt;0,0,C36-2*D36)</f>
        <v>3.0317148472522398E-2</v>
      </c>
      <c r="K36" s="10">
        <f>IF((C36+2*D36)&gt;1,1,C36+2*D36)</f>
        <v>4.7999632425276093E-2</v>
      </c>
      <c r="M36"/>
      <c r="N36" s="65"/>
    </row>
    <row r="37" spans="1:14" ht="10.9" customHeight="1" x14ac:dyDescent="0.2">
      <c r="A37" s="16" t="s">
        <v>37</v>
      </c>
      <c r="B37" s="26" t="s">
        <v>53</v>
      </c>
      <c r="C37" s="7">
        <v>2.8813783158592631E-2</v>
      </c>
      <c r="D37" s="7">
        <v>3.9089911581950652E-3</v>
      </c>
      <c r="E37" s="8">
        <v>0.13566393335716331</v>
      </c>
      <c r="F37" s="8">
        <v>0.77483560309263122</v>
      </c>
      <c r="G37" s="8">
        <v>0.88024746696178069</v>
      </c>
      <c r="H37" s="92">
        <v>1045.0836128728863</v>
      </c>
      <c r="I37" s="92">
        <v>1420</v>
      </c>
      <c r="J37" s="8">
        <f>IF((C37-2*D37)&lt;0,0,C37-2*D37)</f>
        <v>2.0995800842202501E-2</v>
      </c>
      <c r="K37" s="10">
        <f>IF((C37+2*D37)&gt;1,1,C37+2*D37)</f>
        <v>3.6631765474982758E-2</v>
      </c>
      <c r="M37"/>
      <c r="N37" s="65"/>
    </row>
    <row r="38" spans="1:14" ht="10.9" customHeight="1" x14ac:dyDescent="0.2">
      <c r="A38" s="16" t="s">
        <v>59</v>
      </c>
      <c r="B38" s="26" t="s">
        <v>57</v>
      </c>
      <c r="C38" s="7">
        <v>7.4441230929583604</v>
      </c>
      <c r="D38" s="7">
        <v>0.12824727128631205</v>
      </c>
      <c r="E38" s="8">
        <v>1.7227989070683871E-2</v>
      </c>
      <c r="F38" s="8">
        <v>2.3610785361472439</v>
      </c>
      <c r="G38" s="8">
        <v>1.5365801430928503</v>
      </c>
      <c r="H38" s="92">
        <v>460.05670450926755</v>
      </c>
      <c r="I38" s="92">
        <v>662</v>
      </c>
      <c r="J38" s="8">
        <f>IF((C38-2*D38)&lt;0,0,C38-2*D38)</f>
        <v>7.1876285503857362</v>
      </c>
      <c r="K38" s="59">
        <f>IF((C38+2*D38)&gt;10,10,C38+2*D38)</f>
        <v>7.7006176355309846</v>
      </c>
      <c r="M38"/>
      <c r="N38" s="65"/>
    </row>
    <row r="39" spans="1:14" ht="10.9" customHeight="1" x14ac:dyDescent="0.2">
      <c r="A39" s="88" t="s">
        <v>60</v>
      </c>
      <c r="B39" s="89" t="s">
        <v>57</v>
      </c>
      <c r="C39" s="90">
        <v>6.7082858921352475</v>
      </c>
      <c r="D39" s="90">
        <v>6.1177640258303481E-2</v>
      </c>
      <c r="E39" s="91">
        <v>9.1197127316872059E-3</v>
      </c>
      <c r="F39" s="91">
        <v>0.22805746589814874</v>
      </c>
      <c r="G39" s="91">
        <v>0.47755362620144426</v>
      </c>
      <c r="H39" s="95">
        <v>240.41791994180087</v>
      </c>
      <c r="I39" s="95">
        <v>322</v>
      </c>
      <c r="J39" s="91">
        <f t="shared" si="6"/>
        <v>6.5859306116186405</v>
      </c>
      <c r="K39" s="86">
        <f>IF((C39+2*D39)&gt;10,10,C39+2*D39)</f>
        <v>6.8306411726518546</v>
      </c>
      <c r="M39"/>
      <c r="N39" s="65"/>
    </row>
    <row r="40" spans="1:14" ht="12.75" customHeight="1" x14ac:dyDescent="0.2">
      <c r="B40" s="22"/>
    </row>
    <row r="41" spans="1:14" ht="12.75" customHeight="1" x14ac:dyDescent="0.2">
      <c r="B41" s="22"/>
    </row>
    <row r="42" spans="1:14" ht="12.75" customHeight="1" x14ac:dyDescent="0.2">
      <c r="B42" s="22"/>
    </row>
    <row r="43" spans="1:14" ht="12.75" customHeight="1" x14ac:dyDescent="0.2">
      <c r="B43" s="22"/>
    </row>
    <row r="44" spans="1:14" ht="12.75" customHeight="1" x14ac:dyDescent="0.2">
      <c r="B44" s="22"/>
    </row>
    <row r="45" spans="1:14" ht="12.75" customHeight="1" x14ac:dyDescent="0.2">
      <c r="B45" s="22"/>
    </row>
    <row r="46" spans="1:14" ht="12.75" customHeight="1" x14ac:dyDescent="0.2">
      <c r="B46" s="22"/>
    </row>
    <row r="47" spans="1:14" ht="12.75" customHeight="1" x14ac:dyDescent="0.2">
      <c r="B47" s="22"/>
    </row>
    <row r="48" spans="1:14" s="13" customFormat="1" ht="12.75" customHeight="1" x14ac:dyDescent="0.2">
      <c r="A48" s="3"/>
      <c r="B48" s="22"/>
      <c r="E48" s="14"/>
      <c r="F48" s="14"/>
      <c r="G48" s="14"/>
      <c r="H48" s="15"/>
      <c r="I48" s="3"/>
      <c r="J48" s="3"/>
      <c r="K48" s="3"/>
    </row>
    <row r="49" spans="1:11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</row>
    <row r="50" spans="1:11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</row>
    <row r="51" spans="1:11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</row>
    <row r="52" spans="1:11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</row>
    <row r="53" spans="1:11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</row>
    <row r="54" spans="1:11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</row>
    <row r="55" spans="1:11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</row>
    <row r="56" spans="1:11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</row>
    <row r="57" spans="1:11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</row>
    <row r="58" spans="1:11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</row>
    <row r="59" spans="1:11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</row>
    <row r="60" spans="1:11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</row>
    <row r="61" spans="1:11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</row>
    <row r="62" spans="1:11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</row>
    <row r="63" spans="1:11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</row>
    <row r="64" spans="1:11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</row>
    <row r="65" spans="1:11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</row>
    <row r="66" spans="1:11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</row>
    <row r="67" spans="1:11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</row>
    <row r="68" spans="1:11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</row>
    <row r="69" spans="1:11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</row>
    <row r="70" spans="1:11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</row>
    <row r="71" spans="1:11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</row>
    <row r="72" spans="1:11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</row>
    <row r="73" spans="1:11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</row>
    <row r="74" spans="1:11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</row>
    <row r="75" spans="1:11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</row>
    <row r="76" spans="1:11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</row>
    <row r="77" spans="1:11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</row>
    <row r="78" spans="1:11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</row>
    <row r="79" spans="1:11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</row>
    <row r="80" spans="1:11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</row>
    <row r="81" spans="1:11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</row>
    <row r="82" spans="1:11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</row>
    <row r="83" spans="1:11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</row>
    <row r="84" spans="1:11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</row>
    <row r="85" spans="1:11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</row>
    <row r="86" spans="1:11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</row>
    <row r="87" spans="1:11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</row>
    <row r="88" spans="1:11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</row>
    <row r="89" spans="1:11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</row>
    <row r="90" spans="1:11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</row>
    <row r="91" spans="1:11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</row>
    <row r="92" spans="1:11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</row>
    <row r="93" spans="1:11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</row>
    <row r="94" spans="1:11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</row>
    <row r="95" spans="1:11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</row>
    <row r="96" spans="1:11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</row>
    <row r="97" spans="1:11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</row>
    <row r="98" spans="1:11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</row>
    <row r="99" spans="1:11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</row>
    <row r="100" spans="1:11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</row>
    <row r="101" spans="1:11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</row>
    <row r="102" spans="1:11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</row>
    <row r="103" spans="1:11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</row>
    <row r="104" spans="1:11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</row>
    <row r="105" spans="1:11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</row>
    <row r="106" spans="1:11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</row>
    <row r="107" spans="1:11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</row>
    <row r="108" spans="1:11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</row>
    <row r="109" spans="1:11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</row>
    <row r="110" spans="1:11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</row>
    <row r="111" spans="1:11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</row>
    <row r="112" spans="1:11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</row>
    <row r="113" spans="1:11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</row>
    <row r="114" spans="1:11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</row>
    <row r="115" spans="1:11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</row>
    <row r="116" spans="1:11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</row>
    <row r="117" spans="1:11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</row>
    <row r="118" spans="1:11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</row>
    <row r="119" spans="1:11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</row>
    <row r="120" spans="1:11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</row>
    <row r="121" spans="1:11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</row>
    <row r="122" spans="1:11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</row>
    <row r="123" spans="1:11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</row>
    <row r="124" spans="1:11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</row>
    <row r="125" spans="1:11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</row>
    <row r="126" spans="1:11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</row>
    <row r="127" spans="1:11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</row>
    <row r="128" spans="1:11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</row>
    <row r="129" spans="1:11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</row>
    <row r="130" spans="1:11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</row>
    <row r="131" spans="1:11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</row>
    <row r="132" spans="1:11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</row>
    <row r="133" spans="1:11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</row>
    <row r="134" spans="1:11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</row>
    <row r="135" spans="1:11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</row>
    <row r="136" spans="1:11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</row>
    <row r="137" spans="1:11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</row>
    <row r="138" spans="1:11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</row>
    <row r="139" spans="1:11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</row>
    <row r="140" spans="1:11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</row>
    <row r="141" spans="1:11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</row>
    <row r="142" spans="1:11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</row>
    <row r="143" spans="1:11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</row>
    <row r="144" spans="1:11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</row>
    <row r="145" spans="1:11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</row>
    <row r="146" spans="1:11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</row>
    <row r="147" spans="1:11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</row>
    <row r="148" spans="1:11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</row>
    <row r="149" spans="1:11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</row>
    <row r="150" spans="1:11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</row>
    <row r="151" spans="1:11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</row>
    <row r="152" spans="1:11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</row>
    <row r="153" spans="1:11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</row>
    <row r="154" spans="1:11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</row>
    <row r="155" spans="1:11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</row>
    <row r="156" spans="1:11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</row>
    <row r="157" spans="1:11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</row>
    <row r="158" spans="1:11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</row>
    <row r="159" spans="1:11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</row>
    <row r="160" spans="1:11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</row>
    <row r="161" spans="1:11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</row>
    <row r="162" spans="1:11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</row>
    <row r="163" spans="1:11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</row>
    <row r="164" spans="1:11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</row>
    <row r="165" spans="1:11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</row>
    <row r="166" spans="1:11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</row>
    <row r="167" spans="1:11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</row>
    <row r="168" spans="1:11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</row>
    <row r="169" spans="1:11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</row>
    <row r="170" spans="1:11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</row>
    <row r="171" spans="1:11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</row>
    <row r="172" spans="1:11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</row>
    <row r="173" spans="1:11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</row>
    <row r="174" spans="1:11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</row>
    <row r="175" spans="1:11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</row>
    <row r="176" spans="1:11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</row>
    <row r="177" spans="1:11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</row>
    <row r="178" spans="1:11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</row>
    <row r="179" spans="1:11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</row>
    <row r="180" spans="1:11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</row>
    <row r="181" spans="1:11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</row>
    <row r="182" spans="1:11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</row>
    <row r="183" spans="1:11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</row>
    <row r="184" spans="1:11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</row>
    <row r="185" spans="1:11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</row>
    <row r="186" spans="1:11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</row>
    <row r="187" spans="1:11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</row>
    <row r="188" spans="1:11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</row>
    <row r="189" spans="1:11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</row>
    <row r="190" spans="1:11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</row>
    <row r="191" spans="1:11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</row>
    <row r="192" spans="1:11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</row>
    <row r="193" spans="1:11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</row>
    <row r="194" spans="1:11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</row>
    <row r="195" spans="1:11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</row>
    <row r="196" spans="1:11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</row>
    <row r="197" spans="1:11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</row>
    <row r="198" spans="1:11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</row>
    <row r="199" spans="1:11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</row>
    <row r="200" spans="1:11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</row>
    <row r="201" spans="1:11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</row>
    <row r="202" spans="1:11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</row>
    <row r="203" spans="1:11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</row>
    <row r="204" spans="1:11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</row>
    <row r="205" spans="1:11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</row>
    <row r="206" spans="1:11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</row>
    <row r="207" spans="1:11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</row>
    <row r="208" spans="1:11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</row>
    <row r="209" spans="1:11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</row>
    <row r="210" spans="1:11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</row>
    <row r="211" spans="1:11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</row>
    <row r="212" spans="1:11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</row>
    <row r="213" spans="1:11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</row>
    <row r="214" spans="1:11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</row>
    <row r="215" spans="1:11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</row>
    <row r="216" spans="1:11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</row>
    <row r="217" spans="1:11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</row>
    <row r="218" spans="1:11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</row>
    <row r="219" spans="1:11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</row>
    <row r="220" spans="1:11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</row>
    <row r="221" spans="1:11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</row>
    <row r="222" spans="1:11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</row>
    <row r="223" spans="1:11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</row>
    <row r="224" spans="1:11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</row>
    <row r="225" spans="1:11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</row>
    <row r="226" spans="1:11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</row>
    <row r="227" spans="1:11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</row>
    <row r="228" spans="1:11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</row>
    <row r="229" spans="1:11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</row>
    <row r="230" spans="1:11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</row>
    <row r="231" spans="1:11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</row>
    <row r="232" spans="1:11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</row>
    <row r="233" spans="1:11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</row>
    <row r="234" spans="1:11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</row>
    <row r="235" spans="1:11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</row>
    <row r="236" spans="1:11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</row>
    <row r="237" spans="1:11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</row>
    <row r="238" spans="1:11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</row>
    <row r="239" spans="1:11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</row>
    <row r="240" spans="1:11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</row>
    <row r="241" spans="1:11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</row>
    <row r="242" spans="1:11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</row>
    <row r="243" spans="1:11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</row>
    <row r="244" spans="1:11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</row>
    <row r="245" spans="1:11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</row>
    <row r="246" spans="1:11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</row>
    <row r="247" spans="1:11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</row>
    <row r="248" spans="1:11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</row>
    <row r="249" spans="1:11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</row>
    <row r="250" spans="1:11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</row>
    <row r="251" spans="1:11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</row>
    <row r="252" spans="1:11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</row>
    <row r="253" spans="1:11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</row>
    <row r="254" spans="1:11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</row>
    <row r="255" spans="1:11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</row>
    <row r="256" spans="1:11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</row>
    <row r="257" spans="1:11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</row>
    <row r="258" spans="1:11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</row>
    <row r="259" spans="1:11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</row>
    <row r="260" spans="1:11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</row>
    <row r="261" spans="1:11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</row>
    <row r="262" spans="1:11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</row>
    <row r="263" spans="1:11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</row>
    <row r="264" spans="1:11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</row>
    <row r="265" spans="1:11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</row>
    <row r="266" spans="1:11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</row>
    <row r="267" spans="1:11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</row>
    <row r="268" spans="1:11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</row>
    <row r="269" spans="1:11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</row>
    <row r="270" spans="1:11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</row>
    <row r="271" spans="1:11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</row>
    <row r="272" spans="1:11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</row>
    <row r="273" spans="1:11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</row>
    <row r="274" spans="1:11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</row>
    <row r="275" spans="1:11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</row>
    <row r="276" spans="1:11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</row>
    <row r="277" spans="1:11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</row>
    <row r="278" spans="1:11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</row>
    <row r="279" spans="1:11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</row>
    <row r="280" spans="1:11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</row>
    <row r="281" spans="1:11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</row>
    <row r="282" spans="1:11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</row>
    <row r="283" spans="1:11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</row>
    <row r="284" spans="1:11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</row>
    <row r="285" spans="1:11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</row>
    <row r="286" spans="1:11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</row>
    <row r="287" spans="1:11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</row>
    <row r="288" spans="1:11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</row>
    <row r="289" spans="1:11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</row>
    <row r="290" spans="1:11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</row>
    <row r="291" spans="1:11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</row>
    <row r="292" spans="1:11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</row>
    <row r="293" spans="1:11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</row>
    <row r="294" spans="1:11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</row>
    <row r="295" spans="1:11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</row>
    <row r="296" spans="1:11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</row>
    <row r="297" spans="1:11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</row>
    <row r="298" spans="1:11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</row>
    <row r="299" spans="1:11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</row>
    <row r="300" spans="1:11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</row>
    <row r="301" spans="1:11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</row>
    <row r="302" spans="1:11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</row>
    <row r="303" spans="1:11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</row>
    <row r="304" spans="1:11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</row>
    <row r="305" spans="1:11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</row>
    <row r="306" spans="1:11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</row>
    <row r="307" spans="1:11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</row>
    <row r="308" spans="1:11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</row>
    <row r="309" spans="1:11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</row>
    <row r="310" spans="1:11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</row>
    <row r="311" spans="1:11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</row>
    <row r="312" spans="1:11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</row>
    <row r="313" spans="1:11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</row>
    <row r="314" spans="1:11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</row>
    <row r="315" spans="1:11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</row>
    <row r="316" spans="1:11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</row>
    <row r="317" spans="1:11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</row>
    <row r="318" spans="1:11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</row>
    <row r="319" spans="1:11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</row>
    <row r="320" spans="1:11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</row>
    <row r="321" spans="1:11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</row>
    <row r="322" spans="1:11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</row>
    <row r="323" spans="1:11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</row>
    <row r="324" spans="1:11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</row>
    <row r="325" spans="1:11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</row>
    <row r="326" spans="1:11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</row>
    <row r="327" spans="1:11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</row>
    <row r="328" spans="1:11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</row>
    <row r="329" spans="1:11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</row>
    <row r="330" spans="1:11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</row>
    <row r="331" spans="1:11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</row>
    <row r="332" spans="1:11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</row>
    <row r="333" spans="1:11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</row>
    <row r="334" spans="1:11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</row>
    <row r="335" spans="1:11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</row>
    <row r="336" spans="1:11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</row>
    <row r="337" spans="1:11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</row>
    <row r="338" spans="1:11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</row>
    <row r="339" spans="1:11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</row>
    <row r="340" spans="1:11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</row>
    <row r="341" spans="1:11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</row>
    <row r="342" spans="1:11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</row>
    <row r="343" spans="1:11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</row>
    <row r="344" spans="1:11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</row>
    <row r="345" spans="1:11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</row>
    <row r="346" spans="1:11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</row>
    <row r="347" spans="1:11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</row>
    <row r="348" spans="1:11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</row>
    <row r="349" spans="1:11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</row>
    <row r="350" spans="1:11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</row>
    <row r="351" spans="1:11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</row>
    <row r="352" spans="1:11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</row>
    <row r="353" spans="1:11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</row>
    <row r="354" spans="1:11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</row>
    <row r="355" spans="1:11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</row>
    <row r="356" spans="1:11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</row>
    <row r="357" spans="1:11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</row>
    <row r="358" spans="1:11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</row>
    <row r="359" spans="1:11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</row>
    <row r="360" spans="1:11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</row>
    <row r="361" spans="1:11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</row>
    <row r="362" spans="1:11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</row>
    <row r="363" spans="1:11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</row>
    <row r="364" spans="1:11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</row>
    <row r="365" spans="1:11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</row>
    <row r="366" spans="1:11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</row>
    <row r="367" spans="1:11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</row>
    <row r="368" spans="1:11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</row>
    <row r="369" spans="1:11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</row>
    <row r="370" spans="1:11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</row>
    <row r="371" spans="1:11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</row>
    <row r="372" spans="1:11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</row>
    <row r="373" spans="1:11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</row>
    <row r="374" spans="1:11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</row>
    <row r="375" spans="1:11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</row>
    <row r="376" spans="1:11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</row>
    <row r="377" spans="1:11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</row>
    <row r="378" spans="1:11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</row>
    <row r="379" spans="1:11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</row>
    <row r="380" spans="1:11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</row>
    <row r="381" spans="1:11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</row>
    <row r="382" spans="1:11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</row>
    <row r="383" spans="1:11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</row>
    <row r="384" spans="1:11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</row>
    <row r="385" spans="1:11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</row>
    <row r="386" spans="1:11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</row>
    <row r="387" spans="1:11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</row>
    <row r="388" spans="1:11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</row>
    <row r="389" spans="1:11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</row>
    <row r="390" spans="1:11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</row>
    <row r="391" spans="1:11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</row>
    <row r="392" spans="1:11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</row>
    <row r="393" spans="1:11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</row>
    <row r="394" spans="1:11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</row>
    <row r="395" spans="1:11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</row>
    <row r="396" spans="1:11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</row>
    <row r="397" spans="1:11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</row>
    <row r="398" spans="1:11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</row>
    <row r="399" spans="1:11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</row>
    <row r="400" spans="1:11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</row>
    <row r="401" spans="1:11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</row>
    <row r="402" spans="1:11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</row>
    <row r="403" spans="1:11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</row>
    <row r="404" spans="1:11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</row>
    <row r="405" spans="1:11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</row>
    <row r="406" spans="1:11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</row>
    <row r="407" spans="1:11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</row>
    <row r="408" spans="1:11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</row>
    <row r="409" spans="1:11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</row>
    <row r="410" spans="1:11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</row>
    <row r="411" spans="1:11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</row>
    <row r="412" spans="1:11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</row>
    <row r="413" spans="1:11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</row>
    <row r="414" spans="1:11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</row>
    <row r="415" spans="1:11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</row>
    <row r="416" spans="1:11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</row>
    <row r="417" spans="1:11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</row>
    <row r="418" spans="1:11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</row>
    <row r="419" spans="1:11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</row>
    <row r="420" spans="1:11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</row>
    <row r="421" spans="1:11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</row>
    <row r="422" spans="1:11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</row>
    <row r="423" spans="1:11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</row>
    <row r="424" spans="1:11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</row>
    <row r="425" spans="1:11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</row>
    <row r="426" spans="1:11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</row>
    <row r="427" spans="1:11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</row>
    <row r="428" spans="1:11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</row>
    <row r="429" spans="1:11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</row>
    <row r="430" spans="1:11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</row>
    <row r="431" spans="1:11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</row>
    <row r="432" spans="1:11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</row>
    <row r="433" spans="1:11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</row>
    <row r="434" spans="1:11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</row>
    <row r="435" spans="1:11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</row>
    <row r="436" spans="1:11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</row>
    <row r="437" spans="1:11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</row>
    <row r="438" spans="1:11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</row>
    <row r="439" spans="1:11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</row>
    <row r="440" spans="1:11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</row>
    <row r="441" spans="1:11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</row>
    <row r="442" spans="1:11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</row>
    <row r="443" spans="1:11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</row>
    <row r="444" spans="1:11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</row>
    <row r="445" spans="1:11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</row>
    <row r="446" spans="1:11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</row>
    <row r="447" spans="1:11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</row>
    <row r="448" spans="1:11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</row>
    <row r="449" spans="1:11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</row>
    <row r="450" spans="1:11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</row>
    <row r="451" spans="1:11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</row>
    <row r="452" spans="1:11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</row>
    <row r="453" spans="1:11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</row>
    <row r="454" spans="1:11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</row>
    <row r="455" spans="1:11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</row>
    <row r="456" spans="1:11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</row>
    <row r="457" spans="1:11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</row>
    <row r="458" spans="1:11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</row>
    <row r="459" spans="1:11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</row>
    <row r="460" spans="1:11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</row>
    <row r="461" spans="1:11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</row>
    <row r="462" spans="1:11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</row>
    <row r="463" spans="1:11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</row>
    <row r="464" spans="1:11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</row>
    <row r="465" spans="1:11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</row>
    <row r="466" spans="1:11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</row>
    <row r="467" spans="1:11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</row>
    <row r="468" spans="1:11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</row>
    <row r="469" spans="1:11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</row>
    <row r="470" spans="1:11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</row>
    <row r="471" spans="1:11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</row>
    <row r="472" spans="1:11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</row>
    <row r="473" spans="1:11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</row>
    <row r="474" spans="1:11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</row>
    <row r="475" spans="1:11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</row>
    <row r="476" spans="1:11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</row>
    <row r="477" spans="1:11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</row>
    <row r="478" spans="1:11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</row>
    <row r="479" spans="1:11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</row>
    <row r="480" spans="1:11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</row>
    <row r="481" spans="1:11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</row>
    <row r="482" spans="1:11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</row>
    <row r="483" spans="1:11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</row>
    <row r="484" spans="1:11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</row>
    <row r="485" spans="1:11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</row>
    <row r="486" spans="1:11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</row>
    <row r="487" spans="1:11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</row>
    <row r="488" spans="1:11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</row>
    <row r="489" spans="1:11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</row>
    <row r="490" spans="1:11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</row>
    <row r="491" spans="1:11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</row>
    <row r="492" spans="1:11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</row>
    <row r="493" spans="1:11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</row>
    <row r="494" spans="1:11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</row>
    <row r="495" spans="1:11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</row>
    <row r="496" spans="1:11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</row>
    <row r="497" spans="1:11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</row>
    <row r="498" spans="1:11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</row>
    <row r="499" spans="1:11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</row>
    <row r="500" spans="1:11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</row>
    <row r="501" spans="1:11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</row>
    <row r="502" spans="1:11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</row>
    <row r="503" spans="1:11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</row>
    <row r="504" spans="1:11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</row>
    <row r="505" spans="1:11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</row>
    <row r="506" spans="1:11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</row>
    <row r="507" spans="1:11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</row>
    <row r="508" spans="1:11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</row>
    <row r="509" spans="1:11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</row>
    <row r="510" spans="1:11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</row>
    <row r="511" spans="1:11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</row>
    <row r="512" spans="1:11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</row>
    <row r="513" spans="1:11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</row>
    <row r="514" spans="1:11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</row>
    <row r="515" spans="1:11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</row>
    <row r="516" spans="1:11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</row>
    <row r="517" spans="1:11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</row>
    <row r="518" spans="1:11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</row>
    <row r="519" spans="1:11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</row>
    <row r="520" spans="1:11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</row>
    <row r="521" spans="1:11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</row>
    <row r="522" spans="1:11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</row>
    <row r="523" spans="1:11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</row>
    <row r="524" spans="1:11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</row>
    <row r="525" spans="1:11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</row>
    <row r="526" spans="1:11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</row>
    <row r="527" spans="1:11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</row>
    <row r="528" spans="1:11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</row>
    <row r="529" spans="1:11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</row>
    <row r="530" spans="1:11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</row>
    <row r="531" spans="1:11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</row>
    <row r="532" spans="1:11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</row>
    <row r="533" spans="1:11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</row>
    <row r="534" spans="1:11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</row>
    <row r="535" spans="1:11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</row>
    <row r="536" spans="1:11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</row>
    <row r="537" spans="1:11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</row>
    <row r="538" spans="1:11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</row>
    <row r="539" spans="1:11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</row>
    <row r="540" spans="1:11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</row>
    <row r="541" spans="1:11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</row>
    <row r="542" spans="1:11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</row>
    <row r="543" spans="1:11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</row>
    <row r="544" spans="1:11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</row>
    <row r="545" spans="1:11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</row>
    <row r="546" spans="1:11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</row>
    <row r="547" spans="1:11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</row>
    <row r="548" spans="1:11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</row>
    <row r="549" spans="1:11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</row>
    <row r="550" spans="1:11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</row>
    <row r="551" spans="1:11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</row>
    <row r="552" spans="1:11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</row>
    <row r="553" spans="1:11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</row>
    <row r="554" spans="1:11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</row>
    <row r="555" spans="1:11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</row>
    <row r="556" spans="1:11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</row>
    <row r="557" spans="1:11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</row>
    <row r="558" spans="1:11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</row>
    <row r="559" spans="1:11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</row>
    <row r="560" spans="1:11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</row>
    <row r="561" spans="1:11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</row>
    <row r="562" spans="1:11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</row>
    <row r="563" spans="1:11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</row>
    <row r="564" spans="1:11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</row>
    <row r="565" spans="1:11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</row>
    <row r="566" spans="1:11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</row>
    <row r="567" spans="1:11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</row>
    <row r="568" spans="1:11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</row>
    <row r="569" spans="1:11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</row>
    <row r="570" spans="1:11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</row>
    <row r="571" spans="1:11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</row>
    <row r="572" spans="1:11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</row>
    <row r="573" spans="1:11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</row>
    <row r="574" spans="1:11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</row>
    <row r="575" spans="1:11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</row>
    <row r="576" spans="1:11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</row>
    <row r="577" spans="1:11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</row>
    <row r="578" spans="1:11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</row>
    <row r="579" spans="1:11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</row>
    <row r="580" spans="1:11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</row>
    <row r="581" spans="1:11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</row>
    <row r="582" spans="1:11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</row>
    <row r="583" spans="1:11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</row>
    <row r="584" spans="1:11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</row>
    <row r="585" spans="1:11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</row>
    <row r="586" spans="1:11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</row>
    <row r="587" spans="1:11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</row>
    <row r="588" spans="1:11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</row>
    <row r="589" spans="1:11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</row>
    <row r="590" spans="1:11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</row>
    <row r="591" spans="1:11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</row>
    <row r="592" spans="1:11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</row>
    <row r="593" spans="1:11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</row>
    <row r="594" spans="1:11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</row>
    <row r="595" spans="1:11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</row>
    <row r="596" spans="1:11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</row>
    <row r="597" spans="1:11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</row>
    <row r="598" spans="1:11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</row>
    <row r="599" spans="1:11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</row>
    <row r="600" spans="1:11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</row>
    <row r="601" spans="1:11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</row>
    <row r="602" spans="1:11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</row>
    <row r="603" spans="1:11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</row>
    <row r="604" spans="1:11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</row>
    <row r="605" spans="1:11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</row>
    <row r="606" spans="1:11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</row>
    <row r="607" spans="1:11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</row>
    <row r="608" spans="1:11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</row>
    <row r="609" spans="1:11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</row>
    <row r="610" spans="1:11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</row>
    <row r="611" spans="1:11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</row>
    <row r="612" spans="1:11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</row>
    <row r="613" spans="1:11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</row>
    <row r="614" spans="1:11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</row>
    <row r="615" spans="1:11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</row>
    <row r="616" spans="1:11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</row>
    <row r="617" spans="1:11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</row>
    <row r="618" spans="1:11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</row>
    <row r="619" spans="1:11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</row>
    <row r="620" spans="1:11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</row>
    <row r="621" spans="1:11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</row>
    <row r="622" spans="1:11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</row>
    <row r="623" spans="1:11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</row>
    <row r="624" spans="1:11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</row>
    <row r="625" spans="1:11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</row>
    <row r="626" spans="1:11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</row>
    <row r="627" spans="1:11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</row>
    <row r="628" spans="1:11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</row>
    <row r="629" spans="1:11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</row>
    <row r="630" spans="1:11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</row>
    <row r="631" spans="1:11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</row>
    <row r="632" spans="1:11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</row>
    <row r="633" spans="1:11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</row>
    <row r="634" spans="1:11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</row>
    <row r="635" spans="1:11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</row>
    <row r="636" spans="1:11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</row>
    <row r="637" spans="1:11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</row>
    <row r="638" spans="1:11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</row>
    <row r="639" spans="1:11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</row>
    <row r="640" spans="1:11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</row>
    <row r="641" spans="1:11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</row>
    <row r="642" spans="1:11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</row>
    <row r="643" spans="1:11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</row>
    <row r="644" spans="1:11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</row>
    <row r="645" spans="1:11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</row>
    <row r="646" spans="1:11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</row>
    <row r="647" spans="1:11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</row>
    <row r="648" spans="1:11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</row>
    <row r="649" spans="1:11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</row>
    <row r="650" spans="1:11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</row>
    <row r="651" spans="1:11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</row>
    <row r="652" spans="1:11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</row>
    <row r="653" spans="1:11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</row>
    <row r="654" spans="1:11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</row>
    <row r="655" spans="1:11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</row>
    <row r="656" spans="1:11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</row>
    <row r="657" spans="1:11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</row>
    <row r="658" spans="1:11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</row>
    <row r="659" spans="1:11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</row>
    <row r="660" spans="1:11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</row>
    <row r="661" spans="1:11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</row>
    <row r="662" spans="1:11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</row>
    <row r="663" spans="1:11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</row>
    <row r="664" spans="1:11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</row>
    <row r="665" spans="1:11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</row>
    <row r="666" spans="1:11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</row>
    <row r="667" spans="1:11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</row>
    <row r="668" spans="1:11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</row>
    <row r="669" spans="1:11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</row>
    <row r="670" spans="1:11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</row>
    <row r="671" spans="1:11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</row>
    <row r="672" spans="1:11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</row>
    <row r="673" spans="1:11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</row>
    <row r="674" spans="1:11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</row>
    <row r="675" spans="1:11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</row>
    <row r="676" spans="1:11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</row>
    <row r="677" spans="1:11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</row>
    <row r="678" spans="1:11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</row>
    <row r="679" spans="1:11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</row>
    <row r="680" spans="1:11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</row>
    <row r="681" spans="1:11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</row>
    <row r="682" spans="1:11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</row>
    <row r="683" spans="1:11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</row>
    <row r="684" spans="1:11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</row>
    <row r="685" spans="1:11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</row>
    <row r="686" spans="1:11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</row>
    <row r="687" spans="1:11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</row>
    <row r="688" spans="1:11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</row>
    <row r="689" spans="1:11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</row>
    <row r="690" spans="1:11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</row>
    <row r="691" spans="1:11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</row>
    <row r="692" spans="1:11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</row>
    <row r="693" spans="1:11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</row>
    <row r="694" spans="1:11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</row>
    <row r="695" spans="1:11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</row>
    <row r="696" spans="1:11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</row>
    <row r="697" spans="1:11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</row>
    <row r="698" spans="1:11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</row>
    <row r="699" spans="1:11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</row>
    <row r="700" spans="1:11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</row>
    <row r="701" spans="1:11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</row>
    <row r="702" spans="1:11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</row>
    <row r="703" spans="1:11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</row>
    <row r="704" spans="1:11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</row>
    <row r="705" spans="1:11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</row>
    <row r="706" spans="1:11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</row>
    <row r="707" spans="1:11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</row>
    <row r="708" spans="1:11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</row>
    <row r="709" spans="1:11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</row>
    <row r="710" spans="1:11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</row>
    <row r="711" spans="1:11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</row>
    <row r="712" spans="1:11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</row>
    <row r="713" spans="1:11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</row>
    <row r="714" spans="1:11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</row>
    <row r="715" spans="1:11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</row>
    <row r="716" spans="1:11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</row>
    <row r="717" spans="1:11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</row>
    <row r="718" spans="1:11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</row>
    <row r="719" spans="1:11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</row>
    <row r="720" spans="1:11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</row>
    <row r="721" spans="1:11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</row>
    <row r="722" spans="1:11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</row>
    <row r="723" spans="1:11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</row>
    <row r="724" spans="1:11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</row>
    <row r="725" spans="1:11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</row>
    <row r="726" spans="1:11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</row>
    <row r="727" spans="1:11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</row>
    <row r="728" spans="1:11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</row>
    <row r="729" spans="1:11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</row>
  </sheetData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2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2" max="16384" width="9.28515625" style="3"/>
  </cols>
  <sheetData>
    <row r="1" spans="1:14" s="2" customFormat="1" ht="19.5" customHeight="1" x14ac:dyDescent="0.2">
      <c r="A1" s="103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4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4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L3" s="1"/>
    </row>
    <row r="4" spans="1:14" s="4" customFormat="1" ht="25.5" customHeight="1" x14ac:dyDescent="0.2">
      <c r="A4" s="110"/>
      <c r="B4" s="112"/>
      <c r="C4" s="114"/>
      <c r="D4" s="114"/>
      <c r="E4" s="116"/>
      <c r="F4" s="116"/>
      <c r="G4" s="116"/>
      <c r="H4" s="128"/>
      <c r="I4" s="129"/>
      <c r="J4" s="5" t="s">
        <v>9</v>
      </c>
      <c r="K4" s="6" t="s">
        <v>10</v>
      </c>
    </row>
    <row r="5" spans="1:14" s="4" customFormat="1" ht="9.75" customHeight="1" x14ac:dyDescent="0.2">
      <c r="A5" s="28"/>
      <c r="B5" s="34"/>
      <c r="C5" s="35"/>
      <c r="D5" s="35"/>
      <c r="E5" s="36"/>
      <c r="F5" s="36"/>
      <c r="G5" s="36"/>
      <c r="H5" s="37"/>
      <c r="I5" s="38"/>
      <c r="J5" s="29"/>
      <c r="K5" s="40"/>
    </row>
    <row r="6" spans="1:14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  <c r="L6" s="19"/>
    </row>
    <row r="7" spans="1:14" ht="10.9" customHeight="1" x14ac:dyDescent="0.2">
      <c r="A7" s="17" t="s">
        <v>18</v>
      </c>
      <c r="B7" s="23" t="s">
        <v>21</v>
      </c>
      <c r="C7" s="62">
        <v>0.99883335951122654</v>
      </c>
      <c r="D7" s="7">
        <v>8.777602252629745E-4</v>
      </c>
      <c r="E7" s="8">
        <v>8.7878545195216697E-4</v>
      </c>
      <c r="F7" s="8">
        <v>1.0063207090788895</v>
      </c>
      <c r="G7" s="8">
        <v>1.0031553763395227</v>
      </c>
      <c r="H7" s="92">
        <v>14264.281038665211</v>
      </c>
      <c r="I7" s="92">
        <v>1523</v>
      </c>
      <c r="J7" s="8">
        <f t="shared" ref="J7" si="0">IF((C7-2*D7)&lt;0,0,C7-2*D7)</f>
        <v>0.99707783906070058</v>
      </c>
      <c r="K7" s="10">
        <f t="shared" ref="K7" si="1">IF((C7+2*D7)&gt;1,1,C7+2*D7)</f>
        <v>1</v>
      </c>
      <c r="M7"/>
      <c r="N7" s="65"/>
    </row>
    <row r="8" spans="1:14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2"/>
      <c r="J8" s="8"/>
      <c r="K8" s="10"/>
      <c r="M8"/>
      <c r="N8" s="65"/>
    </row>
    <row r="9" spans="1:14" s="12" customFormat="1" ht="10.9" customHeight="1" x14ac:dyDescent="0.2">
      <c r="A9" s="20" t="s">
        <v>11</v>
      </c>
      <c r="B9" s="24" t="s">
        <v>49</v>
      </c>
      <c r="C9" s="62">
        <v>0.47136729784594256</v>
      </c>
      <c r="D9" s="7">
        <v>2.2366468248024875E-2</v>
      </c>
      <c r="E9" s="8">
        <v>4.7450190860153667E-2</v>
      </c>
      <c r="F9" s="8">
        <v>1.1423357323748269</v>
      </c>
      <c r="G9" s="8">
        <v>1.0688010724053503</v>
      </c>
      <c r="H9" s="92">
        <v>1708.7864783342679</v>
      </c>
      <c r="I9" s="92">
        <v>570</v>
      </c>
      <c r="J9" s="8">
        <f t="shared" ref="J9:J10" si="2">IF((C9-2*D9)&lt;0,0,C9-2*D9)</f>
        <v>0.4266343613498928</v>
      </c>
      <c r="K9" s="10">
        <f t="shared" ref="K9:K10" si="3">IF((C9+2*D9)&gt;1,1,C9+2*D9)</f>
        <v>0.51610023434199226</v>
      </c>
      <c r="M9"/>
      <c r="N9" s="65"/>
    </row>
    <row r="10" spans="1:14" ht="10.9" customHeight="1" x14ac:dyDescent="0.2">
      <c r="A10" s="17" t="s">
        <v>22</v>
      </c>
      <c r="B10" s="85" t="s">
        <v>150</v>
      </c>
      <c r="C10" s="62">
        <v>0.56739886880350199</v>
      </c>
      <c r="D10" s="7">
        <v>2.6461919428342254E-2</v>
      </c>
      <c r="E10" s="8">
        <v>4.6637243891838598E-2</v>
      </c>
      <c r="F10" s="8">
        <v>1.1325495766657963</v>
      </c>
      <c r="G10" s="8">
        <v>1.0642131255842489</v>
      </c>
      <c r="H10" s="92">
        <v>1182.6450557287064</v>
      </c>
      <c r="I10" s="92">
        <v>398</v>
      </c>
      <c r="J10" s="8">
        <f t="shared" si="2"/>
        <v>0.51447502994681749</v>
      </c>
      <c r="K10" s="10">
        <f t="shared" si="3"/>
        <v>0.62032270766018649</v>
      </c>
      <c r="M10"/>
      <c r="N10" s="65"/>
    </row>
    <row r="11" spans="1:14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2"/>
      <c r="J11" s="8"/>
      <c r="K11" s="10"/>
      <c r="M11"/>
      <c r="N11" s="65"/>
    </row>
    <row r="12" spans="1:14" ht="10.9" customHeight="1" x14ac:dyDescent="0.2">
      <c r="A12" s="17" t="s">
        <v>19</v>
      </c>
      <c r="B12" s="25" t="s">
        <v>23</v>
      </c>
      <c r="C12" s="56">
        <v>0.9439875706407912</v>
      </c>
      <c r="D12" s="56">
        <v>1.1497165420525269E-2</v>
      </c>
      <c r="E12" s="57">
        <v>1.2179361019256686E-2</v>
      </c>
      <c r="F12" s="57">
        <v>3.804920381943202</v>
      </c>
      <c r="G12" s="57">
        <v>1.9506205120276989</v>
      </c>
      <c r="H12" s="94">
        <v>14264.281038665211</v>
      </c>
      <c r="I12" s="94">
        <v>1523</v>
      </c>
      <c r="J12" s="8">
        <f t="shared" ref="J12:J17" si="4">IF((C12-2*D12)&lt;0,0,C12-2*D12)</f>
        <v>0.92099323979974068</v>
      </c>
      <c r="K12" s="10">
        <f t="shared" ref="K12:K17" si="5">IF((C12+2*D12)&gt;1,1,C12+2*D12)</f>
        <v>0.96698190148184171</v>
      </c>
      <c r="M12"/>
      <c r="N12" s="65"/>
    </row>
    <row r="13" spans="1:14" ht="10.9" customHeight="1" x14ac:dyDescent="0.2">
      <c r="A13" s="20" t="s">
        <v>48</v>
      </c>
      <c r="B13" s="24" t="s">
        <v>50</v>
      </c>
      <c r="C13" s="66" t="s">
        <v>90</v>
      </c>
      <c r="D13" s="66" t="s">
        <v>91</v>
      </c>
      <c r="E13" s="66" t="s">
        <v>92</v>
      </c>
      <c r="F13" s="66" t="s">
        <v>93</v>
      </c>
      <c r="G13" s="66" t="s">
        <v>94</v>
      </c>
      <c r="H13" s="96" t="s">
        <v>97</v>
      </c>
      <c r="I13" s="96" t="s">
        <v>98</v>
      </c>
      <c r="J13" s="66" t="s">
        <v>95</v>
      </c>
      <c r="K13" s="67" t="s">
        <v>96</v>
      </c>
      <c r="M13"/>
      <c r="N13" s="65"/>
    </row>
    <row r="14" spans="1:14" ht="10.9" customHeight="1" x14ac:dyDescent="0.2">
      <c r="A14" s="17" t="s">
        <v>13</v>
      </c>
      <c r="B14" s="23" t="s">
        <v>24</v>
      </c>
      <c r="C14" s="62">
        <v>4.108484363733271E-2</v>
      </c>
      <c r="D14" s="7">
        <v>1.6594353955555016E-2</v>
      </c>
      <c r="E14" s="8">
        <v>0.40390451773500646</v>
      </c>
      <c r="F14" s="8">
        <v>1.6146225248894346</v>
      </c>
      <c r="G14" s="8">
        <v>1.2706779784388469</v>
      </c>
      <c r="H14" s="92">
        <v>672.49391065724888</v>
      </c>
      <c r="I14" s="92">
        <v>232</v>
      </c>
      <c r="J14" s="8">
        <f t="shared" si="4"/>
        <v>7.8961357262226778E-3</v>
      </c>
      <c r="K14" s="10">
        <f t="shared" si="5"/>
        <v>7.4273551548442743E-2</v>
      </c>
      <c r="M14"/>
      <c r="N14" s="65"/>
    </row>
    <row r="15" spans="1:14" ht="10.9" customHeight="1" x14ac:dyDescent="0.2">
      <c r="A15" s="17" t="s">
        <v>14</v>
      </c>
      <c r="B15" s="23" t="s">
        <v>25</v>
      </c>
      <c r="C15" s="62">
        <v>1.0882542422702158E-2</v>
      </c>
      <c r="D15" s="7">
        <v>7.7499109208136628E-3</v>
      </c>
      <c r="E15" s="8">
        <v>0.71214157682918944</v>
      </c>
      <c r="F15" s="8">
        <v>1.2777644987090129</v>
      </c>
      <c r="G15" s="8">
        <v>1.1303824568299938</v>
      </c>
      <c r="H15" s="92">
        <v>666.80768096649172</v>
      </c>
      <c r="I15" s="92">
        <v>230</v>
      </c>
      <c r="J15" s="8">
        <f t="shared" si="4"/>
        <v>0</v>
      </c>
      <c r="K15" s="10">
        <f t="shared" si="5"/>
        <v>2.6382364264329484E-2</v>
      </c>
      <c r="M15"/>
      <c r="N15" s="65"/>
    </row>
    <row r="16" spans="1:14" ht="10.9" customHeight="1" x14ac:dyDescent="0.2">
      <c r="A16" s="17" t="s">
        <v>15</v>
      </c>
      <c r="B16" s="23" t="s">
        <v>26</v>
      </c>
      <c r="C16" s="62">
        <v>3.7148613050253014E-2</v>
      </c>
      <c r="D16" s="7">
        <v>1.0083648519556673E-2</v>
      </c>
      <c r="E16" s="8">
        <v>0.2714407804650999</v>
      </c>
      <c r="F16" s="8">
        <v>0.65098227910429141</v>
      </c>
      <c r="G16" s="8">
        <v>0.8068347284941888</v>
      </c>
      <c r="H16" s="92">
        <v>666.80768096649172</v>
      </c>
      <c r="I16" s="92">
        <v>230</v>
      </c>
      <c r="J16" s="8">
        <f t="shared" si="4"/>
        <v>1.6981316011139669E-2</v>
      </c>
      <c r="K16" s="10">
        <f t="shared" si="5"/>
        <v>5.7315910089366359E-2</v>
      </c>
      <c r="M16"/>
      <c r="N16" s="65"/>
    </row>
    <row r="17" spans="1:14" ht="10.9" customHeight="1" x14ac:dyDescent="0.2">
      <c r="A17" s="17" t="s">
        <v>16</v>
      </c>
      <c r="B17" s="23" t="s">
        <v>27</v>
      </c>
      <c r="C17" s="62">
        <v>0.92481438033889152</v>
      </c>
      <c r="D17" s="7">
        <v>1.7068842867699208E-2</v>
      </c>
      <c r="E17" s="8">
        <v>1.8456506765654374E-2</v>
      </c>
      <c r="F17" s="8">
        <v>0.54470618730593401</v>
      </c>
      <c r="G17" s="8">
        <v>0.73804213111849792</v>
      </c>
      <c r="H17" s="92">
        <v>371.97956053457415</v>
      </c>
      <c r="I17" s="92">
        <v>131</v>
      </c>
      <c r="J17" s="8">
        <f t="shared" si="4"/>
        <v>0.89067669460349308</v>
      </c>
      <c r="K17" s="10">
        <f t="shared" si="5"/>
        <v>0.95895206607428995</v>
      </c>
      <c r="M17"/>
      <c r="N17" s="65"/>
    </row>
    <row r="18" spans="1:14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2"/>
      <c r="J18" s="8"/>
      <c r="K18" s="10"/>
      <c r="M18"/>
      <c r="N18" s="65"/>
    </row>
    <row r="19" spans="1:14" ht="10.9" customHeight="1" x14ac:dyDescent="0.2">
      <c r="A19" s="17" t="s">
        <v>28</v>
      </c>
      <c r="B19" s="23" t="s">
        <v>29</v>
      </c>
      <c r="C19" s="62">
        <v>0.93561054259564391</v>
      </c>
      <c r="D19" s="7">
        <v>1.7980967616357316E-2</v>
      </c>
      <c r="E19" s="8">
        <v>1.9218432026720338E-2</v>
      </c>
      <c r="F19" s="8">
        <v>0.35420962074297319</v>
      </c>
      <c r="G19" s="8">
        <v>0.59515512326029185</v>
      </c>
      <c r="H19" s="92">
        <v>169.24268128698807</v>
      </c>
      <c r="I19" s="92">
        <v>67</v>
      </c>
      <c r="J19" s="8">
        <f t="shared" ref="J19:J39" si="6">IF((C19-2*D19)&lt;0,0,C19-2*D19)</f>
        <v>0.89964860736292929</v>
      </c>
      <c r="K19" s="10">
        <f t="shared" ref="K19:K35" si="7">IF((C19+2*D19)&gt;1,1,C19+2*D19)</f>
        <v>0.97157247782835854</v>
      </c>
      <c r="M19"/>
      <c r="N19" s="65"/>
    </row>
    <row r="20" spans="1:14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2"/>
      <c r="J20" s="8"/>
      <c r="K20" s="10"/>
      <c r="M20"/>
      <c r="N20" s="65"/>
    </row>
    <row r="21" spans="1:14" ht="10.9" customHeight="1" x14ac:dyDescent="0.2">
      <c r="A21" s="17" t="s">
        <v>17</v>
      </c>
      <c r="B21" s="23" t="s">
        <v>30</v>
      </c>
      <c r="C21" s="62">
        <v>0.6775461812837873</v>
      </c>
      <c r="D21" s="7">
        <v>2.219181805190595E-2</v>
      </c>
      <c r="E21" s="8">
        <v>3.2753218400342517E-2</v>
      </c>
      <c r="F21" s="8">
        <v>1.3547336673322989</v>
      </c>
      <c r="G21" s="8">
        <v>1.1639302673838752</v>
      </c>
      <c r="H21" s="92">
        <v>2329.3228636511294</v>
      </c>
      <c r="I21" s="92">
        <v>602</v>
      </c>
      <c r="J21" s="8">
        <f t="shared" si="6"/>
        <v>0.63316254517997539</v>
      </c>
      <c r="K21" s="10">
        <f t="shared" si="7"/>
        <v>0.7219298173875992</v>
      </c>
      <c r="M21"/>
      <c r="N21" s="65"/>
    </row>
    <row r="22" spans="1:14" ht="10.9" customHeight="1" x14ac:dyDescent="0.2">
      <c r="A22" s="20" t="s">
        <v>66</v>
      </c>
      <c r="B22" s="23" t="s">
        <v>31</v>
      </c>
      <c r="C22" s="62">
        <v>0</v>
      </c>
      <c r="D22" s="7">
        <v>0</v>
      </c>
      <c r="E22" s="69" t="s">
        <v>82</v>
      </c>
      <c r="F22" s="69" t="s">
        <v>82</v>
      </c>
      <c r="G22" s="69" t="s">
        <v>82</v>
      </c>
      <c r="H22" s="92">
        <v>317.28071498697892</v>
      </c>
      <c r="I22" s="92">
        <v>105</v>
      </c>
      <c r="J22" s="8">
        <f t="shared" si="6"/>
        <v>0</v>
      </c>
      <c r="K22" s="10">
        <f t="shared" si="7"/>
        <v>0</v>
      </c>
      <c r="M22"/>
      <c r="N22" s="65"/>
    </row>
    <row r="23" spans="1:14" ht="10.9" customHeight="1" x14ac:dyDescent="0.2">
      <c r="A23" s="20" t="s">
        <v>67</v>
      </c>
      <c r="B23" s="23" t="s">
        <v>32</v>
      </c>
      <c r="C23" s="56">
        <v>4.9069568618739748E-2</v>
      </c>
      <c r="D23" s="56">
        <v>1.0815944958793899E-2</v>
      </c>
      <c r="E23" s="57">
        <v>0.22042062449807787</v>
      </c>
      <c r="F23" s="57">
        <v>0.26073626153486762</v>
      </c>
      <c r="G23" s="57">
        <v>0.51062340480521218</v>
      </c>
      <c r="H23" s="94">
        <v>317.28071498697892</v>
      </c>
      <c r="I23" s="94">
        <v>105</v>
      </c>
      <c r="J23" s="8">
        <f t="shared" si="6"/>
        <v>2.7437678701151949E-2</v>
      </c>
      <c r="K23" s="10">
        <f t="shared" si="7"/>
        <v>7.0701458536327547E-2</v>
      </c>
      <c r="M23"/>
      <c r="N23" s="65"/>
    </row>
    <row r="24" spans="1:14" ht="10.9" customHeight="1" x14ac:dyDescent="0.2">
      <c r="A24" s="17" t="s">
        <v>34</v>
      </c>
      <c r="B24" s="23" t="s">
        <v>33</v>
      </c>
      <c r="C24" s="62">
        <v>0.73750441270925915</v>
      </c>
      <c r="D24" s="7">
        <v>2.0827394121248375E-2</v>
      </c>
      <c r="E24" s="8">
        <v>2.8240365430137436E-2</v>
      </c>
      <c r="F24" s="8">
        <v>1.9807773085226161</v>
      </c>
      <c r="G24" s="8">
        <v>1.4074009054006666</v>
      </c>
      <c r="H24" s="92">
        <v>2620.7444893750549</v>
      </c>
      <c r="I24" s="92">
        <v>885</v>
      </c>
      <c r="J24" s="8">
        <f t="shared" si="6"/>
        <v>0.69584962446676235</v>
      </c>
      <c r="K24" s="10">
        <f t="shared" si="7"/>
        <v>0.77915920095175595</v>
      </c>
      <c r="M24"/>
      <c r="N24" s="65"/>
    </row>
    <row r="25" spans="1:14" ht="10.9" customHeight="1" x14ac:dyDescent="0.2">
      <c r="A25" s="20" t="s">
        <v>36</v>
      </c>
      <c r="B25" s="24" t="s">
        <v>33</v>
      </c>
      <c r="C25" s="63">
        <v>0.96334614309593236</v>
      </c>
      <c r="D25" s="56">
        <v>9.6284928744939085E-3</v>
      </c>
      <c r="E25" s="57">
        <v>9.9948423975109845E-3</v>
      </c>
      <c r="F25" s="57">
        <v>0.80078247019737214</v>
      </c>
      <c r="G25" s="57">
        <v>0.8948644982327616</v>
      </c>
      <c r="H25" s="94">
        <v>988.29314423810376</v>
      </c>
      <c r="I25" s="94">
        <v>306</v>
      </c>
      <c r="J25" s="57">
        <f t="shared" si="6"/>
        <v>0.94408915734694454</v>
      </c>
      <c r="K25" s="59">
        <f t="shared" si="7"/>
        <v>0.98260312884492018</v>
      </c>
      <c r="M25"/>
      <c r="N25" s="65"/>
    </row>
    <row r="26" spans="1:14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2"/>
      <c r="J26" s="8"/>
      <c r="K26" s="10"/>
      <c r="M26"/>
      <c r="N26" s="65"/>
    </row>
    <row r="27" spans="1:14" ht="10.9" customHeight="1" x14ac:dyDescent="0.2">
      <c r="A27" s="20" t="s">
        <v>55</v>
      </c>
      <c r="B27" s="23" t="s">
        <v>45</v>
      </c>
      <c r="C27" s="62">
        <v>0.99826188736113841</v>
      </c>
      <c r="D27" s="7">
        <v>1.1649452864971508E-3</v>
      </c>
      <c r="E27" s="8">
        <v>1.1669736180919745E-3</v>
      </c>
      <c r="F27" s="8">
        <v>1.1904285876527176</v>
      </c>
      <c r="G27" s="8">
        <v>1.0910676366077026</v>
      </c>
      <c r="H27" s="92">
        <v>14264.281038665211</v>
      </c>
      <c r="I27" s="92">
        <v>1523</v>
      </c>
      <c r="J27" s="8">
        <f t="shared" ref="J27:J32" si="8">IF((C27-2*D27)&lt;0,0,C27-2*D27)</f>
        <v>0.99593199678814415</v>
      </c>
      <c r="K27" s="10">
        <f t="shared" ref="K27:K32" si="9">IF((C27+2*D27)&gt;1,1,C27+2*D27)</f>
        <v>1</v>
      </c>
      <c r="M27"/>
      <c r="N27" s="65"/>
    </row>
    <row r="28" spans="1:14" ht="10.9" customHeight="1" x14ac:dyDescent="0.2">
      <c r="A28" s="20" t="s">
        <v>54</v>
      </c>
      <c r="B28" s="23" t="s">
        <v>46</v>
      </c>
      <c r="C28" s="62">
        <v>0.69464200339275373</v>
      </c>
      <c r="D28" s="7">
        <v>3.7662163585791351E-2</v>
      </c>
      <c r="E28" s="8">
        <v>5.4218091336030241E-2</v>
      </c>
      <c r="F28" s="8">
        <v>2.2769293829919679</v>
      </c>
      <c r="G28" s="8">
        <v>1.5089497615865042</v>
      </c>
      <c r="H28" s="92">
        <v>2845.6967773935621</v>
      </c>
      <c r="I28" s="92">
        <v>305</v>
      </c>
      <c r="J28" s="8">
        <f t="shared" si="8"/>
        <v>0.61931767622117107</v>
      </c>
      <c r="K28" s="10">
        <f t="shared" si="9"/>
        <v>0.76996633056433639</v>
      </c>
      <c r="M28"/>
      <c r="N28" s="65"/>
    </row>
    <row r="29" spans="1:14" ht="10.9" customHeight="1" x14ac:dyDescent="0.2">
      <c r="A29" s="17" t="s">
        <v>47</v>
      </c>
      <c r="B29" s="24" t="s">
        <v>52</v>
      </c>
      <c r="C29" s="62">
        <v>0.97576115778179029</v>
      </c>
      <c r="D29" s="7">
        <v>5.6720376667544004E-3</v>
      </c>
      <c r="E29" s="8">
        <v>5.8129365178346644E-3</v>
      </c>
      <c r="F29" s="8">
        <v>1.9900646573342846</v>
      </c>
      <c r="G29" s="8">
        <v>1.4106965149649604</v>
      </c>
      <c r="H29" s="92">
        <v>13796.934904979395</v>
      </c>
      <c r="I29" s="92">
        <v>1464</v>
      </c>
      <c r="J29" s="8">
        <f>IF((C29-2*D29)&lt;0,0,C29-2*D29)</f>
        <v>0.9644170824482815</v>
      </c>
      <c r="K29" s="10">
        <f>IF((C29+2*D29)&gt;1,1,C29+2*D29)</f>
        <v>0.98710523311529907</v>
      </c>
      <c r="M29"/>
      <c r="N29" s="65"/>
    </row>
    <row r="30" spans="1:14" ht="10.9" customHeight="1" x14ac:dyDescent="0.2">
      <c r="A30" s="17" t="s">
        <v>151</v>
      </c>
      <c r="B30" s="24" t="s">
        <v>65</v>
      </c>
      <c r="C30" s="62">
        <v>0.992625678628002</v>
      </c>
      <c r="D30" s="7">
        <v>2.7944228726035796E-3</v>
      </c>
      <c r="E30" s="8">
        <v>2.8151829362967973E-3</v>
      </c>
      <c r="F30" s="8">
        <v>1.6236461514157434</v>
      </c>
      <c r="G30" s="8">
        <v>1.2742237446444573</v>
      </c>
      <c r="H30" s="92">
        <v>14264.281038665211</v>
      </c>
      <c r="I30" s="92">
        <v>1523</v>
      </c>
      <c r="J30" s="8">
        <f>IF((C30-2*D30)&lt;0,0,C30-2*D30)</f>
        <v>0.98703683288279487</v>
      </c>
      <c r="K30" s="10">
        <f>IF((C30+2*D30)&gt;1,1,C30+2*D30)</f>
        <v>0.99821452437320912</v>
      </c>
      <c r="M30"/>
      <c r="N30" s="65"/>
    </row>
    <row r="31" spans="1:14" ht="10.9" customHeight="1" x14ac:dyDescent="0.2">
      <c r="A31" s="20" t="s">
        <v>56</v>
      </c>
      <c r="B31" s="24" t="s">
        <v>51</v>
      </c>
      <c r="C31" s="62">
        <v>0.97036069629613209</v>
      </c>
      <c r="D31" s="7">
        <v>5.0966102029355812E-3</v>
      </c>
      <c r="E31" s="8">
        <v>5.2522842509897076E-3</v>
      </c>
      <c r="F31" s="8">
        <v>1.3746000112429477</v>
      </c>
      <c r="G31" s="8">
        <v>1.1724333717712694</v>
      </c>
      <c r="H31" s="92">
        <v>14264.281038665211</v>
      </c>
      <c r="I31" s="92">
        <v>1523</v>
      </c>
      <c r="J31" s="8">
        <f t="shared" si="8"/>
        <v>0.96016747589026097</v>
      </c>
      <c r="K31" s="10">
        <f t="shared" si="9"/>
        <v>0.9805539167020032</v>
      </c>
      <c r="M31"/>
      <c r="N31" s="65"/>
    </row>
    <row r="32" spans="1:14" ht="10.9" customHeight="1" x14ac:dyDescent="0.2">
      <c r="A32" s="20" t="s">
        <v>69</v>
      </c>
      <c r="B32" s="24" t="s">
        <v>68</v>
      </c>
      <c r="C32" s="56">
        <v>5.7982259838086385E-3</v>
      </c>
      <c r="D32" s="56">
        <v>3.8564142104826819E-3</v>
      </c>
      <c r="E32" s="57">
        <v>0.66510243327038232</v>
      </c>
      <c r="F32" s="57">
        <v>3.9265612493596564</v>
      </c>
      <c r="G32" s="57">
        <v>1.9815552602336521</v>
      </c>
      <c r="H32" s="94">
        <v>14264.281038665211</v>
      </c>
      <c r="I32" s="94">
        <v>1523</v>
      </c>
      <c r="J32" s="8">
        <f t="shared" si="8"/>
        <v>0</v>
      </c>
      <c r="K32" s="10">
        <f t="shared" si="9"/>
        <v>1.3511054404774002E-2</v>
      </c>
      <c r="M32"/>
      <c r="N32" s="65"/>
    </row>
    <row r="33" spans="1:14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2"/>
      <c r="J33" s="8"/>
      <c r="K33" s="10"/>
      <c r="M33"/>
      <c r="N33" s="65"/>
    </row>
    <row r="34" spans="1:14" ht="10.9" customHeight="1" x14ac:dyDescent="0.2">
      <c r="A34" s="21" t="s">
        <v>152</v>
      </c>
      <c r="B34" s="24" t="s">
        <v>58</v>
      </c>
      <c r="C34" s="62">
        <v>8.6573583860748732E-2</v>
      </c>
      <c r="D34" s="7">
        <v>1.5321822541414367E-2</v>
      </c>
      <c r="E34" s="8">
        <v>0.17698034271122592</v>
      </c>
      <c r="F34" s="8">
        <v>1.9177611643716952</v>
      </c>
      <c r="G34" s="8">
        <v>1.3848325401909414</v>
      </c>
      <c r="H34" s="92">
        <v>2574.7951448717795</v>
      </c>
      <c r="I34" s="92">
        <v>647</v>
      </c>
      <c r="J34" s="8">
        <f t="shared" ref="J34" si="10">IF((C34-2*D34)&lt;0,0,C34-2*D34)</f>
        <v>5.5929938777919998E-2</v>
      </c>
      <c r="K34" s="10">
        <f t="shared" ref="K34" si="11">IF((C34+2*D34)&gt;1,1,C34+2*D34)</f>
        <v>0.11721722894357747</v>
      </c>
      <c r="M34"/>
      <c r="N34" s="65"/>
    </row>
    <row r="35" spans="1:14" ht="10.9" customHeight="1" x14ac:dyDescent="0.2">
      <c r="A35" s="21" t="s">
        <v>20</v>
      </c>
      <c r="B35" s="23" t="s">
        <v>38</v>
      </c>
      <c r="C35" s="62">
        <v>0.75567197962651755</v>
      </c>
      <c r="D35" s="7">
        <v>1.0299277669780423E-2</v>
      </c>
      <c r="E35" s="8">
        <v>1.3629296768249533E-2</v>
      </c>
      <c r="F35" s="8">
        <v>0.87442313139292893</v>
      </c>
      <c r="G35" s="8">
        <v>0.93510594661403412</v>
      </c>
      <c r="H35" s="92">
        <v>14264.281038665211</v>
      </c>
      <c r="I35" s="92">
        <v>1523</v>
      </c>
      <c r="J35" s="8">
        <f t="shared" si="6"/>
        <v>0.73507342428695666</v>
      </c>
      <c r="K35" s="10">
        <f t="shared" si="7"/>
        <v>0.77627053496607845</v>
      </c>
      <c r="M35"/>
      <c r="N35" s="65"/>
    </row>
    <row r="36" spans="1:14" ht="10.9" customHeight="1" x14ac:dyDescent="0.2">
      <c r="A36" s="16" t="s">
        <v>35</v>
      </c>
      <c r="B36" s="26" t="s">
        <v>53</v>
      </c>
      <c r="C36" s="62">
        <v>9.5545906399467834E-2</v>
      </c>
      <c r="D36" s="7">
        <v>9.603239017874866E-3</v>
      </c>
      <c r="E36" s="8">
        <v>0.10050916234678531</v>
      </c>
      <c r="F36" s="8">
        <v>0.9433856694014211</v>
      </c>
      <c r="G36" s="8">
        <v>0.97128042778665169</v>
      </c>
      <c r="H36" s="92">
        <v>2620.7444893750549</v>
      </c>
      <c r="I36" s="92">
        <v>885</v>
      </c>
      <c r="J36" s="8">
        <f>IF((C36-2*D36)&lt;0,0,C36-2*D36)</f>
        <v>7.6339428363718098E-2</v>
      </c>
      <c r="K36" s="10">
        <f>IF((C36+2*D36)&gt;1,1,C36+2*D36)</f>
        <v>0.11475238443521757</v>
      </c>
      <c r="M36"/>
      <c r="N36" s="65"/>
    </row>
    <row r="37" spans="1:14" ht="10.9" customHeight="1" x14ac:dyDescent="0.2">
      <c r="A37" s="16" t="s">
        <v>37</v>
      </c>
      <c r="B37" s="26" t="s">
        <v>53</v>
      </c>
      <c r="C37" s="62">
        <v>6.5753138045573423E-2</v>
      </c>
      <c r="D37" s="7">
        <v>1.4932309350508658E-2</v>
      </c>
      <c r="E37" s="8">
        <v>0.22709652792782439</v>
      </c>
      <c r="F37" s="8">
        <v>1.1070718271882753</v>
      </c>
      <c r="G37" s="8">
        <v>1.0521748082843816</v>
      </c>
      <c r="H37" s="92">
        <v>988.29314423810376</v>
      </c>
      <c r="I37" s="92">
        <v>306</v>
      </c>
      <c r="J37" s="8">
        <f>IF((C37-2*D37)&lt;0,0,C37-2*D37)</f>
        <v>3.5888519344556107E-2</v>
      </c>
      <c r="K37" s="10">
        <f>IF((C37+2*D37)&gt;1,1,C37+2*D37)</f>
        <v>9.5617756746590732E-2</v>
      </c>
      <c r="M37"/>
      <c r="N37" s="65"/>
    </row>
    <row r="38" spans="1:14" ht="10.9" customHeight="1" x14ac:dyDescent="0.2">
      <c r="A38" s="16" t="s">
        <v>59</v>
      </c>
      <c r="B38" s="26" t="s">
        <v>57</v>
      </c>
      <c r="C38" s="62">
        <v>7.0117098928205142</v>
      </c>
      <c r="D38" s="7">
        <v>0.14148401115947629</v>
      </c>
      <c r="E38" s="8">
        <v>2.0178246579246772E-2</v>
      </c>
      <c r="F38" s="8">
        <v>0.9945711619538975</v>
      </c>
      <c r="G38" s="8">
        <v>0.99728188690755715</v>
      </c>
      <c r="H38" s="92">
        <v>519.31946964654458</v>
      </c>
      <c r="I38" s="92">
        <v>179</v>
      </c>
      <c r="J38" s="8">
        <f>IF((C38-2*D38)&lt;0,0,C38-2*D38)</f>
        <v>6.7287418705015618</v>
      </c>
      <c r="K38" s="59">
        <f>IF((C38+2*D38)&gt;10,10,C38+2*D38)</f>
        <v>7.2946779151394665</v>
      </c>
      <c r="M38"/>
      <c r="N38" s="65"/>
    </row>
    <row r="39" spans="1:14" ht="10.9" customHeight="1" x14ac:dyDescent="0.2">
      <c r="A39" s="20" t="s">
        <v>60</v>
      </c>
      <c r="B39" s="24" t="s">
        <v>57</v>
      </c>
      <c r="C39" s="62">
        <v>7.0702142097026153</v>
      </c>
      <c r="D39" s="7">
        <v>0.12979236269380459</v>
      </c>
      <c r="E39" s="8">
        <v>1.8357628049753796E-2</v>
      </c>
      <c r="F39" s="8">
        <v>0.3058376727429557</v>
      </c>
      <c r="G39" s="8">
        <v>0.55302592411473417</v>
      </c>
      <c r="H39" s="92">
        <v>298.65298282005585</v>
      </c>
      <c r="I39" s="92">
        <v>93</v>
      </c>
      <c r="J39" s="8">
        <f t="shared" si="6"/>
        <v>6.8106294843150064</v>
      </c>
      <c r="K39" s="59">
        <f>IF((C39+2*D39)&gt;10,10,C39+2*D39)</f>
        <v>7.3297989350902242</v>
      </c>
      <c r="M39"/>
      <c r="N39" s="65"/>
    </row>
    <row r="40" spans="1:14" ht="10.9" customHeight="1" x14ac:dyDescent="0.2">
      <c r="A40" s="133" t="s">
        <v>148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  <c r="M40"/>
      <c r="N40" s="65"/>
    </row>
    <row r="41" spans="1:14" ht="10.9" customHeight="1" x14ac:dyDescent="0.2">
      <c r="A41" s="130" t="s">
        <v>12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2"/>
      <c r="M41"/>
      <c r="N41" s="65"/>
    </row>
    <row r="42" spans="1:14" ht="10.9" customHeight="1" x14ac:dyDescent="0.2">
      <c r="B42" s="22"/>
      <c r="M42"/>
    </row>
    <row r="43" spans="1:14" ht="12.75" customHeight="1" x14ac:dyDescent="0.2">
      <c r="A43"/>
      <c r="B43"/>
      <c r="C43"/>
      <c r="D43"/>
      <c r="E43"/>
      <c r="F43"/>
      <c r="G43"/>
      <c r="H43"/>
      <c r="I43"/>
      <c r="J43"/>
      <c r="K43"/>
      <c r="M43"/>
    </row>
    <row r="44" spans="1:14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4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4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4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4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ht="12.75" customHeight="1" x14ac:dyDescent="0.2">
      <c r="B50" s="22"/>
      <c r="L50"/>
    </row>
    <row r="51" spans="1:12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</row>
    <row r="52" spans="1:12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</row>
    <row r="53" spans="1:12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</row>
    <row r="54" spans="1:12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</row>
    <row r="55" spans="1:12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</row>
    <row r="56" spans="1:12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</row>
    <row r="57" spans="1:12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</row>
    <row r="58" spans="1:12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</row>
    <row r="59" spans="1:12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</row>
    <row r="60" spans="1:12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</row>
    <row r="61" spans="1:12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</row>
    <row r="62" spans="1:12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</row>
    <row r="63" spans="1:12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</row>
    <row r="64" spans="1:12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</row>
    <row r="65" spans="1:11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</row>
    <row r="66" spans="1:11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</row>
    <row r="67" spans="1:11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</row>
    <row r="68" spans="1:11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</row>
    <row r="69" spans="1:11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</row>
    <row r="70" spans="1:11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</row>
    <row r="71" spans="1:11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</row>
    <row r="72" spans="1:11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</row>
    <row r="73" spans="1:11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</row>
    <row r="74" spans="1:11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</row>
    <row r="75" spans="1:11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</row>
    <row r="76" spans="1:11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</row>
    <row r="77" spans="1:11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</row>
    <row r="78" spans="1:11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</row>
    <row r="79" spans="1:11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</row>
    <row r="80" spans="1:11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</row>
    <row r="81" spans="1:11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</row>
    <row r="82" spans="1:11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</row>
    <row r="83" spans="1:11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</row>
    <row r="84" spans="1:11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</row>
    <row r="85" spans="1:11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</row>
    <row r="86" spans="1:11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</row>
    <row r="87" spans="1:11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</row>
    <row r="88" spans="1:11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</row>
    <row r="89" spans="1:11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</row>
    <row r="90" spans="1:11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</row>
    <row r="91" spans="1:11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</row>
    <row r="92" spans="1:11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</row>
    <row r="93" spans="1:11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</row>
    <row r="94" spans="1:11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</row>
    <row r="95" spans="1:11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</row>
    <row r="96" spans="1:11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</row>
    <row r="97" spans="1:11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</row>
    <row r="98" spans="1:11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</row>
    <row r="99" spans="1:11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</row>
    <row r="100" spans="1:11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</row>
    <row r="101" spans="1:11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</row>
    <row r="102" spans="1:11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</row>
    <row r="103" spans="1:11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</row>
    <row r="104" spans="1:11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</row>
    <row r="105" spans="1:11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</row>
    <row r="106" spans="1:11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</row>
    <row r="107" spans="1:11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</row>
    <row r="108" spans="1:11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</row>
    <row r="109" spans="1:11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</row>
    <row r="110" spans="1:11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</row>
    <row r="111" spans="1:11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</row>
    <row r="112" spans="1:11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</row>
    <row r="113" spans="1:11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</row>
    <row r="114" spans="1:11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</row>
    <row r="115" spans="1:11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</row>
    <row r="116" spans="1:11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</row>
    <row r="117" spans="1:11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</row>
    <row r="118" spans="1:11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</row>
    <row r="119" spans="1:11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</row>
    <row r="120" spans="1:11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</row>
    <row r="121" spans="1:11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</row>
    <row r="122" spans="1:11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</row>
    <row r="123" spans="1:11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</row>
    <row r="124" spans="1:11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</row>
    <row r="125" spans="1:11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</row>
    <row r="126" spans="1:11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</row>
    <row r="127" spans="1:11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</row>
    <row r="128" spans="1:11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</row>
    <row r="129" spans="1:11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</row>
    <row r="130" spans="1:11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</row>
    <row r="131" spans="1:11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</row>
    <row r="132" spans="1:11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</row>
    <row r="133" spans="1:11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</row>
    <row r="134" spans="1:11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</row>
    <row r="135" spans="1:11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</row>
    <row r="136" spans="1:11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</row>
    <row r="137" spans="1:11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</row>
    <row r="138" spans="1:11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</row>
    <row r="139" spans="1:11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</row>
    <row r="140" spans="1:11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</row>
    <row r="141" spans="1:11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</row>
    <row r="142" spans="1:11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</row>
    <row r="143" spans="1:11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</row>
    <row r="144" spans="1:11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</row>
    <row r="145" spans="1:11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</row>
    <row r="146" spans="1:11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</row>
    <row r="147" spans="1:11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</row>
    <row r="148" spans="1:11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</row>
    <row r="149" spans="1:11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</row>
    <row r="150" spans="1:11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</row>
    <row r="151" spans="1:11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</row>
    <row r="152" spans="1:11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</row>
    <row r="153" spans="1:11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</row>
    <row r="154" spans="1:11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</row>
    <row r="155" spans="1:11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</row>
    <row r="156" spans="1:11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</row>
    <row r="157" spans="1:11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</row>
    <row r="158" spans="1:11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</row>
    <row r="159" spans="1:11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</row>
    <row r="160" spans="1:11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</row>
    <row r="161" spans="1:11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</row>
    <row r="162" spans="1:11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</row>
    <row r="163" spans="1:11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</row>
    <row r="164" spans="1:11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</row>
    <row r="165" spans="1:11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</row>
    <row r="166" spans="1:11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</row>
    <row r="167" spans="1:11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</row>
    <row r="168" spans="1:11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</row>
    <row r="169" spans="1:11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</row>
    <row r="170" spans="1:11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</row>
    <row r="171" spans="1:11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</row>
    <row r="172" spans="1:11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</row>
    <row r="173" spans="1:11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</row>
    <row r="174" spans="1:11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</row>
    <row r="175" spans="1:11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</row>
    <row r="176" spans="1:11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</row>
    <row r="177" spans="1:11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</row>
    <row r="178" spans="1:11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</row>
    <row r="179" spans="1:11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</row>
    <row r="180" spans="1:11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</row>
    <row r="181" spans="1:11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</row>
    <row r="182" spans="1:11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</row>
    <row r="183" spans="1:11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</row>
    <row r="184" spans="1:11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</row>
    <row r="185" spans="1:11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</row>
    <row r="186" spans="1:11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</row>
    <row r="187" spans="1:11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</row>
    <row r="188" spans="1:11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</row>
    <row r="189" spans="1:11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</row>
    <row r="190" spans="1:11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</row>
    <row r="191" spans="1:11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</row>
    <row r="192" spans="1:11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</row>
    <row r="193" spans="1:11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</row>
    <row r="194" spans="1:11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</row>
    <row r="195" spans="1:11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</row>
    <row r="196" spans="1:11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</row>
    <row r="197" spans="1:11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</row>
    <row r="198" spans="1:11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</row>
    <row r="199" spans="1:11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</row>
    <row r="200" spans="1:11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</row>
    <row r="201" spans="1:11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</row>
    <row r="202" spans="1:11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</row>
    <row r="203" spans="1:11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</row>
    <row r="204" spans="1:11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</row>
    <row r="205" spans="1:11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</row>
    <row r="206" spans="1:11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</row>
    <row r="207" spans="1:11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</row>
    <row r="208" spans="1:11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</row>
    <row r="209" spans="1:11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</row>
    <row r="210" spans="1:11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</row>
    <row r="211" spans="1:11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</row>
    <row r="212" spans="1:11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</row>
    <row r="213" spans="1:11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</row>
    <row r="214" spans="1:11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</row>
    <row r="215" spans="1:11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</row>
    <row r="216" spans="1:11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</row>
    <row r="217" spans="1:11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</row>
    <row r="218" spans="1:11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</row>
    <row r="219" spans="1:11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</row>
    <row r="220" spans="1:11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</row>
    <row r="221" spans="1:11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</row>
    <row r="222" spans="1:11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</row>
    <row r="223" spans="1:11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</row>
    <row r="224" spans="1:11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</row>
    <row r="225" spans="1:11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</row>
    <row r="226" spans="1:11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</row>
    <row r="227" spans="1:11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</row>
    <row r="228" spans="1:11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</row>
    <row r="229" spans="1:11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</row>
    <row r="230" spans="1:11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</row>
    <row r="231" spans="1:11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</row>
    <row r="232" spans="1:11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</row>
    <row r="233" spans="1:11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</row>
    <row r="234" spans="1:11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</row>
    <row r="235" spans="1:11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</row>
    <row r="236" spans="1:11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</row>
    <row r="237" spans="1:11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</row>
    <row r="238" spans="1:11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</row>
    <row r="239" spans="1:11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</row>
    <row r="240" spans="1:11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</row>
    <row r="241" spans="1:11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</row>
    <row r="242" spans="1:11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</row>
    <row r="243" spans="1:11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</row>
    <row r="244" spans="1:11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</row>
    <row r="245" spans="1:11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</row>
    <row r="246" spans="1:11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</row>
    <row r="247" spans="1:11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</row>
    <row r="248" spans="1:11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</row>
    <row r="249" spans="1:11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</row>
    <row r="250" spans="1:11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</row>
    <row r="251" spans="1:11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</row>
    <row r="252" spans="1:11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</row>
    <row r="253" spans="1:11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</row>
    <row r="254" spans="1:11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</row>
    <row r="255" spans="1:11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</row>
    <row r="256" spans="1:11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</row>
    <row r="257" spans="1:11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</row>
    <row r="258" spans="1:11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</row>
    <row r="259" spans="1:11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</row>
    <row r="260" spans="1:11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</row>
    <row r="261" spans="1:11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</row>
    <row r="262" spans="1:11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</row>
    <row r="263" spans="1:11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</row>
    <row r="264" spans="1:11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</row>
    <row r="265" spans="1:11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</row>
    <row r="266" spans="1:11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</row>
    <row r="267" spans="1:11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</row>
    <row r="268" spans="1:11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</row>
    <row r="269" spans="1:11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</row>
    <row r="270" spans="1:11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</row>
    <row r="271" spans="1:11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</row>
    <row r="272" spans="1:11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</row>
    <row r="273" spans="1:11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</row>
    <row r="274" spans="1:11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</row>
    <row r="275" spans="1:11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</row>
    <row r="276" spans="1:11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</row>
    <row r="277" spans="1:11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</row>
    <row r="278" spans="1:11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</row>
    <row r="279" spans="1:11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</row>
    <row r="280" spans="1:11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</row>
    <row r="281" spans="1:11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</row>
    <row r="282" spans="1:11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</row>
    <row r="283" spans="1:11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</row>
    <row r="284" spans="1:11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</row>
    <row r="285" spans="1:11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</row>
    <row r="286" spans="1:11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</row>
    <row r="287" spans="1:11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</row>
    <row r="288" spans="1:11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</row>
    <row r="289" spans="1:11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</row>
    <row r="290" spans="1:11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</row>
    <row r="291" spans="1:11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</row>
    <row r="292" spans="1:11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</row>
    <row r="293" spans="1:11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</row>
    <row r="294" spans="1:11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</row>
    <row r="295" spans="1:11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</row>
    <row r="296" spans="1:11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</row>
    <row r="297" spans="1:11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</row>
    <row r="298" spans="1:11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</row>
    <row r="299" spans="1:11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</row>
    <row r="300" spans="1:11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</row>
    <row r="301" spans="1:11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</row>
    <row r="302" spans="1:11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</row>
    <row r="303" spans="1:11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</row>
    <row r="304" spans="1:11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</row>
    <row r="305" spans="1:11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</row>
    <row r="306" spans="1:11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</row>
    <row r="307" spans="1:11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</row>
    <row r="308" spans="1:11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</row>
    <row r="309" spans="1:11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</row>
    <row r="310" spans="1:11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</row>
    <row r="311" spans="1:11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</row>
    <row r="312" spans="1:11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</row>
    <row r="313" spans="1:11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</row>
    <row r="314" spans="1:11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</row>
    <row r="315" spans="1:11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</row>
    <row r="316" spans="1:11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</row>
    <row r="317" spans="1:11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</row>
    <row r="318" spans="1:11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</row>
    <row r="319" spans="1:11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</row>
    <row r="320" spans="1:11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</row>
    <row r="321" spans="1:11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</row>
    <row r="322" spans="1:11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</row>
    <row r="323" spans="1:11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</row>
    <row r="324" spans="1:11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</row>
    <row r="325" spans="1:11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</row>
    <row r="326" spans="1:11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</row>
    <row r="327" spans="1:11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</row>
    <row r="328" spans="1:11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</row>
    <row r="329" spans="1:11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</row>
    <row r="330" spans="1:11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</row>
    <row r="331" spans="1:11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</row>
    <row r="332" spans="1:11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</row>
    <row r="333" spans="1:11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</row>
    <row r="334" spans="1:11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</row>
    <row r="335" spans="1:11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</row>
    <row r="336" spans="1:11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</row>
    <row r="337" spans="1:11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</row>
    <row r="338" spans="1:11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</row>
    <row r="339" spans="1:11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</row>
    <row r="340" spans="1:11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</row>
    <row r="341" spans="1:11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</row>
    <row r="342" spans="1:11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</row>
    <row r="343" spans="1:11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</row>
    <row r="344" spans="1:11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</row>
    <row r="345" spans="1:11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</row>
    <row r="346" spans="1:11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</row>
    <row r="347" spans="1:11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</row>
    <row r="348" spans="1:11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</row>
    <row r="349" spans="1:11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</row>
    <row r="350" spans="1:11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</row>
    <row r="351" spans="1:11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</row>
    <row r="352" spans="1:11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</row>
    <row r="353" spans="1:11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</row>
    <row r="354" spans="1:11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</row>
    <row r="355" spans="1:11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</row>
    <row r="356" spans="1:11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</row>
    <row r="357" spans="1:11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</row>
    <row r="358" spans="1:11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</row>
    <row r="359" spans="1:11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</row>
    <row r="360" spans="1:11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</row>
    <row r="361" spans="1:11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</row>
    <row r="362" spans="1:11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</row>
    <row r="363" spans="1:11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</row>
    <row r="364" spans="1:11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</row>
    <row r="365" spans="1:11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</row>
    <row r="366" spans="1:11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</row>
    <row r="367" spans="1:11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</row>
    <row r="368" spans="1:11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</row>
    <row r="369" spans="1:11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</row>
    <row r="370" spans="1:11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</row>
    <row r="371" spans="1:11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</row>
    <row r="372" spans="1:11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</row>
    <row r="373" spans="1:11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</row>
    <row r="374" spans="1:11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</row>
    <row r="375" spans="1:11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</row>
    <row r="376" spans="1:11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</row>
    <row r="377" spans="1:11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</row>
    <row r="378" spans="1:11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</row>
    <row r="379" spans="1:11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</row>
    <row r="380" spans="1:11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</row>
    <row r="381" spans="1:11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</row>
    <row r="382" spans="1:11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</row>
    <row r="383" spans="1:11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</row>
    <row r="384" spans="1:11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</row>
    <row r="385" spans="1:11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</row>
    <row r="386" spans="1:11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</row>
    <row r="387" spans="1:11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</row>
    <row r="388" spans="1:11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</row>
    <row r="389" spans="1:11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</row>
    <row r="390" spans="1:11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</row>
    <row r="391" spans="1:11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</row>
    <row r="392" spans="1:11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</row>
    <row r="393" spans="1:11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</row>
    <row r="394" spans="1:11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</row>
    <row r="395" spans="1:11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</row>
    <row r="396" spans="1:11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</row>
    <row r="397" spans="1:11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</row>
    <row r="398" spans="1:11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</row>
    <row r="399" spans="1:11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</row>
    <row r="400" spans="1:11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</row>
    <row r="401" spans="1:11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</row>
    <row r="402" spans="1:11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</row>
    <row r="403" spans="1:11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</row>
    <row r="404" spans="1:11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</row>
    <row r="405" spans="1:11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</row>
    <row r="406" spans="1:11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</row>
    <row r="407" spans="1:11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</row>
    <row r="408" spans="1:11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</row>
    <row r="409" spans="1:11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</row>
    <row r="410" spans="1:11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</row>
    <row r="411" spans="1:11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</row>
    <row r="412" spans="1:11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</row>
    <row r="413" spans="1:11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</row>
    <row r="414" spans="1:11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</row>
    <row r="415" spans="1:11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</row>
    <row r="416" spans="1:11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</row>
    <row r="417" spans="1:11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</row>
    <row r="418" spans="1:11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</row>
    <row r="419" spans="1:11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</row>
    <row r="420" spans="1:11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</row>
    <row r="421" spans="1:11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</row>
    <row r="422" spans="1:11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</row>
    <row r="423" spans="1:11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</row>
    <row r="424" spans="1:11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</row>
    <row r="425" spans="1:11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</row>
    <row r="426" spans="1:11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</row>
    <row r="427" spans="1:11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</row>
    <row r="428" spans="1:11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</row>
    <row r="429" spans="1:11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</row>
    <row r="430" spans="1:11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</row>
    <row r="431" spans="1:11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</row>
    <row r="432" spans="1:11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</row>
    <row r="433" spans="1:11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</row>
    <row r="434" spans="1:11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</row>
    <row r="435" spans="1:11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</row>
    <row r="436" spans="1:11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</row>
    <row r="437" spans="1:11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</row>
    <row r="438" spans="1:11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</row>
    <row r="439" spans="1:11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</row>
    <row r="440" spans="1:11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</row>
    <row r="441" spans="1:11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</row>
    <row r="442" spans="1:11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</row>
    <row r="443" spans="1:11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</row>
    <row r="444" spans="1:11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</row>
    <row r="445" spans="1:11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</row>
    <row r="446" spans="1:11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</row>
    <row r="447" spans="1:11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</row>
    <row r="448" spans="1:11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</row>
    <row r="449" spans="1:11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</row>
    <row r="450" spans="1:11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</row>
    <row r="451" spans="1:11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</row>
    <row r="452" spans="1:11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</row>
    <row r="453" spans="1:11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</row>
    <row r="454" spans="1:11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</row>
    <row r="455" spans="1:11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</row>
    <row r="456" spans="1:11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</row>
    <row r="457" spans="1:11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</row>
    <row r="458" spans="1:11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</row>
    <row r="459" spans="1:11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</row>
    <row r="460" spans="1:11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</row>
    <row r="461" spans="1:11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</row>
    <row r="462" spans="1:11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</row>
    <row r="463" spans="1:11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</row>
    <row r="464" spans="1:11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</row>
    <row r="465" spans="1:11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</row>
    <row r="466" spans="1:11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</row>
    <row r="467" spans="1:11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</row>
    <row r="468" spans="1:11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</row>
    <row r="469" spans="1:11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</row>
    <row r="470" spans="1:11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</row>
    <row r="471" spans="1:11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</row>
    <row r="472" spans="1:11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</row>
    <row r="473" spans="1:11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</row>
    <row r="474" spans="1:11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</row>
    <row r="475" spans="1:11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</row>
    <row r="476" spans="1:11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</row>
    <row r="477" spans="1:11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</row>
    <row r="478" spans="1:11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</row>
    <row r="479" spans="1:11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</row>
    <row r="480" spans="1:11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</row>
    <row r="481" spans="1:11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</row>
    <row r="482" spans="1:11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</row>
    <row r="483" spans="1:11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</row>
    <row r="484" spans="1:11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</row>
    <row r="485" spans="1:11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</row>
    <row r="486" spans="1:11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</row>
    <row r="487" spans="1:11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</row>
    <row r="488" spans="1:11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</row>
    <row r="489" spans="1:11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</row>
    <row r="490" spans="1:11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</row>
    <row r="491" spans="1:11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</row>
    <row r="492" spans="1:11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</row>
    <row r="493" spans="1:11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</row>
    <row r="494" spans="1:11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</row>
    <row r="495" spans="1:11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</row>
    <row r="496" spans="1:11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</row>
    <row r="497" spans="1:11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</row>
    <row r="498" spans="1:11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</row>
    <row r="499" spans="1:11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</row>
    <row r="500" spans="1:11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</row>
    <row r="501" spans="1:11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</row>
    <row r="502" spans="1:11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</row>
    <row r="503" spans="1:11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</row>
    <row r="504" spans="1:11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</row>
    <row r="505" spans="1:11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</row>
    <row r="506" spans="1:11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</row>
    <row r="507" spans="1:11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</row>
    <row r="508" spans="1:11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</row>
    <row r="509" spans="1:11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</row>
    <row r="510" spans="1:11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</row>
    <row r="511" spans="1:11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</row>
    <row r="512" spans="1:11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</row>
    <row r="513" spans="1:11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</row>
    <row r="514" spans="1:11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</row>
    <row r="515" spans="1:11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</row>
    <row r="516" spans="1:11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</row>
    <row r="517" spans="1:11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</row>
    <row r="518" spans="1:11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</row>
    <row r="519" spans="1:11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</row>
    <row r="520" spans="1:11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</row>
    <row r="521" spans="1:11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</row>
    <row r="522" spans="1:11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</row>
    <row r="523" spans="1:11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</row>
    <row r="524" spans="1:11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</row>
    <row r="525" spans="1:11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</row>
    <row r="526" spans="1:11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</row>
    <row r="527" spans="1:11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</row>
    <row r="528" spans="1:11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</row>
    <row r="529" spans="1:11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</row>
    <row r="530" spans="1:11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</row>
    <row r="531" spans="1:11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</row>
    <row r="532" spans="1:11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</row>
    <row r="533" spans="1:11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</row>
    <row r="534" spans="1:11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</row>
    <row r="535" spans="1:11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</row>
    <row r="536" spans="1:11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</row>
    <row r="537" spans="1:11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</row>
    <row r="538" spans="1:11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</row>
    <row r="539" spans="1:11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</row>
    <row r="540" spans="1:11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</row>
    <row r="541" spans="1:11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</row>
    <row r="542" spans="1:11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</row>
    <row r="543" spans="1:11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</row>
    <row r="544" spans="1:11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</row>
    <row r="545" spans="1:11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</row>
    <row r="546" spans="1:11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</row>
    <row r="547" spans="1:11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</row>
    <row r="548" spans="1:11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</row>
    <row r="549" spans="1:11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</row>
    <row r="550" spans="1:11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</row>
    <row r="551" spans="1:11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</row>
    <row r="552" spans="1:11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</row>
    <row r="553" spans="1:11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</row>
    <row r="554" spans="1:11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</row>
    <row r="555" spans="1:11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</row>
    <row r="556" spans="1:11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</row>
    <row r="557" spans="1:11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</row>
    <row r="558" spans="1:11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</row>
    <row r="559" spans="1:11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</row>
    <row r="560" spans="1:11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</row>
    <row r="561" spans="1:11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</row>
    <row r="562" spans="1:11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</row>
    <row r="563" spans="1:11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</row>
    <row r="564" spans="1:11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</row>
    <row r="565" spans="1:11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</row>
    <row r="566" spans="1:11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</row>
    <row r="567" spans="1:11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</row>
    <row r="568" spans="1:11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</row>
    <row r="569" spans="1:11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</row>
    <row r="570" spans="1:11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</row>
    <row r="571" spans="1:11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</row>
    <row r="572" spans="1:11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</row>
    <row r="573" spans="1:11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</row>
    <row r="574" spans="1:11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</row>
    <row r="575" spans="1:11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</row>
    <row r="576" spans="1:11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</row>
    <row r="577" spans="1:11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</row>
    <row r="578" spans="1:11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</row>
    <row r="579" spans="1:11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</row>
    <row r="580" spans="1:11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</row>
    <row r="581" spans="1:11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</row>
    <row r="582" spans="1:11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</row>
    <row r="583" spans="1:11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</row>
    <row r="584" spans="1:11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</row>
    <row r="585" spans="1:11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</row>
    <row r="586" spans="1:11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</row>
    <row r="587" spans="1:11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</row>
    <row r="588" spans="1:11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</row>
    <row r="589" spans="1:11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</row>
    <row r="590" spans="1:11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</row>
    <row r="591" spans="1:11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</row>
    <row r="592" spans="1:11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</row>
    <row r="593" spans="1:11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</row>
    <row r="594" spans="1:11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</row>
    <row r="595" spans="1:11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</row>
    <row r="596" spans="1:11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</row>
    <row r="597" spans="1:11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</row>
    <row r="598" spans="1:11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</row>
    <row r="599" spans="1:11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</row>
    <row r="600" spans="1:11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</row>
    <row r="601" spans="1:11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</row>
    <row r="602" spans="1:11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</row>
    <row r="603" spans="1:11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</row>
    <row r="604" spans="1:11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</row>
    <row r="605" spans="1:11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</row>
    <row r="606" spans="1:11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</row>
    <row r="607" spans="1:11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</row>
    <row r="608" spans="1:11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</row>
    <row r="609" spans="1:11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</row>
    <row r="610" spans="1:11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</row>
    <row r="611" spans="1:11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</row>
    <row r="612" spans="1:11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</row>
    <row r="613" spans="1:11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</row>
    <row r="614" spans="1:11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</row>
    <row r="615" spans="1:11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</row>
    <row r="616" spans="1:11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</row>
    <row r="617" spans="1:11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</row>
    <row r="618" spans="1:11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</row>
    <row r="619" spans="1:11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</row>
    <row r="620" spans="1:11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</row>
    <row r="621" spans="1:11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</row>
    <row r="622" spans="1:11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</row>
    <row r="623" spans="1:11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</row>
    <row r="624" spans="1:11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</row>
    <row r="625" spans="1:11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</row>
    <row r="626" spans="1:11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</row>
    <row r="627" spans="1:11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</row>
    <row r="628" spans="1:11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</row>
    <row r="629" spans="1:11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</row>
    <row r="630" spans="1:11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</row>
    <row r="631" spans="1:11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</row>
    <row r="632" spans="1:11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</row>
    <row r="633" spans="1:11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</row>
    <row r="634" spans="1:11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</row>
    <row r="635" spans="1:11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</row>
    <row r="636" spans="1:11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</row>
    <row r="637" spans="1:11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</row>
    <row r="638" spans="1:11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</row>
    <row r="639" spans="1:11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</row>
    <row r="640" spans="1:11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</row>
    <row r="641" spans="1:11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</row>
    <row r="642" spans="1:11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</row>
    <row r="643" spans="1:11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</row>
    <row r="644" spans="1:11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</row>
    <row r="645" spans="1:11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</row>
    <row r="646" spans="1:11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</row>
    <row r="647" spans="1:11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</row>
    <row r="648" spans="1:11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</row>
    <row r="649" spans="1:11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</row>
    <row r="650" spans="1:11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</row>
    <row r="651" spans="1:11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</row>
    <row r="652" spans="1:11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</row>
    <row r="653" spans="1:11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</row>
    <row r="654" spans="1:11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</row>
    <row r="655" spans="1:11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</row>
    <row r="656" spans="1:11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</row>
    <row r="657" spans="1:11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</row>
    <row r="658" spans="1:11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</row>
    <row r="659" spans="1:11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</row>
    <row r="660" spans="1:11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</row>
    <row r="661" spans="1:11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</row>
    <row r="662" spans="1:11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</row>
    <row r="663" spans="1:11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</row>
    <row r="664" spans="1:11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</row>
    <row r="665" spans="1:11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</row>
    <row r="666" spans="1:11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</row>
    <row r="667" spans="1:11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</row>
    <row r="668" spans="1:11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</row>
    <row r="669" spans="1:11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</row>
    <row r="670" spans="1:11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</row>
    <row r="671" spans="1:11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</row>
    <row r="672" spans="1:11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</row>
    <row r="673" spans="1:11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</row>
    <row r="674" spans="1:11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</row>
    <row r="675" spans="1:11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</row>
    <row r="676" spans="1:11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</row>
    <row r="677" spans="1:11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</row>
    <row r="678" spans="1:11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</row>
    <row r="679" spans="1:11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</row>
    <row r="680" spans="1:11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</row>
    <row r="681" spans="1:11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</row>
    <row r="682" spans="1:11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</row>
    <row r="683" spans="1:11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</row>
    <row r="684" spans="1:11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</row>
    <row r="685" spans="1:11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</row>
    <row r="686" spans="1:11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</row>
    <row r="687" spans="1:11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</row>
    <row r="688" spans="1:11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</row>
    <row r="689" spans="1:11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</row>
    <row r="690" spans="1:11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</row>
    <row r="691" spans="1:11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</row>
    <row r="692" spans="1:11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</row>
    <row r="693" spans="1:11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</row>
    <row r="694" spans="1:11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</row>
    <row r="695" spans="1:11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</row>
    <row r="696" spans="1:11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</row>
    <row r="697" spans="1:11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</row>
    <row r="698" spans="1:11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</row>
    <row r="699" spans="1:11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</row>
    <row r="700" spans="1:11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</row>
    <row r="701" spans="1:11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</row>
    <row r="702" spans="1:11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</row>
    <row r="703" spans="1:11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</row>
    <row r="704" spans="1:11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</row>
    <row r="705" spans="1:11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</row>
    <row r="706" spans="1:11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</row>
    <row r="707" spans="1:11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</row>
    <row r="708" spans="1:11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</row>
    <row r="709" spans="1:11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</row>
    <row r="710" spans="1:11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</row>
    <row r="711" spans="1:11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</row>
    <row r="712" spans="1:11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</row>
    <row r="713" spans="1:11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</row>
    <row r="714" spans="1:11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</row>
    <row r="715" spans="1:11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</row>
    <row r="716" spans="1:11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</row>
    <row r="717" spans="1:11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</row>
    <row r="718" spans="1:11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</row>
    <row r="719" spans="1:11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</row>
    <row r="720" spans="1:11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</row>
    <row r="721" spans="1:11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</row>
    <row r="722" spans="1:11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</row>
    <row r="723" spans="1:11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</row>
    <row r="724" spans="1:11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</row>
    <row r="725" spans="1:11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</row>
    <row r="726" spans="1:11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</row>
    <row r="727" spans="1:11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</row>
    <row r="728" spans="1:11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</row>
    <row r="729" spans="1:11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</row>
    <row r="730" spans="1:11" s="13" customFormat="1" ht="12.75" customHeight="1" x14ac:dyDescent="0.2">
      <c r="A730" s="3"/>
      <c r="B730" s="22"/>
      <c r="E730" s="14"/>
      <c r="F730" s="14"/>
      <c r="G730" s="14"/>
      <c r="H730" s="15"/>
      <c r="I730" s="3"/>
      <c r="J730" s="3"/>
      <c r="K730" s="3"/>
    </row>
    <row r="731" spans="1:11" s="13" customFormat="1" ht="12.75" customHeight="1" x14ac:dyDescent="0.2">
      <c r="A731" s="3"/>
      <c r="B731" s="22"/>
      <c r="E731" s="14"/>
      <c r="F731" s="14"/>
      <c r="G731" s="14"/>
      <c r="H731" s="15"/>
      <c r="I731" s="3"/>
      <c r="J731" s="3"/>
      <c r="K731" s="3"/>
    </row>
    <row r="732" spans="1:11" s="13" customFormat="1" ht="12.75" customHeight="1" x14ac:dyDescent="0.2">
      <c r="A732" s="3"/>
      <c r="B732" s="27"/>
      <c r="E732" s="14"/>
      <c r="F732" s="14"/>
      <c r="G732" s="14"/>
      <c r="H732" s="15"/>
      <c r="I732" s="3"/>
      <c r="J732" s="3"/>
      <c r="K732" s="3"/>
    </row>
  </sheetData>
  <mergeCells count="14">
    <mergeCell ref="A41:K41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40:K40"/>
  </mergeCells>
  <pageMargins left="0.25" right="0.25" top="0.75" bottom="0.75" header="0.3" footer="0.3"/>
  <pageSetup paperSize="9" scale="67" orientation="landscape" r:id="rId1"/>
  <headerFooter alignWithMargins="0"/>
  <ignoredErrors>
    <ignoredError sqref="C13:G13 J13:K13 H13:I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2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3" max="16384" width="9.28515625" style="3"/>
  </cols>
  <sheetData>
    <row r="1" spans="1:12" s="2" customFormat="1" ht="19.5" customHeight="1" x14ac:dyDescent="0.2">
      <c r="A1" s="103" t="s">
        <v>71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2" ht="13.5" customHeight="1" x14ac:dyDescent="0.2">
      <c r="A2" s="125" t="s">
        <v>80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55"/>
    </row>
    <row r="3" spans="1:12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</row>
    <row r="4" spans="1:12" s="4" customFormat="1" ht="25.5" customHeight="1" x14ac:dyDescent="0.2">
      <c r="A4" s="110"/>
      <c r="B4" s="112"/>
      <c r="C4" s="114"/>
      <c r="D4" s="114"/>
      <c r="E4" s="116"/>
      <c r="F4" s="116"/>
      <c r="G4" s="116"/>
      <c r="H4" s="128"/>
      <c r="I4" s="129"/>
      <c r="J4" s="101" t="s">
        <v>9</v>
      </c>
      <c r="K4" s="102" t="s">
        <v>10</v>
      </c>
      <c r="L4"/>
    </row>
    <row r="5" spans="1:12" s="4" customFormat="1" ht="9.75" customHeight="1" x14ac:dyDescent="0.2">
      <c r="A5" s="48"/>
      <c r="B5" s="34"/>
      <c r="C5" s="35"/>
      <c r="D5" s="35"/>
      <c r="E5" s="36"/>
      <c r="F5" s="36"/>
      <c r="G5" s="36"/>
      <c r="H5" s="37"/>
      <c r="I5" s="38"/>
      <c r="J5" s="38"/>
      <c r="K5" s="54"/>
      <c r="L5"/>
    </row>
    <row r="6" spans="1:12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</row>
    <row r="7" spans="1:12" ht="10.9" customHeight="1" x14ac:dyDescent="0.2">
      <c r="A7" s="17" t="s">
        <v>18</v>
      </c>
      <c r="B7" s="23" t="s">
        <v>21</v>
      </c>
      <c r="C7" s="62">
        <v>0.99792711947471846</v>
      </c>
      <c r="D7" s="7">
        <v>1.3489739149918818E-3</v>
      </c>
      <c r="E7" s="8">
        <v>1.3517759851059512E-3</v>
      </c>
      <c r="F7" s="8">
        <v>0.84099226234556235</v>
      </c>
      <c r="G7" s="8">
        <v>0.91705630271295902</v>
      </c>
      <c r="H7" s="92">
        <v>4133.6684227619435</v>
      </c>
      <c r="I7" s="92">
        <v>957</v>
      </c>
      <c r="J7" s="8">
        <f t="shared" ref="J7" si="0">IF((C7-2*D7)&lt;0,0,C7-2*D7)</f>
        <v>0.99522917164473468</v>
      </c>
      <c r="K7" s="10">
        <f t="shared" ref="K7" si="1">IF((C7+2*D7)&gt;1,1,C7+2*D7)</f>
        <v>1</v>
      </c>
    </row>
    <row r="8" spans="1:12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2"/>
      <c r="J8" s="8"/>
      <c r="K8" s="10"/>
    </row>
    <row r="9" spans="1:12" s="12" customFormat="1" ht="10.9" customHeight="1" x14ac:dyDescent="0.2">
      <c r="A9" s="20" t="s">
        <v>11</v>
      </c>
      <c r="B9" s="24" t="s">
        <v>49</v>
      </c>
      <c r="C9" s="62">
        <v>0.30736585512694586</v>
      </c>
      <c r="D9" s="7">
        <v>1.9955324386494736E-2</v>
      </c>
      <c r="E9" s="8">
        <v>6.492368639403015E-2</v>
      </c>
      <c r="F9" s="8">
        <v>0.98388477782836681</v>
      </c>
      <c r="G9" s="8">
        <v>0.99190966213076426</v>
      </c>
      <c r="H9" s="92">
        <v>530.65104763579643</v>
      </c>
      <c r="I9" s="92">
        <v>527</v>
      </c>
      <c r="J9" s="8">
        <f t="shared" ref="J9:J10" si="2">IF((C9-2*D9)&lt;0,0,C9-2*D9)</f>
        <v>0.26745520635395637</v>
      </c>
      <c r="K9" s="10">
        <f t="shared" ref="K9:K10" si="3">IF((C9+2*D9)&gt;1,1,C9+2*D9)</f>
        <v>0.34727650389993536</v>
      </c>
      <c r="L9"/>
    </row>
    <row r="10" spans="1:12" ht="10.9" customHeight="1" x14ac:dyDescent="0.2">
      <c r="A10" s="17" t="s">
        <v>22</v>
      </c>
      <c r="B10" s="85" t="s">
        <v>150</v>
      </c>
      <c r="C10" s="62">
        <v>0.44633483798125456</v>
      </c>
      <c r="D10" s="7">
        <v>2.9821073911522153E-2</v>
      </c>
      <c r="E10" s="8">
        <v>6.6813233863619217E-2</v>
      </c>
      <c r="F10" s="8">
        <v>1.1011853642289511</v>
      </c>
      <c r="G10" s="8">
        <v>1.0493737962370469</v>
      </c>
      <c r="H10" s="92">
        <v>310.30609954092796</v>
      </c>
      <c r="I10" s="92">
        <v>307</v>
      </c>
      <c r="J10" s="8">
        <f t="shared" si="2"/>
        <v>0.38669269015821028</v>
      </c>
      <c r="K10" s="10">
        <f t="shared" si="3"/>
        <v>0.50597698580429884</v>
      </c>
    </row>
    <row r="11" spans="1:12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2"/>
      <c r="J11" s="8"/>
      <c r="K11" s="10"/>
    </row>
    <row r="12" spans="1:12" ht="10.9" customHeight="1" x14ac:dyDescent="0.2">
      <c r="A12" s="17" t="s">
        <v>19</v>
      </c>
      <c r="B12" s="25" t="s">
        <v>23</v>
      </c>
      <c r="C12" s="56">
        <v>0.49171918480113541</v>
      </c>
      <c r="D12" s="56">
        <v>3.6911728101038731E-2</v>
      </c>
      <c r="E12" s="57">
        <v>7.5066682858767927E-2</v>
      </c>
      <c r="F12" s="57">
        <v>5.2115376338204538</v>
      </c>
      <c r="G12" s="57">
        <v>2.2828792420582507</v>
      </c>
      <c r="H12" s="94">
        <v>4133.6684227619435</v>
      </c>
      <c r="I12" s="94">
        <v>957</v>
      </c>
      <c r="J12" s="8">
        <f t="shared" ref="J12:J17" si="4">IF((C12-2*D12)&lt;0,0,C12-2*D12)</f>
        <v>0.41789572859905794</v>
      </c>
      <c r="K12" s="10">
        <f t="shared" ref="K12:K17" si="5">IF((C12+2*D12)&gt;1,1,C12+2*D12)</f>
        <v>0.56554264100321283</v>
      </c>
    </row>
    <row r="13" spans="1:12" ht="10.9" customHeight="1" x14ac:dyDescent="0.2">
      <c r="A13" s="20" t="s">
        <v>48</v>
      </c>
      <c r="B13" s="24" t="s">
        <v>50</v>
      </c>
      <c r="C13" s="66" t="s">
        <v>81</v>
      </c>
      <c r="D13" s="66" t="s">
        <v>81</v>
      </c>
      <c r="E13" s="66" t="s">
        <v>81</v>
      </c>
      <c r="F13" s="66" t="s">
        <v>81</v>
      </c>
      <c r="G13" s="66" t="s">
        <v>81</v>
      </c>
      <c r="H13" s="92">
        <v>20.843491527369189</v>
      </c>
      <c r="I13" s="94">
        <v>23</v>
      </c>
      <c r="J13" s="66" t="s">
        <v>81</v>
      </c>
      <c r="K13" s="67" t="s">
        <v>81</v>
      </c>
    </row>
    <row r="14" spans="1:12" ht="10.9" customHeight="1" x14ac:dyDescent="0.2">
      <c r="A14" s="17" t="s">
        <v>13</v>
      </c>
      <c r="B14" s="23" t="s">
        <v>24</v>
      </c>
      <c r="C14" s="62">
        <v>8.6136784862890239E-2</v>
      </c>
      <c r="D14" s="7">
        <v>3.2484118708571416E-2</v>
      </c>
      <c r="E14" s="8">
        <v>0.37712248907686291</v>
      </c>
      <c r="F14" s="8">
        <v>2.6944417856270491</v>
      </c>
      <c r="G14" s="8">
        <v>1.6414754904131372</v>
      </c>
      <c r="H14" s="92">
        <v>207.16665887762557</v>
      </c>
      <c r="I14" s="92">
        <v>202</v>
      </c>
      <c r="J14" s="8">
        <f t="shared" si="4"/>
        <v>2.1168547445747407E-2</v>
      </c>
      <c r="K14" s="10">
        <f t="shared" si="5"/>
        <v>0.15110502228003309</v>
      </c>
    </row>
    <row r="15" spans="1:12" ht="10.9" customHeight="1" x14ac:dyDescent="0.2">
      <c r="A15" s="17" t="s">
        <v>14</v>
      </c>
      <c r="B15" s="23" t="s">
        <v>25</v>
      </c>
      <c r="C15" s="62">
        <v>0</v>
      </c>
      <c r="D15" s="7">
        <v>0</v>
      </c>
      <c r="E15" s="69" t="s">
        <v>82</v>
      </c>
      <c r="F15" s="69" t="s">
        <v>82</v>
      </c>
      <c r="G15" s="69" t="s">
        <v>82</v>
      </c>
      <c r="H15" s="92">
        <v>205.00313262427869</v>
      </c>
      <c r="I15" s="92">
        <v>201</v>
      </c>
      <c r="J15" s="8">
        <f t="shared" si="4"/>
        <v>0</v>
      </c>
      <c r="K15" s="10">
        <f t="shared" si="5"/>
        <v>0</v>
      </c>
    </row>
    <row r="16" spans="1:12" ht="10.9" customHeight="1" x14ac:dyDescent="0.2">
      <c r="A16" s="17" t="s">
        <v>15</v>
      </c>
      <c r="B16" s="23" t="s">
        <v>26</v>
      </c>
      <c r="C16" s="62">
        <v>2.9269371734717595E-2</v>
      </c>
      <c r="D16" s="7">
        <v>1.1415368482075066E-2</v>
      </c>
      <c r="E16" s="8">
        <v>0.39001071104422896</v>
      </c>
      <c r="F16" s="8">
        <v>0.91727204521505901</v>
      </c>
      <c r="G16" s="8">
        <v>0.95774320421241255</v>
      </c>
      <c r="H16" s="92">
        <v>205.00313262427869</v>
      </c>
      <c r="I16" s="92">
        <v>201</v>
      </c>
      <c r="J16" s="8">
        <f t="shared" si="4"/>
        <v>6.4386347705674626E-3</v>
      </c>
      <c r="K16" s="10">
        <f t="shared" si="5"/>
        <v>5.2100108698867727E-2</v>
      </c>
    </row>
    <row r="17" spans="1:11" ht="10.9" customHeight="1" x14ac:dyDescent="0.2">
      <c r="A17" s="17" t="s">
        <v>16</v>
      </c>
      <c r="B17" s="23" t="s">
        <v>27</v>
      </c>
      <c r="C17" s="62">
        <v>0.813949893436125</v>
      </c>
      <c r="D17" s="7">
        <v>4.5102185031973586E-2</v>
      </c>
      <c r="E17" s="8">
        <v>5.541150062883201E-2</v>
      </c>
      <c r="F17" s="8">
        <v>1.8000010897819489</v>
      </c>
      <c r="G17" s="8">
        <v>1.3416411926375655</v>
      </c>
      <c r="H17" s="92">
        <v>147.02597849881573</v>
      </c>
      <c r="I17" s="92">
        <v>135</v>
      </c>
      <c r="J17" s="8">
        <f t="shared" si="4"/>
        <v>0.72374552337217779</v>
      </c>
      <c r="K17" s="10">
        <f t="shared" si="5"/>
        <v>0.90415426350007222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2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62">
        <v>0.93406433592907001</v>
      </c>
      <c r="D19" s="7">
        <v>2.0607814494894454E-2</v>
      </c>
      <c r="E19" s="8">
        <v>2.2062521501152087E-2</v>
      </c>
      <c r="F19" s="8">
        <v>0.35856712386526929</v>
      </c>
      <c r="G19" s="8">
        <v>0.59880474602767575</v>
      </c>
      <c r="H19" s="92">
        <v>53.996553327649025</v>
      </c>
      <c r="I19" s="92">
        <v>53</v>
      </c>
      <c r="J19" s="8">
        <f t="shared" ref="J19:J35" si="6">IF((C19-2*D19)&lt;0,0,C19-2*D19)</f>
        <v>0.89284870693928109</v>
      </c>
      <c r="K19" s="10">
        <f t="shared" ref="K19:K35" si="7">IF((C19+2*D19)&gt;1,1,C19+2*D19)</f>
        <v>0.97527996491885893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2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0.71502623987438252</v>
      </c>
      <c r="D21" s="7">
        <v>2.9853899832713877E-2</v>
      </c>
      <c r="E21" s="8">
        <v>4.1752173791494256E-2</v>
      </c>
      <c r="F21" s="8">
        <v>2.3050811617026272</v>
      </c>
      <c r="G21" s="8">
        <v>1.5182493740168732</v>
      </c>
      <c r="H21" s="92">
        <v>725.32981517984774</v>
      </c>
      <c r="I21" s="92">
        <v>528</v>
      </c>
      <c r="J21" s="8">
        <f t="shared" si="6"/>
        <v>0.6553184402089548</v>
      </c>
      <c r="K21" s="10">
        <f t="shared" si="7"/>
        <v>0.77473403953981024</v>
      </c>
    </row>
    <row r="22" spans="1:11" ht="10.9" customHeight="1" x14ac:dyDescent="0.2">
      <c r="A22" s="20" t="s">
        <v>66</v>
      </c>
      <c r="B22" s="23" t="s">
        <v>31</v>
      </c>
      <c r="C22" s="62">
        <v>0</v>
      </c>
      <c r="D22" s="7">
        <v>0</v>
      </c>
      <c r="E22" s="69" t="s">
        <v>82</v>
      </c>
      <c r="F22" s="69" t="s">
        <v>82</v>
      </c>
      <c r="G22" s="69" t="s">
        <v>82</v>
      </c>
      <c r="H22" s="92">
        <v>81.069205458215009</v>
      </c>
      <c r="I22" s="92">
        <v>87</v>
      </c>
      <c r="J22" s="8">
        <f t="shared" si="6"/>
        <v>0</v>
      </c>
      <c r="K22" s="10">
        <f t="shared" si="7"/>
        <v>0</v>
      </c>
    </row>
    <row r="23" spans="1:11" ht="10.9" customHeight="1" x14ac:dyDescent="0.2">
      <c r="A23" s="20" t="s">
        <v>67</v>
      </c>
      <c r="B23" s="23" t="s">
        <v>32</v>
      </c>
      <c r="C23" s="56">
        <v>0.13861261038921266</v>
      </c>
      <c r="D23" s="56">
        <v>2.9768156737229434E-2</v>
      </c>
      <c r="E23" s="57">
        <v>0.21475792609087246</v>
      </c>
      <c r="F23" s="57">
        <v>0.63826576825711057</v>
      </c>
      <c r="G23" s="57">
        <v>0.7989153698966559</v>
      </c>
      <c r="H23" s="94">
        <v>81.069205458215009</v>
      </c>
      <c r="I23" s="94">
        <v>87</v>
      </c>
      <c r="J23" s="8">
        <f t="shared" si="6"/>
        <v>7.9076296914753791E-2</v>
      </c>
      <c r="K23" s="10">
        <f t="shared" si="7"/>
        <v>0.19814892386367153</v>
      </c>
    </row>
    <row r="24" spans="1:11" ht="10.9" customHeight="1" x14ac:dyDescent="0.2">
      <c r="A24" s="17" t="s">
        <v>34</v>
      </c>
      <c r="B24" s="23" t="s">
        <v>33</v>
      </c>
      <c r="C24" s="62">
        <v>0.87973288811135653</v>
      </c>
      <c r="D24" s="7">
        <v>1.3687047050407134E-2</v>
      </c>
      <c r="E24" s="8">
        <v>1.5558185030220934E-2</v>
      </c>
      <c r="F24" s="8">
        <v>1.2925433030681741</v>
      </c>
      <c r="G24" s="8">
        <v>1.1369007445983024</v>
      </c>
      <c r="H24" s="92">
        <v>736.1359489958752</v>
      </c>
      <c r="I24" s="92">
        <v>731</v>
      </c>
      <c r="J24" s="8">
        <f t="shared" si="6"/>
        <v>0.85235879401054226</v>
      </c>
      <c r="K24" s="10">
        <f t="shared" si="7"/>
        <v>0.90710698221217079</v>
      </c>
    </row>
    <row r="25" spans="1:11" ht="10.9" customHeight="1" x14ac:dyDescent="0.2">
      <c r="A25" s="20" t="s">
        <v>36</v>
      </c>
      <c r="B25" s="24" t="s">
        <v>33</v>
      </c>
      <c r="C25" s="63">
        <v>0.9803378610496748</v>
      </c>
      <c r="D25" s="56">
        <v>9.7296624156937624E-3</v>
      </c>
      <c r="E25" s="57">
        <v>9.9248053168893673E-3</v>
      </c>
      <c r="F25" s="57">
        <v>1.5372122685794825</v>
      </c>
      <c r="G25" s="57">
        <v>1.2398436468278904</v>
      </c>
      <c r="H25" s="94">
        <v>274.53370006835468</v>
      </c>
      <c r="I25" s="94">
        <v>314</v>
      </c>
      <c r="J25" s="57">
        <f t="shared" si="6"/>
        <v>0.96087853621828723</v>
      </c>
      <c r="K25" s="59">
        <f t="shared" si="7"/>
        <v>0.99979718588106237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2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0.98633085570717716</v>
      </c>
      <c r="D27" s="7">
        <v>4.2233258437436982E-3</v>
      </c>
      <c r="E27" s="8">
        <v>4.2818551394863012E-3</v>
      </c>
      <c r="F27" s="8">
        <v>1.2647457401244107</v>
      </c>
      <c r="G27" s="8">
        <v>1.1246091499380622</v>
      </c>
      <c r="H27" s="92">
        <v>4133.6684227619435</v>
      </c>
      <c r="I27" s="92">
        <v>957</v>
      </c>
      <c r="J27" s="8">
        <f t="shared" ref="J27:J32" si="8">IF((C27-2*D27)&lt;0,0,C27-2*D27)</f>
        <v>0.97788420401968978</v>
      </c>
      <c r="K27" s="10">
        <f t="shared" ref="K27:K32" si="9">IF((C27+2*D27)&gt;1,1,C27+2*D27)</f>
        <v>0.99477750739466453</v>
      </c>
    </row>
    <row r="28" spans="1:11" ht="10.9" customHeight="1" x14ac:dyDescent="0.2">
      <c r="A28" s="20" t="s">
        <v>54</v>
      </c>
      <c r="B28" s="23" t="s">
        <v>46</v>
      </c>
      <c r="C28" s="62">
        <v>0.56157985281372269</v>
      </c>
      <c r="D28" s="7">
        <v>6.04275133849458E-2</v>
      </c>
      <c r="E28" s="8">
        <v>0.10760270882614754</v>
      </c>
      <c r="F28" s="8">
        <v>3.629678299661351</v>
      </c>
      <c r="G28" s="8">
        <v>1.9051714620110576</v>
      </c>
      <c r="H28" s="92">
        <v>874.42710235818254</v>
      </c>
      <c r="I28" s="92">
        <v>192</v>
      </c>
      <c r="J28" s="8">
        <f t="shared" si="8"/>
        <v>0.44072482604383112</v>
      </c>
      <c r="K28" s="10">
        <f t="shared" si="9"/>
        <v>0.68243487958361426</v>
      </c>
    </row>
    <row r="29" spans="1:11" ht="10.9" customHeight="1" x14ac:dyDescent="0.2">
      <c r="A29" s="17" t="s">
        <v>47</v>
      </c>
      <c r="B29" s="24" t="s">
        <v>52</v>
      </c>
      <c r="C29" s="62">
        <v>0.97114418159351046</v>
      </c>
      <c r="D29" s="7">
        <v>6.9871620555116308E-3</v>
      </c>
      <c r="E29" s="8">
        <v>7.1947731222017771E-3</v>
      </c>
      <c r="F29" s="8">
        <v>1.6341332320026691</v>
      </c>
      <c r="G29" s="8">
        <v>1.2783322072148027</v>
      </c>
      <c r="H29" s="92">
        <v>4071.8333146464738</v>
      </c>
      <c r="I29" s="92">
        <v>939</v>
      </c>
      <c r="J29" s="8">
        <f>IF((C29-2*D29)&lt;0,0,C29-2*D29)</f>
        <v>0.95716985748248717</v>
      </c>
      <c r="K29" s="10">
        <f>IF((C29+2*D29)&gt;1,1,C29+2*D29)</f>
        <v>0.98511850570453374</v>
      </c>
    </row>
    <row r="30" spans="1:11" ht="10.9" customHeight="1" x14ac:dyDescent="0.2">
      <c r="A30" s="17" t="s">
        <v>151</v>
      </c>
      <c r="B30" s="24" t="s">
        <v>65</v>
      </c>
      <c r="C30" s="62">
        <v>0.91246952443172846</v>
      </c>
      <c r="D30" s="7">
        <v>1.8613000205632196E-2</v>
      </c>
      <c r="E30" s="8">
        <v>2.0398489710901937E-2</v>
      </c>
      <c r="F30" s="8">
        <v>4.1468001031616835</v>
      </c>
      <c r="G30" s="8">
        <v>2.0363693435036985</v>
      </c>
      <c r="H30" s="92">
        <v>4133.6684227619435</v>
      </c>
      <c r="I30" s="92">
        <v>957</v>
      </c>
      <c r="J30" s="8">
        <f>IF((C30-2*D30)&lt;0,0,C30-2*D30)</f>
        <v>0.87524352402046413</v>
      </c>
      <c r="K30" s="10">
        <f>IF((C30+2*D30)&gt;1,1,C30+2*D30)</f>
        <v>0.9496955248429928</v>
      </c>
    </row>
    <row r="31" spans="1:11" ht="10.9" customHeight="1" x14ac:dyDescent="0.2">
      <c r="A31" s="20" t="s">
        <v>56</v>
      </c>
      <c r="B31" s="24" t="s">
        <v>51</v>
      </c>
      <c r="C31" s="62">
        <v>0.8946121305855097</v>
      </c>
      <c r="D31" s="7">
        <v>1.9602619900194396E-2</v>
      </c>
      <c r="E31" s="8">
        <v>2.1911864628266092E-2</v>
      </c>
      <c r="F31" s="8">
        <v>3.8963756739878135</v>
      </c>
      <c r="G31" s="8">
        <v>1.9739239281157248</v>
      </c>
      <c r="H31" s="92">
        <v>4133.6684227619435</v>
      </c>
      <c r="I31" s="92">
        <v>957</v>
      </c>
      <c r="J31" s="8">
        <f t="shared" si="8"/>
        <v>0.85540689078512089</v>
      </c>
      <c r="K31" s="10">
        <f t="shared" si="9"/>
        <v>0.93381737038589852</v>
      </c>
    </row>
    <row r="32" spans="1:11" ht="10.9" customHeight="1" x14ac:dyDescent="0.2">
      <c r="A32" s="20" t="s">
        <v>69</v>
      </c>
      <c r="B32" s="24" t="s">
        <v>68</v>
      </c>
      <c r="C32" s="56">
        <v>4.4723680388370608E-2</v>
      </c>
      <c r="D32" s="56">
        <v>1.0850310917488686E-2</v>
      </c>
      <c r="E32" s="57">
        <v>0.24260773762952806</v>
      </c>
      <c r="F32" s="57">
        <v>2.6343641753816853</v>
      </c>
      <c r="G32" s="57">
        <v>1.6230724492091182</v>
      </c>
      <c r="H32" s="94">
        <v>4133.6684227619435</v>
      </c>
      <c r="I32" s="94">
        <v>957</v>
      </c>
      <c r="J32" s="8">
        <f t="shared" si="8"/>
        <v>2.3023058553393237E-2</v>
      </c>
      <c r="K32" s="10">
        <f t="shared" si="9"/>
        <v>6.6424302223347984E-2</v>
      </c>
    </row>
    <row r="33" spans="1:12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2"/>
      <c r="J33" s="8"/>
      <c r="K33" s="10"/>
    </row>
    <row r="34" spans="1:12" ht="10.9" customHeight="1" x14ac:dyDescent="0.2">
      <c r="A34" s="21" t="s">
        <v>152</v>
      </c>
      <c r="B34" s="24" t="s">
        <v>58</v>
      </c>
      <c r="C34" s="62">
        <v>5.9040361364190032E-2</v>
      </c>
      <c r="D34" s="7">
        <v>1.3203864503524702E-2</v>
      </c>
      <c r="E34" s="8">
        <v>0.22364132262126177</v>
      </c>
      <c r="F34" s="8">
        <v>1.7354318071869761</v>
      </c>
      <c r="G34" s="8">
        <v>1.317357888801284</v>
      </c>
      <c r="H34" s="92">
        <v>786.46114123629093</v>
      </c>
      <c r="I34" s="92">
        <v>554</v>
      </c>
      <c r="J34" s="8">
        <f t="shared" ref="J34" si="10">IF((C34-2*D34)&lt;0,0,C34-2*D34)</f>
        <v>3.2632632357140631E-2</v>
      </c>
      <c r="K34" s="10">
        <f t="shared" ref="K34" si="11">IF((C34+2*D34)&gt;1,1,C34+2*D34)</f>
        <v>8.5448090371239432E-2</v>
      </c>
    </row>
    <row r="35" spans="1:12" ht="10.9" customHeight="1" x14ac:dyDescent="0.2">
      <c r="A35" s="21" t="s">
        <v>20</v>
      </c>
      <c r="B35" s="23" t="s">
        <v>38</v>
      </c>
      <c r="C35" s="62">
        <v>0.78419734712150957</v>
      </c>
      <c r="D35" s="7">
        <v>2.0670001252702221E-2</v>
      </c>
      <c r="E35" s="8">
        <v>2.6358162685163295E-2</v>
      </c>
      <c r="F35" s="8">
        <v>2.4135530592705918</v>
      </c>
      <c r="G35" s="8">
        <v>1.5535614114899325</v>
      </c>
      <c r="H35" s="92">
        <v>4133.6684227619435</v>
      </c>
      <c r="I35" s="92">
        <v>957</v>
      </c>
      <c r="J35" s="8">
        <f t="shared" si="6"/>
        <v>0.74285734461610509</v>
      </c>
      <c r="K35" s="10">
        <f t="shared" si="7"/>
        <v>0.82553734962691405</v>
      </c>
    </row>
    <row r="36" spans="1:12" ht="10.9" customHeight="1" x14ac:dyDescent="0.2">
      <c r="A36" s="16" t="s">
        <v>35</v>
      </c>
      <c r="B36" s="26" t="s">
        <v>53</v>
      </c>
      <c r="C36" s="62">
        <v>4.6153595547006238E-2</v>
      </c>
      <c r="D36" s="7">
        <v>8.3759707261067441E-3</v>
      </c>
      <c r="E36" s="8">
        <v>0.18148035113702107</v>
      </c>
      <c r="F36" s="8">
        <v>1.1633478890611368</v>
      </c>
      <c r="G36" s="8">
        <v>1.0785860601088524</v>
      </c>
      <c r="H36" s="92">
        <v>736.1359489958752</v>
      </c>
      <c r="I36" s="92">
        <v>731</v>
      </c>
      <c r="J36" s="8">
        <f>IF((C36-2*D36)&lt;0,0,C36-2*D36)</f>
        <v>2.9401654094792749E-2</v>
      </c>
      <c r="K36" s="10">
        <f>IF((C36+2*D36)&gt;1,1,C36+2*D36)</f>
        <v>6.2905536999219719E-2</v>
      </c>
    </row>
    <row r="37" spans="1:12" ht="10.9" customHeight="1" x14ac:dyDescent="0.2">
      <c r="A37" s="16" t="s">
        <v>37</v>
      </c>
      <c r="B37" s="26" t="s">
        <v>53</v>
      </c>
      <c r="C37" s="62">
        <v>4.9867052614590381E-2</v>
      </c>
      <c r="D37" s="7">
        <v>1.1923704133317623E-2</v>
      </c>
      <c r="E37" s="8">
        <v>0.23910986328935188</v>
      </c>
      <c r="F37" s="8">
        <v>0.93922390665925259</v>
      </c>
      <c r="G37" s="8">
        <v>0.96913564925620843</v>
      </c>
      <c r="H37" s="92">
        <v>274.53370006835468</v>
      </c>
      <c r="I37" s="92">
        <v>314</v>
      </c>
      <c r="J37" s="8">
        <f>IF((C37-2*D37)&lt;0,0,C37-2*D37)</f>
        <v>2.6019644347955135E-2</v>
      </c>
      <c r="K37" s="10">
        <f>IF((C37+2*D37)&gt;1,1,C37+2*D37)</f>
        <v>7.371446088122563E-2</v>
      </c>
    </row>
    <row r="38" spans="1:12" ht="10.9" customHeight="1" x14ac:dyDescent="0.2">
      <c r="A38" s="16" t="s">
        <v>59</v>
      </c>
      <c r="B38" s="26" t="s">
        <v>57</v>
      </c>
      <c r="C38" s="62">
        <v>7.5594620491909561</v>
      </c>
      <c r="D38" s="7">
        <v>0.19308051840480053</v>
      </c>
      <c r="E38" s="8">
        <v>2.5541568586281187E-2</v>
      </c>
      <c r="F38" s="8">
        <v>1.3575781691302216</v>
      </c>
      <c r="G38" s="8">
        <v>1.1651515648748112</v>
      </c>
      <c r="H38" s="92">
        <v>135.31085982204189</v>
      </c>
      <c r="I38" s="92">
        <v>138</v>
      </c>
      <c r="J38" s="8">
        <f>IF((C38-2*D38)&lt;0,0,C38-2*D38)</f>
        <v>7.173301012381355</v>
      </c>
      <c r="K38" s="59">
        <f>IF((C38+2*D38)&gt;10,10,C38+2*D38)</f>
        <v>7.9456230860005572</v>
      </c>
    </row>
    <row r="39" spans="1:12" ht="10.9" customHeight="1" x14ac:dyDescent="0.2">
      <c r="A39" s="20" t="s">
        <v>60</v>
      </c>
      <c r="B39" s="24" t="s">
        <v>57</v>
      </c>
      <c r="C39" s="66" t="s">
        <v>104</v>
      </c>
      <c r="D39" s="66" t="s">
        <v>103</v>
      </c>
      <c r="E39" s="66" t="s">
        <v>102</v>
      </c>
      <c r="F39" s="66" t="s">
        <v>101</v>
      </c>
      <c r="G39" s="66" t="s">
        <v>100</v>
      </c>
      <c r="H39" s="97">
        <v>40</v>
      </c>
      <c r="I39" s="97">
        <v>49</v>
      </c>
      <c r="J39" s="66" t="s">
        <v>99</v>
      </c>
      <c r="K39" s="68" t="s">
        <v>154</v>
      </c>
    </row>
    <row r="40" spans="1:12" ht="10.9" customHeight="1" x14ac:dyDescent="0.2">
      <c r="A40" s="133" t="s">
        <v>148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</row>
    <row r="41" spans="1:12" ht="10.9" customHeight="1" x14ac:dyDescent="0.2">
      <c r="A41" s="136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</row>
    <row r="42" spans="1:12" ht="10.9" customHeight="1" x14ac:dyDescent="0.2">
      <c r="A42" s="130" t="s">
        <v>12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2"/>
      <c r="L42" s="55"/>
    </row>
    <row r="43" spans="1:12" ht="12.75" customHeight="1" x14ac:dyDescent="0.2">
      <c r="L43" s="55"/>
    </row>
    <row r="44" spans="1:12" ht="12.75" customHeight="1" x14ac:dyDescent="0.2">
      <c r="B44"/>
      <c r="C44"/>
      <c r="D44"/>
      <c r="E44"/>
      <c r="F44"/>
      <c r="G44"/>
      <c r="H44"/>
      <c r="I44"/>
      <c r="J44"/>
      <c r="K44"/>
    </row>
    <row r="45" spans="1:12" ht="12.75" customHeight="1" x14ac:dyDescent="0.2">
      <c r="B45"/>
      <c r="C45"/>
      <c r="D45"/>
      <c r="E45"/>
      <c r="F45"/>
      <c r="G45"/>
      <c r="H45"/>
      <c r="I45"/>
      <c r="J45"/>
      <c r="K45"/>
    </row>
    <row r="46" spans="1:12" ht="12.75" customHeight="1" x14ac:dyDescent="0.2">
      <c r="B46"/>
      <c r="C46"/>
      <c r="D46"/>
      <c r="E46"/>
      <c r="F46"/>
      <c r="G46"/>
      <c r="H46"/>
      <c r="I46"/>
      <c r="J46"/>
      <c r="K46"/>
    </row>
    <row r="47" spans="1:12" ht="12.75" customHeight="1" x14ac:dyDescent="0.2">
      <c r="B47"/>
      <c r="C47"/>
      <c r="D47"/>
      <c r="E47"/>
      <c r="F47"/>
      <c r="G47"/>
      <c r="H47"/>
      <c r="I47"/>
      <c r="J47"/>
      <c r="K47"/>
    </row>
    <row r="48" spans="1:12" ht="12.75" customHeight="1" x14ac:dyDescent="0.2">
      <c r="B48"/>
      <c r="C48"/>
      <c r="D48"/>
      <c r="E48"/>
      <c r="F48"/>
      <c r="G48"/>
      <c r="H48"/>
      <c r="I48"/>
      <c r="J48"/>
      <c r="K48"/>
    </row>
    <row r="49" spans="1:12" ht="12.75" customHeight="1" x14ac:dyDescent="0.2">
      <c r="B49"/>
      <c r="C49"/>
      <c r="D49"/>
      <c r="E49"/>
      <c r="F49"/>
      <c r="G49"/>
      <c r="H49"/>
      <c r="I49"/>
      <c r="J49"/>
      <c r="K49"/>
    </row>
    <row r="50" spans="1:12" ht="12.75" customHeight="1" x14ac:dyDescent="0.2">
      <c r="B50"/>
      <c r="C50"/>
      <c r="D50"/>
      <c r="E50"/>
      <c r="F50"/>
      <c r="G50"/>
      <c r="H50"/>
      <c r="I50"/>
      <c r="J50"/>
      <c r="K50"/>
    </row>
    <row r="51" spans="1:12" s="13" customFormat="1" ht="12.75" customHeight="1" x14ac:dyDescent="0.2">
      <c r="A51" s="3"/>
      <c r="B51" s="27"/>
      <c r="E51" s="14"/>
      <c r="F51" s="14"/>
      <c r="G51" s="14"/>
      <c r="H51" s="15"/>
      <c r="I51" s="3"/>
      <c r="J51" s="3"/>
      <c r="K51" s="3"/>
    </row>
    <row r="52" spans="1:12" s="13" customFormat="1" ht="12.75" customHeight="1" x14ac:dyDescent="0.2">
      <c r="A52" s="3"/>
      <c r="B52" s="27"/>
      <c r="E52" s="14"/>
      <c r="F52" s="14"/>
      <c r="G52" s="14"/>
      <c r="H52" s="15"/>
      <c r="I52" s="3"/>
      <c r="J52" s="3"/>
      <c r="K52" s="3"/>
    </row>
    <row r="53" spans="1:12" s="13" customFormat="1" ht="12.75" customHeight="1" x14ac:dyDescent="0.2">
      <c r="A53" s="50"/>
      <c r="B53" s="22"/>
      <c r="C53" s="51"/>
      <c r="D53" s="51"/>
      <c r="E53" s="52"/>
      <c r="F53" s="52"/>
      <c r="G53" s="52"/>
      <c r="H53" s="53"/>
      <c r="I53" s="50"/>
      <c r="J53" s="50"/>
      <c r="K53" s="50"/>
      <c r="L53" s="51"/>
    </row>
    <row r="54" spans="1:12" s="13" customFormat="1" ht="12.75" customHeight="1" x14ac:dyDescent="0.2">
      <c r="A54" s="50"/>
      <c r="B54" s="22"/>
      <c r="C54" s="51"/>
      <c r="D54" s="51"/>
      <c r="E54" s="52"/>
      <c r="F54" s="52"/>
      <c r="G54" s="52"/>
      <c r="H54" s="53"/>
      <c r="I54" s="50"/>
      <c r="J54" s="50"/>
      <c r="K54" s="50"/>
      <c r="L54" s="51"/>
    </row>
    <row r="55" spans="1:12" s="13" customFormat="1" ht="12.75" customHeight="1" x14ac:dyDescent="0.2">
      <c r="A55" s="50"/>
      <c r="B55" s="22"/>
      <c r="C55" s="51"/>
      <c r="D55" s="51"/>
      <c r="E55" s="52"/>
      <c r="F55" s="52"/>
      <c r="G55" s="52"/>
      <c r="H55" s="53"/>
      <c r="I55" s="50"/>
      <c r="J55" s="50"/>
      <c r="K55" s="50"/>
      <c r="L55" s="51"/>
    </row>
    <row r="56" spans="1:12" s="13" customFormat="1" ht="12.75" customHeight="1" x14ac:dyDescent="0.2">
      <c r="A56" s="50"/>
      <c r="B56" s="22"/>
      <c r="C56" s="51"/>
      <c r="D56" s="51"/>
      <c r="E56" s="52"/>
      <c r="F56" s="52"/>
      <c r="G56" s="52"/>
      <c r="H56" s="53"/>
      <c r="I56" s="50"/>
      <c r="J56" s="50"/>
      <c r="K56" s="50"/>
      <c r="L56" s="51"/>
    </row>
    <row r="57" spans="1:12" s="13" customFormat="1" ht="12.75" customHeight="1" x14ac:dyDescent="0.2">
      <c r="A57" s="50"/>
      <c r="B57" s="22"/>
      <c r="C57" s="51"/>
      <c r="D57" s="51"/>
      <c r="E57" s="52"/>
      <c r="F57" s="52"/>
      <c r="G57" s="52"/>
      <c r="H57" s="53"/>
      <c r="I57" s="50"/>
      <c r="J57" s="50"/>
      <c r="K57" s="50"/>
      <c r="L57" s="51"/>
    </row>
    <row r="58" spans="1:12" s="13" customFormat="1" ht="12.75" customHeight="1" x14ac:dyDescent="0.2">
      <c r="A58" s="50"/>
      <c r="B58" s="22"/>
      <c r="C58" s="51"/>
      <c r="D58" s="51"/>
      <c r="E58" s="52"/>
      <c r="F58" s="52"/>
      <c r="G58" s="52"/>
      <c r="H58" s="53"/>
      <c r="I58" s="50"/>
      <c r="J58" s="50"/>
      <c r="K58" s="50"/>
      <c r="L58" s="51"/>
    </row>
    <row r="59" spans="1:12" s="13" customFormat="1" ht="12.75" customHeight="1" x14ac:dyDescent="0.2">
      <c r="A59" s="50"/>
      <c r="B59" s="22"/>
      <c r="C59" s="51"/>
      <c r="D59" s="51"/>
      <c r="E59" s="52"/>
      <c r="F59" s="52"/>
      <c r="G59" s="52"/>
      <c r="H59" s="53"/>
      <c r="I59" s="50"/>
      <c r="J59" s="50"/>
      <c r="K59" s="50"/>
      <c r="L59" s="51"/>
    </row>
    <row r="60" spans="1:12" s="13" customFormat="1" ht="12.75" customHeight="1" x14ac:dyDescent="0.2">
      <c r="A60" s="50"/>
      <c r="B60" s="22"/>
      <c r="C60" s="51"/>
      <c r="D60" s="51"/>
      <c r="E60" s="52"/>
      <c r="F60" s="52"/>
      <c r="G60" s="52"/>
      <c r="H60" s="53"/>
      <c r="I60" s="50"/>
      <c r="J60" s="50"/>
      <c r="K60" s="50"/>
      <c r="L60" s="51"/>
    </row>
    <row r="61" spans="1:12" s="13" customFormat="1" ht="12.75" customHeight="1" x14ac:dyDescent="0.2">
      <c r="A61" s="50"/>
      <c r="B61" s="22"/>
      <c r="C61" s="51"/>
      <c r="D61" s="51"/>
      <c r="E61" s="52"/>
      <c r="F61" s="52"/>
      <c r="G61" s="52"/>
      <c r="H61" s="53"/>
      <c r="I61" s="50"/>
      <c r="J61" s="50"/>
      <c r="K61" s="50"/>
      <c r="L61" s="51"/>
    </row>
    <row r="62" spans="1:12" s="13" customFormat="1" ht="12.75" customHeight="1" x14ac:dyDescent="0.2">
      <c r="A62" s="50"/>
      <c r="B62" s="22"/>
      <c r="C62" s="51"/>
      <c r="D62" s="51"/>
      <c r="E62" s="52"/>
      <c r="F62" s="52"/>
      <c r="G62" s="52"/>
      <c r="H62" s="53"/>
      <c r="I62" s="50"/>
      <c r="J62" s="50"/>
      <c r="K62" s="50"/>
      <c r="L62" s="51"/>
    </row>
    <row r="63" spans="1:12" s="13" customFormat="1" ht="12.75" customHeight="1" x14ac:dyDescent="0.2">
      <c r="A63" s="50"/>
      <c r="B63" s="22"/>
      <c r="C63" s="51"/>
      <c r="D63" s="51"/>
      <c r="E63" s="52"/>
      <c r="F63" s="52"/>
      <c r="G63" s="52"/>
      <c r="H63" s="53"/>
      <c r="I63" s="50"/>
      <c r="J63" s="50"/>
      <c r="K63" s="50"/>
      <c r="L63" s="51"/>
    </row>
    <row r="64" spans="1:12" s="13" customFormat="1" ht="12.75" customHeight="1" x14ac:dyDescent="0.2">
      <c r="A64" s="50"/>
      <c r="B64" s="22"/>
      <c r="C64" s="51"/>
      <c r="D64" s="51"/>
      <c r="E64" s="52"/>
      <c r="F64" s="52"/>
      <c r="G64" s="52"/>
      <c r="H64" s="53"/>
      <c r="I64" s="50"/>
      <c r="J64" s="50"/>
      <c r="K64" s="50"/>
      <c r="L64" s="51"/>
    </row>
    <row r="65" spans="1:12" s="13" customFormat="1" ht="12.75" customHeight="1" x14ac:dyDescent="0.2">
      <c r="A65" s="50"/>
      <c r="B65" s="22"/>
      <c r="C65" s="51"/>
      <c r="D65" s="51"/>
      <c r="E65" s="52"/>
      <c r="F65" s="52"/>
      <c r="G65" s="52"/>
      <c r="H65" s="53"/>
      <c r="I65" s="50"/>
      <c r="J65" s="50"/>
      <c r="K65" s="50"/>
      <c r="L65" s="51"/>
    </row>
    <row r="66" spans="1:12" s="13" customFormat="1" ht="12.75" customHeight="1" x14ac:dyDescent="0.2">
      <c r="A66" s="50"/>
      <c r="B66" s="22"/>
      <c r="C66" s="51"/>
      <c r="D66" s="51"/>
      <c r="E66" s="52"/>
      <c r="F66" s="52"/>
      <c r="G66" s="52"/>
      <c r="H66" s="53"/>
      <c r="I66" s="50"/>
      <c r="J66" s="50"/>
      <c r="K66" s="50"/>
      <c r="L66" s="51"/>
    </row>
    <row r="67" spans="1:12" s="13" customFormat="1" ht="12.75" customHeight="1" x14ac:dyDescent="0.2">
      <c r="A67" s="50"/>
      <c r="B67" s="22"/>
      <c r="C67" s="51"/>
      <c r="D67" s="51"/>
      <c r="E67" s="52"/>
      <c r="F67" s="52"/>
      <c r="G67" s="52"/>
      <c r="H67" s="53"/>
      <c r="I67" s="50"/>
      <c r="J67" s="50"/>
      <c r="K67" s="50"/>
      <c r="L67" s="51"/>
    </row>
    <row r="68" spans="1:12" s="13" customFormat="1" ht="12.75" customHeight="1" x14ac:dyDescent="0.2">
      <c r="A68" s="50"/>
      <c r="B68" s="22"/>
      <c r="C68" s="51"/>
      <c r="D68" s="51"/>
      <c r="E68" s="52"/>
      <c r="F68" s="52"/>
      <c r="G68" s="52"/>
      <c r="H68" s="53"/>
      <c r="I68" s="50"/>
      <c r="J68" s="50"/>
      <c r="K68" s="50"/>
      <c r="L68" s="51"/>
    </row>
    <row r="69" spans="1:12" s="13" customFormat="1" ht="12.75" customHeight="1" x14ac:dyDescent="0.2">
      <c r="A69" s="50"/>
      <c r="B69" s="22"/>
      <c r="C69" s="51"/>
      <c r="D69" s="51"/>
      <c r="E69" s="52"/>
      <c r="F69" s="52"/>
      <c r="G69" s="52"/>
      <c r="H69" s="53"/>
      <c r="I69" s="50"/>
      <c r="J69" s="50"/>
      <c r="K69" s="50"/>
      <c r="L69" s="51"/>
    </row>
    <row r="70" spans="1:12" s="13" customFormat="1" ht="12.75" customHeight="1" x14ac:dyDescent="0.2">
      <c r="A70" s="50"/>
      <c r="B70" s="22"/>
      <c r="C70" s="51"/>
      <c r="D70" s="51"/>
      <c r="E70" s="52"/>
      <c r="F70" s="52"/>
      <c r="G70" s="52"/>
      <c r="H70" s="53"/>
      <c r="I70" s="50"/>
      <c r="J70" s="50"/>
      <c r="K70" s="50"/>
      <c r="L70" s="51"/>
    </row>
    <row r="71" spans="1:12" s="13" customFormat="1" ht="12.75" customHeight="1" x14ac:dyDescent="0.2">
      <c r="A71" s="50"/>
      <c r="B71" s="22"/>
      <c r="C71" s="51"/>
      <c r="D71" s="51"/>
      <c r="E71" s="52"/>
      <c r="F71" s="52"/>
      <c r="G71" s="52"/>
      <c r="H71" s="53"/>
      <c r="I71" s="50"/>
      <c r="J71" s="50"/>
      <c r="K71" s="50"/>
      <c r="L71" s="51"/>
    </row>
    <row r="72" spans="1:12" s="13" customFormat="1" ht="12.75" customHeight="1" x14ac:dyDescent="0.2">
      <c r="A72" s="50"/>
      <c r="B72" s="22"/>
      <c r="C72" s="51"/>
      <c r="D72" s="51"/>
      <c r="E72" s="52"/>
      <c r="F72" s="52"/>
      <c r="G72" s="52"/>
      <c r="H72" s="53"/>
      <c r="I72" s="50"/>
      <c r="J72" s="50"/>
      <c r="K72" s="50"/>
      <c r="L72" s="51"/>
    </row>
    <row r="73" spans="1:12" s="13" customFormat="1" ht="12.75" customHeight="1" x14ac:dyDescent="0.2">
      <c r="A73" s="50"/>
      <c r="B73" s="22"/>
      <c r="C73" s="51"/>
      <c r="D73" s="51"/>
      <c r="E73" s="52"/>
      <c r="F73" s="52"/>
      <c r="G73" s="52"/>
      <c r="H73" s="53"/>
      <c r="I73" s="50"/>
      <c r="J73" s="50"/>
      <c r="K73" s="50"/>
      <c r="L73" s="51"/>
    </row>
    <row r="74" spans="1:12" s="13" customFormat="1" ht="12.75" customHeight="1" x14ac:dyDescent="0.2">
      <c r="A74" s="50"/>
      <c r="B74" s="22"/>
      <c r="C74" s="51"/>
      <c r="D74" s="51"/>
      <c r="E74" s="52"/>
      <c r="F74" s="52"/>
      <c r="G74" s="52"/>
      <c r="H74" s="53"/>
      <c r="I74" s="50"/>
      <c r="J74" s="50"/>
      <c r="K74" s="50"/>
      <c r="L74" s="51"/>
    </row>
    <row r="75" spans="1:12" s="13" customFormat="1" ht="12.75" customHeight="1" x14ac:dyDescent="0.2">
      <c r="A75" s="50"/>
      <c r="B75" s="22"/>
      <c r="C75" s="51"/>
      <c r="D75" s="51"/>
      <c r="E75" s="52"/>
      <c r="F75" s="52"/>
      <c r="G75" s="52"/>
      <c r="H75" s="53"/>
      <c r="I75" s="50"/>
      <c r="J75" s="50"/>
      <c r="K75" s="50"/>
      <c r="L75" s="51"/>
    </row>
    <row r="76" spans="1:12" s="13" customFormat="1" ht="12.75" customHeight="1" x14ac:dyDescent="0.2">
      <c r="A76" s="50"/>
      <c r="B76" s="22"/>
      <c r="C76" s="51"/>
      <c r="D76" s="51"/>
      <c r="E76" s="52"/>
      <c r="F76" s="52"/>
      <c r="G76" s="52"/>
      <c r="H76" s="53"/>
      <c r="I76" s="50"/>
      <c r="J76" s="50"/>
      <c r="K76" s="50"/>
      <c r="L76" s="51"/>
    </row>
    <row r="77" spans="1:12" s="13" customFormat="1" ht="12.75" customHeight="1" x14ac:dyDescent="0.2">
      <c r="A77" s="50"/>
      <c r="B77" s="22"/>
      <c r="C77" s="51"/>
      <c r="D77" s="51"/>
      <c r="E77" s="52"/>
      <c r="F77" s="52"/>
      <c r="G77" s="52"/>
      <c r="H77" s="53"/>
      <c r="I77" s="50"/>
      <c r="J77" s="50"/>
      <c r="K77" s="50"/>
      <c r="L77" s="51"/>
    </row>
    <row r="78" spans="1:12" s="13" customFormat="1" ht="12.75" customHeight="1" x14ac:dyDescent="0.2">
      <c r="A78" s="50"/>
      <c r="B78" s="22"/>
      <c r="C78" s="51"/>
      <c r="D78" s="51"/>
      <c r="E78" s="52"/>
      <c r="F78" s="52"/>
      <c r="G78" s="52"/>
      <c r="H78" s="53"/>
      <c r="I78" s="50"/>
      <c r="J78" s="50"/>
      <c r="K78" s="50"/>
      <c r="L78" s="51"/>
    </row>
    <row r="79" spans="1:12" s="13" customFormat="1" ht="12.75" customHeight="1" x14ac:dyDescent="0.2">
      <c r="A79" s="50"/>
      <c r="B79" s="22"/>
      <c r="C79" s="51"/>
      <c r="D79" s="51"/>
      <c r="E79" s="52"/>
      <c r="F79" s="52"/>
      <c r="G79" s="52"/>
      <c r="H79" s="53"/>
      <c r="I79" s="50"/>
      <c r="J79" s="50"/>
      <c r="K79" s="50"/>
      <c r="L79" s="51"/>
    </row>
    <row r="80" spans="1:12" s="13" customFormat="1" ht="12.75" customHeight="1" x14ac:dyDescent="0.2">
      <c r="A80" s="50"/>
      <c r="B80" s="22"/>
      <c r="C80" s="51"/>
      <c r="D80" s="51"/>
      <c r="E80" s="52"/>
      <c r="F80" s="52"/>
      <c r="G80" s="52"/>
      <c r="H80" s="53"/>
      <c r="I80" s="50"/>
      <c r="J80" s="50"/>
      <c r="K80" s="50"/>
      <c r="L80" s="51"/>
    </row>
    <row r="81" spans="1:12" s="13" customFormat="1" ht="12.75" customHeight="1" x14ac:dyDescent="0.2">
      <c r="A81" s="50"/>
      <c r="B81" s="22"/>
      <c r="C81" s="51"/>
      <c r="D81" s="51"/>
      <c r="E81" s="52"/>
      <c r="F81" s="52"/>
      <c r="G81" s="52"/>
      <c r="H81" s="53"/>
      <c r="I81" s="50"/>
      <c r="J81" s="50"/>
      <c r="K81" s="50"/>
      <c r="L81" s="51"/>
    </row>
    <row r="82" spans="1:12" s="13" customFormat="1" ht="12.75" customHeight="1" x14ac:dyDescent="0.2">
      <c r="A82" s="50"/>
      <c r="B82" s="22"/>
      <c r="C82" s="51"/>
      <c r="D82" s="51"/>
      <c r="E82" s="52"/>
      <c r="F82" s="52"/>
      <c r="G82" s="52"/>
      <c r="H82" s="53"/>
      <c r="I82" s="50"/>
      <c r="J82" s="50"/>
      <c r="K82" s="50"/>
      <c r="L82" s="51"/>
    </row>
    <row r="83" spans="1:12" s="13" customFormat="1" ht="12.75" customHeight="1" x14ac:dyDescent="0.2">
      <c r="A83" s="50"/>
      <c r="B83" s="22"/>
      <c r="C83" s="51"/>
      <c r="D83" s="51"/>
      <c r="E83" s="52"/>
      <c r="F83" s="52"/>
      <c r="G83" s="52"/>
      <c r="H83" s="53"/>
      <c r="I83" s="50"/>
      <c r="J83" s="50"/>
      <c r="K83" s="50"/>
      <c r="L83" s="51"/>
    </row>
    <row r="84" spans="1:12" s="13" customFormat="1" ht="12.75" customHeight="1" x14ac:dyDescent="0.2">
      <c r="A84" s="50"/>
      <c r="B84" s="22"/>
      <c r="C84" s="51"/>
      <c r="D84" s="51"/>
      <c r="E84" s="52"/>
      <c r="F84" s="52"/>
      <c r="G84" s="52"/>
      <c r="H84" s="53"/>
      <c r="I84" s="50"/>
      <c r="J84" s="50"/>
      <c r="K84" s="50"/>
      <c r="L84" s="51"/>
    </row>
    <row r="85" spans="1:12" s="13" customFormat="1" ht="12.75" customHeight="1" x14ac:dyDescent="0.2">
      <c r="A85" s="50"/>
      <c r="B85" s="22"/>
      <c r="C85" s="51"/>
      <c r="D85" s="51"/>
      <c r="E85" s="52"/>
      <c r="F85" s="52"/>
      <c r="G85" s="52"/>
      <c r="H85" s="53"/>
      <c r="I85" s="50"/>
      <c r="J85" s="50"/>
      <c r="K85" s="50"/>
      <c r="L85" s="51"/>
    </row>
    <row r="86" spans="1:12" s="13" customFormat="1" ht="12.75" customHeight="1" x14ac:dyDescent="0.2">
      <c r="A86" s="50"/>
      <c r="B86" s="22"/>
      <c r="C86" s="51"/>
      <c r="D86" s="51"/>
      <c r="E86" s="52"/>
      <c r="F86" s="52"/>
      <c r="G86" s="52"/>
      <c r="H86" s="53"/>
      <c r="I86" s="50"/>
      <c r="J86" s="50"/>
      <c r="K86" s="50"/>
      <c r="L86" s="51"/>
    </row>
    <row r="87" spans="1:12" s="13" customFormat="1" ht="12.75" customHeight="1" x14ac:dyDescent="0.2">
      <c r="A87" s="3"/>
      <c r="B87" s="27"/>
      <c r="E87" s="14"/>
      <c r="F87" s="14"/>
      <c r="G87" s="14"/>
      <c r="H87" s="15"/>
      <c r="I87" s="3"/>
      <c r="J87" s="3"/>
      <c r="K87" s="3"/>
    </row>
    <row r="88" spans="1:12" s="13" customFormat="1" ht="12.75" customHeight="1" x14ac:dyDescent="0.2">
      <c r="A88" s="3"/>
      <c r="B88" s="27"/>
      <c r="E88" s="14"/>
      <c r="F88" s="14"/>
      <c r="G88" s="14"/>
      <c r="H88" s="15"/>
      <c r="I88" s="3"/>
      <c r="J88" s="3"/>
      <c r="K88" s="3"/>
    </row>
    <row r="89" spans="1:12" s="13" customFormat="1" ht="12.75" customHeight="1" x14ac:dyDescent="0.2">
      <c r="A89" s="3"/>
      <c r="B89" s="27"/>
      <c r="E89" s="14"/>
      <c r="F89" s="14"/>
      <c r="G89" s="14"/>
      <c r="H89" s="15"/>
      <c r="I89" s="3"/>
      <c r="J89" s="3"/>
      <c r="K89" s="3"/>
    </row>
    <row r="90" spans="1:12" s="13" customFormat="1" ht="12.75" customHeight="1" x14ac:dyDescent="0.2">
      <c r="A90" s="3"/>
      <c r="B90" s="27"/>
      <c r="E90" s="14"/>
      <c r="F90" s="14"/>
      <c r="G90" s="14"/>
      <c r="H90" s="15"/>
      <c r="I90" s="3"/>
      <c r="J90" s="3"/>
      <c r="K90" s="3"/>
    </row>
    <row r="91" spans="1:12" s="13" customFormat="1" ht="12.75" customHeight="1" x14ac:dyDescent="0.2">
      <c r="A91" s="3"/>
      <c r="B91" s="27"/>
      <c r="E91" s="14"/>
      <c r="F91" s="14"/>
      <c r="G91" s="14"/>
      <c r="H91" s="15"/>
      <c r="I91" s="3"/>
      <c r="J91" s="3"/>
      <c r="K91" s="3"/>
    </row>
    <row r="92" spans="1:12" s="13" customFormat="1" ht="12.75" customHeight="1" x14ac:dyDescent="0.2">
      <c r="A92" s="3"/>
      <c r="B92" s="27"/>
      <c r="E92" s="14"/>
      <c r="F92" s="14"/>
      <c r="G92" s="14"/>
      <c r="H92" s="15"/>
      <c r="I92" s="3"/>
      <c r="J92" s="3"/>
      <c r="K92" s="3"/>
    </row>
    <row r="93" spans="1:12" s="13" customFormat="1" ht="12.75" customHeight="1" x14ac:dyDescent="0.2">
      <c r="A93" s="3"/>
      <c r="B93" s="27"/>
      <c r="E93" s="14"/>
      <c r="F93" s="14"/>
      <c r="G93" s="14"/>
      <c r="H93" s="15"/>
      <c r="I93" s="3"/>
      <c r="J93" s="3"/>
      <c r="K93" s="3"/>
    </row>
    <row r="94" spans="1:12" s="13" customFormat="1" ht="12.75" customHeight="1" x14ac:dyDescent="0.2">
      <c r="A94" s="3"/>
      <c r="B94" s="27"/>
      <c r="E94" s="14"/>
      <c r="F94" s="14"/>
      <c r="G94" s="14"/>
      <c r="H94" s="15"/>
      <c r="I94" s="3"/>
      <c r="J94" s="3"/>
      <c r="K94" s="3"/>
    </row>
    <row r="95" spans="1:12" s="13" customFormat="1" ht="12.75" customHeight="1" x14ac:dyDescent="0.2">
      <c r="A95" s="3"/>
      <c r="B95" s="27"/>
      <c r="E95" s="14"/>
      <c r="F95" s="14"/>
      <c r="G95" s="14"/>
      <c r="H95" s="15"/>
      <c r="I95" s="3"/>
      <c r="J95" s="3"/>
      <c r="K95" s="3"/>
    </row>
    <row r="96" spans="1:12" s="13" customFormat="1" ht="12.75" customHeight="1" x14ac:dyDescent="0.2">
      <c r="A96" s="3"/>
      <c r="B96" s="27"/>
      <c r="E96" s="14"/>
      <c r="F96" s="14"/>
      <c r="G96" s="14"/>
      <c r="H96" s="15"/>
      <c r="I96" s="3"/>
      <c r="J96" s="3"/>
      <c r="K96" s="3"/>
    </row>
    <row r="97" spans="1:11" s="13" customFormat="1" ht="12.75" customHeight="1" x14ac:dyDescent="0.2">
      <c r="A97" s="3"/>
      <c r="B97" s="27"/>
      <c r="E97" s="14"/>
      <c r="F97" s="14"/>
      <c r="G97" s="14"/>
      <c r="H97" s="15"/>
      <c r="I97" s="3"/>
      <c r="J97" s="3"/>
      <c r="K97" s="3"/>
    </row>
    <row r="98" spans="1:11" s="13" customFormat="1" ht="12.75" customHeight="1" x14ac:dyDescent="0.2">
      <c r="A98" s="3"/>
      <c r="B98" s="27"/>
      <c r="E98" s="14"/>
      <c r="F98" s="14"/>
      <c r="G98" s="14"/>
      <c r="H98" s="15"/>
      <c r="I98" s="3"/>
      <c r="J98" s="3"/>
      <c r="K98" s="3"/>
    </row>
    <row r="99" spans="1:11" s="13" customFormat="1" ht="12.75" customHeight="1" x14ac:dyDescent="0.2">
      <c r="A99" s="3"/>
      <c r="B99" s="27"/>
      <c r="E99" s="14"/>
      <c r="F99" s="14"/>
      <c r="G99" s="14"/>
      <c r="H99" s="15"/>
      <c r="I99" s="3"/>
      <c r="J99" s="3"/>
      <c r="K99" s="3"/>
    </row>
    <row r="100" spans="1:11" s="13" customFormat="1" ht="12.75" customHeight="1" x14ac:dyDescent="0.2">
      <c r="A100" s="3"/>
      <c r="B100" s="27"/>
      <c r="E100" s="14"/>
      <c r="F100" s="14"/>
      <c r="G100" s="14"/>
      <c r="H100" s="15"/>
      <c r="I100" s="3"/>
      <c r="J100" s="3"/>
      <c r="K100" s="3"/>
    </row>
    <row r="101" spans="1:11" s="13" customFormat="1" ht="12.75" customHeight="1" x14ac:dyDescent="0.2">
      <c r="A101" s="3"/>
      <c r="B101" s="27"/>
      <c r="E101" s="14"/>
      <c r="F101" s="14"/>
      <c r="G101" s="14"/>
      <c r="H101" s="15"/>
      <c r="I101" s="3"/>
      <c r="J101" s="3"/>
      <c r="K101" s="3"/>
    </row>
    <row r="102" spans="1:11" s="13" customFormat="1" ht="12.75" customHeight="1" x14ac:dyDescent="0.2">
      <c r="A102" s="3"/>
      <c r="B102" s="27"/>
      <c r="E102" s="14"/>
      <c r="F102" s="14"/>
      <c r="G102" s="14"/>
      <c r="H102" s="15"/>
      <c r="I102" s="3"/>
      <c r="J102" s="3"/>
      <c r="K102" s="3"/>
    </row>
    <row r="103" spans="1:11" s="13" customFormat="1" ht="12.75" customHeight="1" x14ac:dyDescent="0.2">
      <c r="A103" s="3"/>
      <c r="B103" s="27"/>
      <c r="E103" s="14"/>
      <c r="F103" s="14"/>
      <c r="G103" s="14"/>
      <c r="H103" s="15"/>
      <c r="I103" s="3"/>
      <c r="J103" s="3"/>
      <c r="K103" s="3"/>
    </row>
    <row r="104" spans="1:11" s="13" customFormat="1" ht="12.75" customHeight="1" x14ac:dyDescent="0.2">
      <c r="A104" s="3"/>
      <c r="B104" s="27"/>
      <c r="E104" s="14"/>
      <c r="F104" s="14"/>
      <c r="G104" s="14"/>
      <c r="H104" s="15"/>
      <c r="I104" s="3"/>
      <c r="J104" s="3"/>
      <c r="K104" s="3"/>
    </row>
    <row r="105" spans="1:11" s="13" customFormat="1" ht="12.75" customHeight="1" x14ac:dyDescent="0.2">
      <c r="A105" s="3"/>
      <c r="B105" s="27"/>
      <c r="E105" s="14"/>
      <c r="F105" s="14"/>
      <c r="G105" s="14"/>
      <c r="H105" s="15"/>
      <c r="I105" s="3"/>
      <c r="J105" s="3"/>
      <c r="K105" s="3"/>
    </row>
    <row r="106" spans="1:11" s="13" customFormat="1" ht="12.75" customHeight="1" x14ac:dyDescent="0.2">
      <c r="A106" s="3"/>
      <c r="B106" s="27"/>
      <c r="E106" s="14"/>
      <c r="F106" s="14"/>
      <c r="G106" s="14"/>
      <c r="H106" s="15"/>
      <c r="I106" s="3"/>
      <c r="J106" s="3"/>
      <c r="K106" s="3"/>
    </row>
    <row r="107" spans="1:11" s="13" customFormat="1" ht="12.75" customHeight="1" x14ac:dyDescent="0.2">
      <c r="A107" s="3"/>
      <c r="B107" s="27"/>
      <c r="E107" s="14"/>
      <c r="F107" s="14"/>
      <c r="G107" s="14"/>
      <c r="H107" s="15"/>
      <c r="I107" s="3"/>
      <c r="J107" s="3"/>
      <c r="K107" s="3"/>
    </row>
    <row r="108" spans="1:11" s="13" customFormat="1" ht="12.75" customHeight="1" x14ac:dyDescent="0.2">
      <c r="A108" s="3"/>
      <c r="B108" s="27"/>
      <c r="E108" s="14"/>
      <c r="F108" s="14"/>
      <c r="G108" s="14"/>
      <c r="H108" s="15"/>
      <c r="I108" s="3"/>
      <c r="J108" s="3"/>
      <c r="K108" s="3"/>
    </row>
    <row r="109" spans="1:11" s="13" customFormat="1" ht="12.75" customHeight="1" x14ac:dyDescent="0.2">
      <c r="A109" s="3"/>
      <c r="B109" s="27"/>
      <c r="E109" s="14"/>
      <c r="F109" s="14"/>
      <c r="G109" s="14"/>
      <c r="H109" s="15"/>
      <c r="I109" s="3"/>
      <c r="J109" s="3"/>
      <c r="K109" s="3"/>
    </row>
    <row r="110" spans="1:11" s="13" customFormat="1" ht="12.75" customHeight="1" x14ac:dyDescent="0.2">
      <c r="A110" s="3"/>
      <c r="B110" s="27"/>
      <c r="E110" s="14"/>
      <c r="F110" s="14"/>
      <c r="G110" s="14"/>
      <c r="H110" s="15"/>
      <c r="I110" s="3"/>
      <c r="J110" s="3"/>
      <c r="K110" s="3"/>
    </row>
    <row r="111" spans="1:11" s="13" customFormat="1" ht="12.75" customHeight="1" x14ac:dyDescent="0.2">
      <c r="A111" s="3"/>
      <c r="B111" s="27"/>
      <c r="E111" s="14"/>
      <c r="F111" s="14"/>
      <c r="G111" s="14"/>
      <c r="H111" s="15"/>
      <c r="I111" s="3"/>
      <c r="J111" s="3"/>
      <c r="K111" s="3"/>
    </row>
    <row r="112" spans="1:11" s="13" customFormat="1" ht="12.75" customHeight="1" x14ac:dyDescent="0.2">
      <c r="A112" s="3"/>
      <c r="B112" s="27"/>
      <c r="E112" s="14"/>
      <c r="F112" s="14"/>
      <c r="G112" s="14"/>
      <c r="H112" s="15"/>
      <c r="I112" s="3"/>
      <c r="J112" s="3"/>
      <c r="K112" s="3"/>
    </row>
    <row r="113" spans="1:11" s="13" customFormat="1" ht="12.75" customHeight="1" x14ac:dyDescent="0.2">
      <c r="A113" s="3"/>
      <c r="B113" s="27"/>
      <c r="E113" s="14"/>
      <c r="F113" s="14"/>
      <c r="G113" s="14"/>
      <c r="H113" s="15"/>
      <c r="I113" s="3"/>
      <c r="J113" s="3"/>
      <c r="K113" s="3"/>
    </row>
    <row r="114" spans="1:11" s="13" customFormat="1" ht="12.75" customHeight="1" x14ac:dyDescent="0.2">
      <c r="A114" s="3"/>
      <c r="B114" s="27"/>
      <c r="E114" s="14"/>
      <c r="F114" s="14"/>
      <c r="G114" s="14"/>
      <c r="H114" s="15"/>
      <c r="I114" s="3"/>
      <c r="J114" s="3"/>
      <c r="K114" s="3"/>
    </row>
    <row r="115" spans="1:11" s="13" customFormat="1" ht="12.75" customHeight="1" x14ac:dyDescent="0.2">
      <c r="A115" s="3"/>
      <c r="B115" s="27"/>
      <c r="E115" s="14"/>
      <c r="F115" s="14"/>
      <c r="G115" s="14"/>
      <c r="H115" s="15"/>
      <c r="I115" s="3"/>
      <c r="J115" s="3"/>
      <c r="K115" s="3"/>
    </row>
    <row r="116" spans="1:11" s="13" customFormat="1" ht="12.75" customHeight="1" x14ac:dyDescent="0.2">
      <c r="A116" s="3"/>
      <c r="B116" s="27"/>
      <c r="E116" s="14"/>
      <c r="F116" s="14"/>
      <c r="G116" s="14"/>
      <c r="H116" s="15"/>
      <c r="I116" s="3"/>
      <c r="J116" s="3"/>
      <c r="K116" s="3"/>
    </row>
    <row r="117" spans="1:11" s="13" customFormat="1" ht="12.75" customHeight="1" x14ac:dyDescent="0.2">
      <c r="A117" s="3"/>
      <c r="B117" s="27"/>
      <c r="E117" s="14"/>
      <c r="F117" s="14"/>
      <c r="G117" s="14"/>
      <c r="H117" s="15"/>
      <c r="I117" s="3"/>
      <c r="J117" s="3"/>
      <c r="K117" s="3"/>
    </row>
    <row r="118" spans="1:11" s="13" customFormat="1" ht="12.75" customHeight="1" x14ac:dyDescent="0.2">
      <c r="A118" s="3"/>
      <c r="B118" s="27"/>
      <c r="E118" s="14"/>
      <c r="F118" s="14"/>
      <c r="G118" s="14"/>
      <c r="H118" s="15"/>
      <c r="I118" s="3"/>
      <c r="J118" s="3"/>
      <c r="K118" s="3"/>
    </row>
    <row r="119" spans="1:11" s="13" customFormat="1" ht="12.75" customHeight="1" x14ac:dyDescent="0.2">
      <c r="A119" s="3"/>
      <c r="B119" s="27"/>
      <c r="E119" s="14"/>
      <c r="F119" s="14"/>
      <c r="G119" s="14"/>
      <c r="H119" s="15"/>
      <c r="I119" s="3"/>
      <c r="J119" s="3"/>
      <c r="K119" s="3"/>
    </row>
    <row r="120" spans="1:11" s="13" customFormat="1" ht="12.75" customHeight="1" x14ac:dyDescent="0.2">
      <c r="A120" s="3"/>
      <c r="B120" s="27"/>
      <c r="E120" s="14"/>
      <c r="F120" s="14"/>
      <c r="G120" s="14"/>
      <c r="H120" s="15"/>
      <c r="I120" s="3"/>
      <c r="J120" s="3"/>
      <c r="K120" s="3"/>
    </row>
    <row r="121" spans="1:11" s="13" customFormat="1" ht="12.75" customHeight="1" x14ac:dyDescent="0.2">
      <c r="A121" s="3"/>
      <c r="B121" s="27"/>
      <c r="E121" s="14"/>
      <c r="F121" s="14"/>
      <c r="G121" s="14"/>
      <c r="H121" s="15"/>
      <c r="I121" s="3"/>
      <c r="J121" s="3"/>
      <c r="K121" s="3"/>
    </row>
    <row r="122" spans="1:11" s="13" customFormat="1" ht="12.75" customHeight="1" x14ac:dyDescent="0.2">
      <c r="A122" s="3"/>
      <c r="B122" s="27"/>
      <c r="E122" s="14"/>
      <c r="F122" s="14"/>
      <c r="G122" s="14"/>
      <c r="H122" s="15"/>
      <c r="I122" s="3"/>
      <c r="J122" s="3"/>
      <c r="K122" s="3"/>
    </row>
    <row r="123" spans="1:11" s="13" customFormat="1" ht="12.75" customHeight="1" x14ac:dyDescent="0.2">
      <c r="A123" s="3"/>
      <c r="B123" s="27"/>
      <c r="E123" s="14"/>
      <c r="F123" s="14"/>
      <c r="G123" s="14"/>
      <c r="H123" s="15"/>
      <c r="I123" s="3"/>
      <c r="J123" s="3"/>
      <c r="K123" s="3"/>
    </row>
    <row r="124" spans="1:11" s="13" customFormat="1" ht="12.75" customHeight="1" x14ac:dyDescent="0.2">
      <c r="A124" s="3"/>
      <c r="B124" s="27"/>
      <c r="E124" s="14"/>
      <c r="F124" s="14"/>
      <c r="G124" s="14"/>
      <c r="H124" s="15"/>
      <c r="I124" s="3"/>
      <c r="J124" s="3"/>
      <c r="K124" s="3"/>
    </row>
    <row r="125" spans="1:11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</row>
    <row r="126" spans="1:11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</row>
    <row r="127" spans="1:11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</row>
    <row r="128" spans="1:11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</row>
    <row r="129" spans="1:11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</row>
    <row r="130" spans="1:11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</row>
    <row r="131" spans="1:11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</row>
    <row r="132" spans="1:11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</row>
    <row r="133" spans="1:11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</row>
    <row r="134" spans="1:11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</row>
    <row r="135" spans="1:11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</row>
    <row r="136" spans="1:11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</row>
    <row r="137" spans="1:11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</row>
    <row r="138" spans="1:11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</row>
    <row r="139" spans="1:11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</row>
    <row r="140" spans="1:11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</row>
    <row r="141" spans="1:11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</row>
    <row r="142" spans="1:11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</row>
    <row r="143" spans="1:11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</row>
    <row r="144" spans="1:11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</row>
    <row r="145" spans="1:11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</row>
    <row r="146" spans="1:11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</row>
    <row r="147" spans="1:11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</row>
    <row r="148" spans="1:11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</row>
    <row r="149" spans="1:11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</row>
    <row r="150" spans="1:11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</row>
    <row r="151" spans="1:11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</row>
    <row r="152" spans="1:11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</row>
    <row r="153" spans="1:11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</row>
    <row r="154" spans="1:11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</row>
    <row r="155" spans="1:11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</row>
    <row r="156" spans="1:11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</row>
    <row r="157" spans="1:11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</row>
    <row r="158" spans="1:11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</row>
    <row r="159" spans="1:11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</row>
    <row r="160" spans="1:11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</row>
    <row r="161" spans="1:11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</row>
    <row r="162" spans="1:11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</row>
    <row r="163" spans="1:11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</row>
    <row r="164" spans="1:11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</row>
    <row r="165" spans="1:11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</row>
    <row r="166" spans="1:11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</row>
    <row r="167" spans="1:11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</row>
    <row r="168" spans="1:11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</row>
    <row r="169" spans="1:11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</row>
    <row r="170" spans="1:11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</row>
    <row r="171" spans="1:11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</row>
    <row r="172" spans="1:11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</row>
    <row r="173" spans="1:11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</row>
    <row r="174" spans="1:11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</row>
    <row r="175" spans="1:11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</row>
    <row r="176" spans="1:11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</row>
    <row r="177" spans="1:11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</row>
    <row r="178" spans="1:11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</row>
    <row r="179" spans="1:11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</row>
    <row r="180" spans="1:11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</row>
    <row r="181" spans="1:11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</row>
    <row r="182" spans="1:11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</row>
    <row r="183" spans="1:11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</row>
    <row r="184" spans="1:11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</row>
    <row r="185" spans="1:11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</row>
    <row r="186" spans="1:11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</row>
    <row r="187" spans="1:11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</row>
    <row r="188" spans="1:11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</row>
    <row r="189" spans="1:11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</row>
    <row r="190" spans="1:11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</row>
    <row r="191" spans="1:11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</row>
    <row r="192" spans="1:11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</row>
    <row r="193" spans="1:11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</row>
    <row r="194" spans="1:11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</row>
    <row r="195" spans="1:11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</row>
    <row r="196" spans="1:11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</row>
    <row r="197" spans="1:11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</row>
    <row r="198" spans="1:11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</row>
    <row r="199" spans="1:11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</row>
    <row r="200" spans="1:11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</row>
    <row r="201" spans="1:11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</row>
    <row r="202" spans="1:11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</row>
    <row r="203" spans="1:11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</row>
    <row r="204" spans="1:11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</row>
    <row r="205" spans="1:11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</row>
    <row r="206" spans="1:11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</row>
    <row r="207" spans="1:11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</row>
    <row r="208" spans="1:11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</row>
    <row r="209" spans="1:11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</row>
    <row r="210" spans="1:11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</row>
    <row r="211" spans="1:11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</row>
    <row r="212" spans="1:11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</row>
    <row r="213" spans="1:11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</row>
    <row r="214" spans="1:11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</row>
    <row r="215" spans="1:11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</row>
    <row r="216" spans="1:11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</row>
    <row r="217" spans="1:11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</row>
    <row r="218" spans="1:11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</row>
    <row r="219" spans="1:11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</row>
    <row r="220" spans="1:11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</row>
    <row r="221" spans="1:11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</row>
    <row r="222" spans="1:11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</row>
    <row r="223" spans="1:11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</row>
    <row r="224" spans="1:11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</row>
    <row r="225" spans="1:11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</row>
    <row r="226" spans="1:11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</row>
    <row r="227" spans="1:11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</row>
    <row r="228" spans="1:11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</row>
    <row r="229" spans="1:11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</row>
    <row r="230" spans="1:11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</row>
    <row r="231" spans="1:11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</row>
    <row r="232" spans="1:11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</row>
    <row r="233" spans="1:11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</row>
    <row r="234" spans="1:11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</row>
    <row r="235" spans="1:11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</row>
    <row r="236" spans="1:11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</row>
    <row r="237" spans="1:11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</row>
    <row r="238" spans="1:11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</row>
    <row r="239" spans="1:11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</row>
    <row r="240" spans="1:11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</row>
    <row r="241" spans="1:11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</row>
    <row r="242" spans="1:11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</row>
    <row r="243" spans="1:11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</row>
    <row r="244" spans="1:11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</row>
    <row r="245" spans="1:11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</row>
    <row r="246" spans="1:11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</row>
    <row r="247" spans="1:11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</row>
    <row r="248" spans="1:11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</row>
    <row r="249" spans="1:11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</row>
    <row r="250" spans="1:11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</row>
    <row r="251" spans="1:11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</row>
    <row r="252" spans="1:11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</row>
    <row r="253" spans="1:11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</row>
    <row r="254" spans="1:11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</row>
    <row r="255" spans="1:11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</row>
    <row r="256" spans="1:11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</row>
    <row r="257" spans="1:11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</row>
    <row r="258" spans="1:11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</row>
    <row r="259" spans="1:11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</row>
    <row r="260" spans="1:11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</row>
    <row r="261" spans="1:11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</row>
    <row r="262" spans="1:11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</row>
    <row r="263" spans="1:11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</row>
    <row r="264" spans="1:11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</row>
    <row r="265" spans="1:11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</row>
    <row r="266" spans="1:11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</row>
    <row r="267" spans="1:11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</row>
    <row r="268" spans="1:11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</row>
    <row r="269" spans="1:11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</row>
    <row r="270" spans="1:11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</row>
    <row r="271" spans="1:11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</row>
    <row r="272" spans="1:11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</row>
    <row r="273" spans="1:11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</row>
    <row r="274" spans="1:11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</row>
    <row r="275" spans="1:11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</row>
    <row r="276" spans="1:11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</row>
    <row r="277" spans="1:11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</row>
    <row r="278" spans="1:11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</row>
    <row r="279" spans="1:11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</row>
    <row r="280" spans="1:11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</row>
    <row r="281" spans="1:11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</row>
    <row r="282" spans="1:11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</row>
    <row r="283" spans="1:11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</row>
    <row r="284" spans="1:11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</row>
    <row r="285" spans="1:11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</row>
    <row r="286" spans="1:11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</row>
    <row r="287" spans="1:11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</row>
    <row r="288" spans="1:11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</row>
    <row r="289" spans="1:11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</row>
    <row r="290" spans="1:11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</row>
    <row r="291" spans="1:11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</row>
    <row r="292" spans="1:11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</row>
    <row r="293" spans="1:11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</row>
    <row r="294" spans="1:11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</row>
    <row r="295" spans="1:11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</row>
    <row r="296" spans="1:11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</row>
    <row r="297" spans="1:11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</row>
    <row r="298" spans="1:11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</row>
    <row r="299" spans="1:11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</row>
    <row r="300" spans="1:11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</row>
    <row r="301" spans="1:11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</row>
    <row r="302" spans="1:11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</row>
    <row r="303" spans="1:11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</row>
    <row r="304" spans="1:11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</row>
    <row r="305" spans="1:11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</row>
    <row r="306" spans="1:11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</row>
    <row r="307" spans="1:11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</row>
    <row r="308" spans="1:11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</row>
    <row r="309" spans="1:11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</row>
    <row r="310" spans="1:11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</row>
    <row r="311" spans="1:11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</row>
    <row r="312" spans="1:11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</row>
    <row r="313" spans="1:11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</row>
    <row r="314" spans="1:11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</row>
    <row r="315" spans="1:11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</row>
    <row r="316" spans="1:11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</row>
    <row r="317" spans="1:11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</row>
    <row r="318" spans="1:11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</row>
    <row r="319" spans="1:11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</row>
    <row r="320" spans="1:11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</row>
    <row r="321" spans="1:11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</row>
    <row r="322" spans="1:11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</row>
    <row r="323" spans="1:11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</row>
    <row r="324" spans="1:11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</row>
    <row r="325" spans="1:11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</row>
    <row r="326" spans="1:11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</row>
    <row r="327" spans="1:11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</row>
    <row r="328" spans="1:11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</row>
    <row r="329" spans="1:11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</row>
    <row r="330" spans="1:11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</row>
    <row r="331" spans="1:11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</row>
    <row r="332" spans="1:11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</row>
    <row r="333" spans="1:11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</row>
    <row r="334" spans="1:11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</row>
    <row r="335" spans="1:11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</row>
    <row r="336" spans="1:11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</row>
    <row r="337" spans="1:11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</row>
    <row r="338" spans="1:11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</row>
    <row r="339" spans="1:11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</row>
    <row r="340" spans="1:11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</row>
    <row r="341" spans="1:11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</row>
    <row r="342" spans="1:11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</row>
    <row r="343" spans="1:11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</row>
    <row r="344" spans="1:11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</row>
    <row r="345" spans="1:11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</row>
    <row r="346" spans="1:11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</row>
    <row r="347" spans="1:11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</row>
    <row r="348" spans="1:11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</row>
    <row r="349" spans="1:11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</row>
    <row r="350" spans="1:11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</row>
    <row r="351" spans="1:11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</row>
    <row r="352" spans="1:11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</row>
    <row r="353" spans="1:11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</row>
    <row r="354" spans="1:11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</row>
    <row r="355" spans="1:11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</row>
    <row r="356" spans="1:11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</row>
    <row r="357" spans="1:11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</row>
    <row r="358" spans="1:11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</row>
    <row r="359" spans="1:11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</row>
    <row r="360" spans="1:11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</row>
    <row r="361" spans="1:11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</row>
    <row r="362" spans="1:11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</row>
    <row r="363" spans="1:11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</row>
    <row r="364" spans="1:11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</row>
    <row r="365" spans="1:11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</row>
    <row r="366" spans="1:11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</row>
    <row r="367" spans="1:11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</row>
    <row r="368" spans="1:11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</row>
    <row r="369" spans="1:11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</row>
    <row r="370" spans="1:11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</row>
    <row r="371" spans="1:11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</row>
    <row r="372" spans="1:11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</row>
    <row r="373" spans="1:11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</row>
    <row r="374" spans="1:11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</row>
    <row r="375" spans="1:11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</row>
    <row r="376" spans="1:11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</row>
    <row r="377" spans="1:11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</row>
    <row r="378" spans="1:11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</row>
    <row r="379" spans="1:11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</row>
    <row r="380" spans="1:11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</row>
    <row r="381" spans="1:11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</row>
    <row r="382" spans="1:11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</row>
    <row r="383" spans="1:11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</row>
    <row r="384" spans="1:11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</row>
    <row r="385" spans="1:11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</row>
    <row r="386" spans="1:11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</row>
    <row r="387" spans="1:11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</row>
    <row r="388" spans="1:11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</row>
    <row r="389" spans="1:11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</row>
    <row r="390" spans="1:11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</row>
    <row r="391" spans="1:11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</row>
    <row r="392" spans="1:11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</row>
    <row r="393" spans="1:11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</row>
    <row r="394" spans="1:11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</row>
    <row r="395" spans="1:11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</row>
    <row r="396" spans="1:11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</row>
    <row r="397" spans="1:11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</row>
    <row r="398" spans="1:11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</row>
    <row r="399" spans="1:11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</row>
    <row r="400" spans="1:11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</row>
    <row r="401" spans="1:11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</row>
    <row r="402" spans="1:11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</row>
    <row r="403" spans="1:11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</row>
    <row r="404" spans="1:11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</row>
    <row r="405" spans="1:11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</row>
    <row r="406" spans="1:11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</row>
    <row r="407" spans="1:11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</row>
    <row r="408" spans="1:11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</row>
    <row r="409" spans="1:11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</row>
    <row r="410" spans="1:11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</row>
    <row r="411" spans="1:11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</row>
    <row r="412" spans="1:11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</row>
    <row r="413" spans="1:11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</row>
    <row r="414" spans="1:11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</row>
    <row r="415" spans="1:11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</row>
    <row r="416" spans="1:11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</row>
    <row r="417" spans="1:11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</row>
    <row r="418" spans="1:11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</row>
    <row r="419" spans="1:11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</row>
    <row r="420" spans="1:11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</row>
    <row r="421" spans="1:11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</row>
    <row r="422" spans="1:11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</row>
    <row r="423" spans="1:11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</row>
    <row r="424" spans="1:11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</row>
    <row r="425" spans="1:11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</row>
    <row r="426" spans="1:11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</row>
    <row r="427" spans="1:11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</row>
    <row r="428" spans="1:11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</row>
    <row r="429" spans="1:11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</row>
    <row r="430" spans="1:11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</row>
    <row r="431" spans="1:11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</row>
    <row r="432" spans="1:11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</row>
    <row r="433" spans="1:11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</row>
    <row r="434" spans="1:11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</row>
    <row r="435" spans="1:11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</row>
    <row r="436" spans="1:11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</row>
    <row r="437" spans="1:11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</row>
    <row r="438" spans="1:11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</row>
    <row r="439" spans="1:11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</row>
    <row r="440" spans="1:11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</row>
    <row r="441" spans="1:11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</row>
    <row r="442" spans="1:11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</row>
    <row r="443" spans="1:11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</row>
    <row r="444" spans="1:11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</row>
    <row r="445" spans="1:11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</row>
    <row r="446" spans="1:11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</row>
    <row r="447" spans="1:11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</row>
    <row r="448" spans="1:11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</row>
    <row r="449" spans="1:11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</row>
    <row r="450" spans="1:11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</row>
    <row r="451" spans="1:11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</row>
    <row r="452" spans="1:11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</row>
    <row r="453" spans="1:11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</row>
    <row r="454" spans="1:11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</row>
    <row r="455" spans="1:11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</row>
    <row r="456" spans="1:11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</row>
    <row r="457" spans="1:11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</row>
    <row r="458" spans="1:11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</row>
    <row r="459" spans="1:11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</row>
    <row r="460" spans="1:11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</row>
    <row r="461" spans="1:11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</row>
    <row r="462" spans="1:11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</row>
    <row r="463" spans="1:11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</row>
    <row r="464" spans="1:11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</row>
    <row r="465" spans="1:11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</row>
    <row r="466" spans="1:11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</row>
    <row r="467" spans="1:11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</row>
    <row r="468" spans="1:11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</row>
    <row r="469" spans="1:11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</row>
    <row r="470" spans="1:11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</row>
    <row r="471" spans="1:11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</row>
    <row r="472" spans="1:11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</row>
    <row r="473" spans="1:11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</row>
    <row r="474" spans="1:11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</row>
    <row r="475" spans="1:11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</row>
    <row r="476" spans="1:11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</row>
    <row r="477" spans="1:11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</row>
    <row r="478" spans="1:11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</row>
    <row r="479" spans="1:11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</row>
    <row r="480" spans="1:11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</row>
    <row r="481" spans="1:11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</row>
    <row r="482" spans="1:11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</row>
    <row r="483" spans="1:11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</row>
    <row r="484" spans="1:11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</row>
    <row r="485" spans="1:11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</row>
    <row r="486" spans="1:11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</row>
    <row r="487" spans="1:11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</row>
    <row r="488" spans="1:11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</row>
    <row r="489" spans="1:11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</row>
    <row r="490" spans="1:11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</row>
    <row r="491" spans="1:11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</row>
    <row r="492" spans="1:11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</row>
    <row r="493" spans="1:11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</row>
    <row r="494" spans="1:11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</row>
    <row r="495" spans="1:11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</row>
    <row r="496" spans="1:11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</row>
    <row r="497" spans="1:11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</row>
    <row r="498" spans="1:11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</row>
    <row r="499" spans="1:11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</row>
    <row r="500" spans="1:11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</row>
    <row r="501" spans="1:11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</row>
    <row r="502" spans="1:11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</row>
    <row r="503" spans="1:11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</row>
    <row r="504" spans="1:11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</row>
    <row r="505" spans="1:11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</row>
    <row r="506" spans="1:11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</row>
    <row r="507" spans="1:11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</row>
    <row r="508" spans="1:11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</row>
    <row r="509" spans="1:11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</row>
    <row r="510" spans="1:11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</row>
    <row r="511" spans="1:11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</row>
    <row r="512" spans="1:11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</row>
    <row r="513" spans="1:11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</row>
    <row r="514" spans="1:11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</row>
    <row r="515" spans="1:11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</row>
    <row r="516" spans="1:11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</row>
    <row r="517" spans="1:11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</row>
    <row r="518" spans="1:11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</row>
    <row r="519" spans="1:11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</row>
    <row r="520" spans="1:11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</row>
    <row r="521" spans="1:11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</row>
    <row r="522" spans="1:11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</row>
    <row r="523" spans="1:11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</row>
    <row r="524" spans="1:11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</row>
    <row r="525" spans="1:11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</row>
    <row r="526" spans="1:11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</row>
    <row r="527" spans="1:11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</row>
    <row r="528" spans="1:11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</row>
    <row r="529" spans="1:11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</row>
    <row r="530" spans="1:11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</row>
    <row r="531" spans="1:11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</row>
    <row r="532" spans="1:11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</row>
    <row r="533" spans="1:11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</row>
    <row r="534" spans="1:11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</row>
    <row r="535" spans="1:11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</row>
    <row r="536" spans="1:11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</row>
    <row r="537" spans="1:11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</row>
    <row r="538" spans="1:11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</row>
    <row r="539" spans="1:11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</row>
    <row r="540" spans="1:11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</row>
    <row r="541" spans="1:11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</row>
    <row r="542" spans="1:11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</row>
    <row r="543" spans="1:11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</row>
    <row r="544" spans="1:11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</row>
    <row r="545" spans="1:11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</row>
    <row r="546" spans="1:11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</row>
    <row r="547" spans="1:11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</row>
    <row r="548" spans="1:11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</row>
    <row r="549" spans="1:11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</row>
    <row r="550" spans="1:11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</row>
    <row r="551" spans="1:11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</row>
    <row r="552" spans="1:11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</row>
    <row r="553" spans="1:11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</row>
    <row r="554" spans="1:11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</row>
    <row r="555" spans="1:11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</row>
    <row r="556" spans="1:11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</row>
    <row r="557" spans="1:11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</row>
    <row r="558" spans="1:11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</row>
    <row r="559" spans="1:11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</row>
    <row r="560" spans="1:11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</row>
    <row r="561" spans="1:11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</row>
    <row r="562" spans="1:11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</row>
    <row r="563" spans="1:11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</row>
    <row r="564" spans="1:11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</row>
    <row r="565" spans="1:11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</row>
    <row r="566" spans="1:11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</row>
    <row r="567" spans="1:11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</row>
    <row r="568" spans="1:11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</row>
    <row r="569" spans="1:11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</row>
    <row r="570" spans="1:11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</row>
    <row r="571" spans="1:11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</row>
    <row r="572" spans="1:11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</row>
    <row r="573" spans="1:11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</row>
    <row r="574" spans="1:11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</row>
    <row r="575" spans="1:11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</row>
    <row r="576" spans="1:11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</row>
    <row r="577" spans="1:11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</row>
    <row r="578" spans="1:11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</row>
    <row r="579" spans="1:11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</row>
    <row r="580" spans="1:11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</row>
    <row r="581" spans="1:11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</row>
    <row r="582" spans="1:11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</row>
    <row r="583" spans="1:11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</row>
    <row r="584" spans="1:11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</row>
    <row r="585" spans="1:11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</row>
    <row r="586" spans="1:11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</row>
    <row r="587" spans="1:11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</row>
    <row r="588" spans="1:11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</row>
    <row r="589" spans="1:11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</row>
    <row r="590" spans="1:11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</row>
    <row r="591" spans="1:11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</row>
    <row r="592" spans="1:11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</row>
    <row r="593" spans="1:11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</row>
    <row r="594" spans="1:11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</row>
    <row r="595" spans="1:11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</row>
    <row r="596" spans="1:11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</row>
    <row r="597" spans="1:11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</row>
    <row r="598" spans="1:11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</row>
    <row r="599" spans="1:11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</row>
    <row r="600" spans="1:11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</row>
    <row r="601" spans="1:11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</row>
    <row r="602" spans="1:11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</row>
    <row r="603" spans="1:11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</row>
    <row r="604" spans="1:11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</row>
    <row r="605" spans="1:11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</row>
    <row r="606" spans="1:11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</row>
    <row r="607" spans="1:11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</row>
    <row r="608" spans="1:11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</row>
    <row r="609" spans="1:11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</row>
    <row r="610" spans="1:11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</row>
    <row r="611" spans="1:11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</row>
    <row r="612" spans="1:11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</row>
    <row r="613" spans="1:11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</row>
    <row r="614" spans="1:11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</row>
    <row r="615" spans="1:11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</row>
    <row r="616" spans="1:11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</row>
    <row r="617" spans="1:11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</row>
    <row r="618" spans="1:11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</row>
    <row r="619" spans="1:11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</row>
    <row r="620" spans="1:11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</row>
    <row r="621" spans="1:11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</row>
    <row r="622" spans="1:11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</row>
    <row r="623" spans="1:11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</row>
    <row r="624" spans="1:11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</row>
    <row r="625" spans="1:11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</row>
    <row r="626" spans="1:11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</row>
    <row r="627" spans="1:11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</row>
    <row r="628" spans="1:11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</row>
    <row r="629" spans="1:11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</row>
    <row r="630" spans="1:11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</row>
    <row r="631" spans="1:11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</row>
    <row r="632" spans="1:11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</row>
    <row r="633" spans="1:11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</row>
    <row r="634" spans="1:11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</row>
    <row r="635" spans="1:11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</row>
    <row r="636" spans="1:11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</row>
    <row r="637" spans="1:11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</row>
    <row r="638" spans="1:11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</row>
    <row r="639" spans="1:11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</row>
    <row r="640" spans="1:11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</row>
    <row r="641" spans="1:11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</row>
    <row r="642" spans="1:11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</row>
    <row r="643" spans="1:11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</row>
    <row r="644" spans="1:11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</row>
    <row r="645" spans="1:11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</row>
    <row r="646" spans="1:11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</row>
    <row r="647" spans="1:11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</row>
    <row r="648" spans="1:11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</row>
    <row r="649" spans="1:11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</row>
    <row r="650" spans="1:11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</row>
    <row r="651" spans="1:11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</row>
    <row r="652" spans="1:11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</row>
    <row r="653" spans="1:11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</row>
    <row r="654" spans="1:11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</row>
    <row r="655" spans="1:11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</row>
    <row r="656" spans="1:11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</row>
    <row r="657" spans="1:11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</row>
    <row r="658" spans="1:11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</row>
    <row r="659" spans="1:11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</row>
    <row r="660" spans="1:11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</row>
    <row r="661" spans="1:11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</row>
    <row r="662" spans="1:11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</row>
    <row r="663" spans="1:11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</row>
    <row r="664" spans="1:11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</row>
    <row r="665" spans="1:11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</row>
    <row r="666" spans="1:11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</row>
    <row r="667" spans="1:11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</row>
    <row r="668" spans="1:11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</row>
    <row r="669" spans="1:11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</row>
    <row r="670" spans="1:11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</row>
    <row r="671" spans="1:11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</row>
    <row r="672" spans="1:11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</row>
    <row r="673" spans="1:11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</row>
    <row r="674" spans="1:11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</row>
    <row r="675" spans="1:11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</row>
    <row r="676" spans="1:11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</row>
    <row r="677" spans="1:11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</row>
    <row r="678" spans="1:11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</row>
    <row r="679" spans="1:11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</row>
    <row r="680" spans="1:11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</row>
    <row r="681" spans="1:11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</row>
    <row r="682" spans="1:11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</row>
    <row r="683" spans="1:11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</row>
    <row r="684" spans="1:11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</row>
    <row r="685" spans="1:11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</row>
    <row r="686" spans="1:11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</row>
    <row r="687" spans="1:11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</row>
    <row r="688" spans="1:11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</row>
    <row r="689" spans="1:11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</row>
    <row r="690" spans="1:11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</row>
    <row r="691" spans="1:11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</row>
    <row r="692" spans="1:11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</row>
    <row r="693" spans="1:11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</row>
    <row r="694" spans="1:11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</row>
    <row r="695" spans="1:11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</row>
    <row r="696" spans="1:11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</row>
    <row r="697" spans="1:11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</row>
    <row r="698" spans="1:11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</row>
    <row r="699" spans="1:11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</row>
    <row r="700" spans="1:11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</row>
    <row r="701" spans="1:11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</row>
    <row r="702" spans="1:11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</row>
    <row r="703" spans="1:11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</row>
    <row r="704" spans="1:11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</row>
    <row r="705" spans="1:11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</row>
    <row r="706" spans="1:11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</row>
    <row r="707" spans="1:11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</row>
    <row r="708" spans="1:11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</row>
    <row r="709" spans="1:11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</row>
    <row r="710" spans="1:11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</row>
    <row r="711" spans="1:11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</row>
    <row r="712" spans="1:11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</row>
    <row r="713" spans="1:11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</row>
    <row r="714" spans="1:11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</row>
    <row r="715" spans="1:11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</row>
    <row r="716" spans="1:11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</row>
    <row r="717" spans="1:11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</row>
    <row r="718" spans="1:11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</row>
    <row r="719" spans="1:11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</row>
    <row r="720" spans="1:11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</row>
    <row r="721" spans="1:11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</row>
    <row r="722" spans="1:11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</row>
    <row r="723" spans="1:11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</row>
    <row r="724" spans="1:11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</row>
    <row r="725" spans="1:11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</row>
    <row r="726" spans="1:11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</row>
    <row r="727" spans="1:11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</row>
    <row r="728" spans="1:11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</row>
    <row r="729" spans="1:11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</row>
    <row r="730" spans="1:11" s="13" customFormat="1" ht="12.75" customHeight="1" x14ac:dyDescent="0.2">
      <c r="A730" s="3"/>
      <c r="B730" s="22"/>
      <c r="E730" s="14"/>
      <c r="F730" s="14"/>
      <c r="G730" s="14"/>
      <c r="H730" s="15"/>
      <c r="I730" s="3"/>
      <c r="J730" s="3"/>
      <c r="K730" s="3"/>
    </row>
    <row r="731" spans="1:11" s="13" customFormat="1" ht="12.75" customHeight="1" x14ac:dyDescent="0.2">
      <c r="A731" s="3"/>
      <c r="B731" s="22"/>
      <c r="E731" s="14"/>
      <c r="F731" s="14"/>
      <c r="G731" s="14"/>
      <c r="H731" s="15"/>
      <c r="I731" s="3"/>
      <c r="J731" s="3"/>
      <c r="K731" s="3"/>
    </row>
    <row r="732" spans="1:11" s="13" customFormat="1" ht="12.75" customHeight="1" x14ac:dyDescent="0.2">
      <c r="A732" s="3"/>
      <c r="B732" s="22"/>
      <c r="E732" s="14"/>
      <c r="F732" s="14"/>
      <c r="G732" s="14"/>
      <c r="H732" s="15"/>
      <c r="I732" s="3"/>
      <c r="J732" s="3"/>
      <c r="K732" s="3"/>
    </row>
  </sheetData>
  <mergeCells count="15">
    <mergeCell ref="A1:K1"/>
    <mergeCell ref="A40:K40"/>
    <mergeCell ref="A41:K41"/>
    <mergeCell ref="A42:K42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  <ignoredErrors>
    <ignoredError sqref="C39:D39 E39:J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3" max="16384" width="9.28515625" style="3"/>
  </cols>
  <sheetData>
    <row r="1" spans="1:11" s="2" customFormat="1" ht="19.5" customHeight="1" x14ac:dyDescent="0.2">
      <c r="A1" s="103" t="s">
        <v>72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</row>
    <row r="4" spans="1:11" s="4" customFormat="1" ht="25.5" customHeight="1" x14ac:dyDescent="0.2">
      <c r="A4" s="110"/>
      <c r="B4" s="112"/>
      <c r="C4" s="114"/>
      <c r="D4" s="114"/>
      <c r="E4" s="116"/>
      <c r="F4" s="116"/>
      <c r="G4" s="116"/>
      <c r="H4" s="128"/>
      <c r="I4" s="129"/>
      <c r="J4" s="5" t="s">
        <v>9</v>
      </c>
      <c r="K4" s="6" t="s">
        <v>10</v>
      </c>
    </row>
    <row r="5" spans="1:11" s="4" customFormat="1" ht="9.75" customHeight="1" x14ac:dyDescent="0.2">
      <c r="A5" s="48"/>
      <c r="B5" s="34"/>
      <c r="C5" s="35"/>
      <c r="D5" s="35"/>
      <c r="E5" s="36"/>
      <c r="F5" s="36"/>
      <c r="G5" s="36"/>
      <c r="H5" s="37"/>
      <c r="I5" s="38"/>
      <c r="J5" s="49"/>
      <c r="K5" s="40"/>
    </row>
    <row r="6" spans="1:11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</row>
    <row r="7" spans="1:11" ht="10.9" customHeight="1" x14ac:dyDescent="0.2">
      <c r="A7" s="17" t="s">
        <v>18</v>
      </c>
      <c r="B7" s="23" t="s">
        <v>21</v>
      </c>
      <c r="C7" s="62">
        <v>0.99914962891259618</v>
      </c>
      <c r="D7" s="7">
        <v>6.5970592093938455E-4</v>
      </c>
      <c r="E7" s="8">
        <v>6.6026739324055186E-4</v>
      </c>
      <c r="F7" s="8">
        <v>0.58752398153116903</v>
      </c>
      <c r="G7" s="8">
        <v>0.76650112950417038</v>
      </c>
      <c r="H7" s="92">
        <v>1149.5401985250014</v>
      </c>
      <c r="I7" s="94">
        <v>1148</v>
      </c>
      <c r="J7" s="8">
        <f t="shared" ref="J7" si="0">IF((C7-2*D7)&lt;0,0,C7-2*D7)</f>
        <v>0.9978302170707174</v>
      </c>
      <c r="K7" s="10">
        <f t="shared" ref="K7" si="1">IF((C7+2*D7)&gt;1,1,C7+2*D7)</f>
        <v>1</v>
      </c>
    </row>
    <row r="8" spans="1:11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4"/>
      <c r="J8" s="8"/>
      <c r="K8" s="10"/>
    </row>
    <row r="9" spans="1:11" s="12" customFormat="1" ht="10.9" customHeight="1" x14ac:dyDescent="0.2">
      <c r="A9" s="20" t="s">
        <v>11</v>
      </c>
      <c r="B9" s="24" t="s">
        <v>49</v>
      </c>
      <c r="C9" s="62">
        <v>0.34507358060917576</v>
      </c>
      <c r="D9" s="7">
        <v>1.9785587574731568E-2</v>
      </c>
      <c r="E9" s="8">
        <v>5.7337300467346919E-2</v>
      </c>
      <c r="F9" s="8">
        <v>0.80027138722150926</v>
      </c>
      <c r="G9" s="8">
        <v>0.89457888820467324</v>
      </c>
      <c r="H9" s="92">
        <v>123.35941152243728</v>
      </c>
      <c r="I9" s="94">
        <v>463</v>
      </c>
      <c r="J9" s="8">
        <f t="shared" ref="J9:J10" si="2">IF((C9-2*D9)&lt;0,0,C9-2*D9)</f>
        <v>0.30550240545971263</v>
      </c>
      <c r="K9" s="10">
        <f t="shared" ref="K9:K10" si="3">IF((C9+2*D9)&gt;1,1,C9+2*D9)</f>
        <v>0.38464475575863888</v>
      </c>
    </row>
    <row r="10" spans="1:11" ht="10.9" customHeight="1" x14ac:dyDescent="0.2">
      <c r="A10" s="17" t="s">
        <v>22</v>
      </c>
      <c r="B10" s="85" t="s">
        <v>150</v>
      </c>
      <c r="C10" s="62">
        <v>0.43079520302184715</v>
      </c>
      <c r="D10" s="7">
        <v>2.9624780818743961E-2</v>
      </c>
      <c r="E10" s="8">
        <v>6.8767666424645824E-2</v>
      </c>
      <c r="F10" s="8">
        <v>0.95919587655825045</v>
      </c>
      <c r="G10" s="8">
        <v>0.9793854586209918</v>
      </c>
      <c r="H10" s="92">
        <v>71.781306128634085</v>
      </c>
      <c r="I10" s="94">
        <v>269</v>
      </c>
      <c r="J10" s="8">
        <f t="shared" si="2"/>
        <v>0.37154564138435925</v>
      </c>
      <c r="K10" s="10">
        <f t="shared" si="3"/>
        <v>0.49004476465933505</v>
      </c>
    </row>
    <row r="11" spans="1:11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4"/>
      <c r="J11" s="8"/>
      <c r="K11" s="10"/>
    </row>
    <row r="12" spans="1:11" ht="10.9" customHeight="1" x14ac:dyDescent="0.2">
      <c r="A12" s="17" t="s">
        <v>19</v>
      </c>
      <c r="B12" s="25" t="s">
        <v>23</v>
      </c>
      <c r="C12" s="56">
        <v>0.14017194335832037</v>
      </c>
      <c r="D12" s="56">
        <v>1.2868717014908151E-2</v>
      </c>
      <c r="E12" s="57">
        <v>9.1806653361521551E-2</v>
      </c>
      <c r="F12" s="57">
        <v>1.5760197167570966</v>
      </c>
      <c r="G12" s="57">
        <v>1.2553962389449382</v>
      </c>
      <c r="H12" s="94">
        <v>1149.5401985250014</v>
      </c>
      <c r="I12" s="94">
        <v>1148</v>
      </c>
      <c r="J12" s="8">
        <f t="shared" ref="J12:J17" si="4">IF((C12-2*D12)&lt;0,0,C12-2*D12)</f>
        <v>0.11443450932850406</v>
      </c>
      <c r="K12" s="10">
        <f t="shared" ref="K12:K17" si="5">IF((C12+2*D12)&gt;1,1,C12+2*D12)</f>
        <v>0.16590937738813666</v>
      </c>
    </row>
    <row r="13" spans="1:11" ht="10.9" customHeight="1" x14ac:dyDescent="0.2">
      <c r="A13" s="20" t="s">
        <v>48</v>
      </c>
      <c r="B13" s="24" t="s">
        <v>50</v>
      </c>
      <c r="C13" s="66" t="s">
        <v>81</v>
      </c>
      <c r="D13" s="66" t="s">
        <v>81</v>
      </c>
      <c r="E13" s="66" t="s">
        <v>81</v>
      </c>
      <c r="F13" s="66" t="s">
        <v>81</v>
      </c>
      <c r="G13" s="66" t="s">
        <v>81</v>
      </c>
      <c r="H13" s="92">
        <v>5.4921337727032293</v>
      </c>
      <c r="I13" s="94">
        <v>18</v>
      </c>
      <c r="J13" s="66" t="s">
        <v>81</v>
      </c>
      <c r="K13" s="67" t="s">
        <v>81</v>
      </c>
    </row>
    <row r="14" spans="1:11" ht="10.9" customHeight="1" x14ac:dyDescent="0.2">
      <c r="A14" s="17" t="s">
        <v>13</v>
      </c>
      <c r="B14" s="23" t="s">
        <v>24</v>
      </c>
      <c r="C14" s="62">
        <v>2.7998129569774943E-2</v>
      </c>
      <c r="D14" s="7">
        <v>1.4476380912180115E-2</v>
      </c>
      <c r="E14" s="8">
        <v>0.51704814338054661</v>
      </c>
      <c r="F14" s="8">
        <v>1.2860024621938426</v>
      </c>
      <c r="G14" s="8">
        <v>1.1340204857910825</v>
      </c>
      <c r="H14" s="92">
        <v>50.50791259836631</v>
      </c>
      <c r="I14" s="94">
        <v>168</v>
      </c>
      <c r="J14" s="8">
        <f t="shared" si="4"/>
        <v>0</v>
      </c>
      <c r="K14" s="10">
        <f t="shared" si="5"/>
        <v>5.6950891394135172E-2</v>
      </c>
    </row>
    <row r="15" spans="1:11" ht="10.9" customHeight="1" x14ac:dyDescent="0.2">
      <c r="A15" s="17" t="s">
        <v>14</v>
      </c>
      <c r="B15" s="23" t="s">
        <v>25</v>
      </c>
      <c r="C15" s="62">
        <v>0</v>
      </c>
      <c r="D15" s="7">
        <v>0</v>
      </c>
      <c r="E15" s="69" t="s">
        <v>82</v>
      </c>
      <c r="F15" s="69" t="s">
        <v>82</v>
      </c>
      <c r="G15" s="69" t="s">
        <v>82</v>
      </c>
      <c r="H15" s="92">
        <v>50.50791259836631</v>
      </c>
      <c r="I15" s="94">
        <v>168</v>
      </c>
      <c r="J15" s="8">
        <f t="shared" si="4"/>
        <v>0</v>
      </c>
      <c r="K15" s="10">
        <f t="shared" si="5"/>
        <v>0</v>
      </c>
    </row>
    <row r="16" spans="1:11" ht="10.9" customHeight="1" x14ac:dyDescent="0.2">
      <c r="A16" s="17" t="s">
        <v>15</v>
      </c>
      <c r="B16" s="23" t="s">
        <v>26</v>
      </c>
      <c r="C16" s="62">
        <v>0.10838328591581939</v>
      </c>
      <c r="D16" s="7">
        <v>1.7710950659693501E-2</v>
      </c>
      <c r="E16" s="8">
        <v>0.163410349760474</v>
      </c>
      <c r="F16" s="8">
        <v>0.54207720784344915</v>
      </c>
      <c r="G16" s="8">
        <v>0.73625892717402697</v>
      </c>
      <c r="H16" s="92">
        <v>50.50791259836631</v>
      </c>
      <c r="I16" s="94">
        <v>168</v>
      </c>
      <c r="J16" s="8">
        <f t="shared" si="4"/>
        <v>7.2961384596432394E-2</v>
      </c>
      <c r="K16" s="10">
        <f t="shared" si="5"/>
        <v>0.14380518723520638</v>
      </c>
    </row>
    <row r="17" spans="1:11" ht="10.9" customHeight="1" x14ac:dyDescent="0.2">
      <c r="A17" s="17" t="s">
        <v>16</v>
      </c>
      <c r="B17" s="23" t="s">
        <v>27</v>
      </c>
      <c r="C17" s="63">
        <v>0.8528663466829518</v>
      </c>
      <c r="D17" s="56">
        <v>3.8872546797299484E-2</v>
      </c>
      <c r="E17" s="57">
        <v>4.5578708725565568E-2</v>
      </c>
      <c r="F17" s="57">
        <v>0.81884813953620084</v>
      </c>
      <c r="G17" s="57">
        <v>0.90490228176096499</v>
      </c>
      <c r="H17" s="94">
        <v>20.520923788434796</v>
      </c>
      <c r="I17" s="94">
        <v>69</v>
      </c>
      <c r="J17" s="57">
        <f t="shared" si="4"/>
        <v>0.77512125308835289</v>
      </c>
      <c r="K17" s="59">
        <f t="shared" si="5"/>
        <v>0.93061144027755072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4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63">
        <v>0.94469601506132661</v>
      </c>
      <c r="D19" s="56">
        <v>2.6199238497876941E-2</v>
      </c>
      <c r="E19" s="57">
        <v>2.7732982970375047E-2</v>
      </c>
      <c r="F19" s="57">
        <v>0.65690145561262026</v>
      </c>
      <c r="G19" s="57">
        <v>0.81049457469659858</v>
      </c>
      <c r="H19" s="94">
        <v>15.910290633169666</v>
      </c>
      <c r="I19" s="94">
        <v>51</v>
      </c>
      <c r="J19" s="57">
        <f t="shared" ref="J19" si="6">IF((C19-2*D19)&lt;0,0,C19-2*D19)</f>
        <v>0.89229753806557277</v>
      </c>
      <c r="K19" s="59">
        <f t="shared" ref="K19" si="7">IF((C19+2*D19)&gt;1,1,C19+2*D19)</f>
        <v>0.99709449205708045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4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0.77301349271265496</v>
      </c>
      <c r="D21" s="7">
        <v>2.5737957654072705E-2</v>
      </c>
      <c r="E21" s="8">
        <v>3.3295612426832544E-2</v>
      </c>
      <c r="F21" s="8">
        <v>1.4875045943939578</v>
      </c>
      <c r="G21" s="8">
        <v>1.219632975281481</v>
      </c>
      <c r="H21" s="92">
        <v>163.89486584698295</v>
      </c>
      <c r="I21" s="94">
        <v>395</v>
      </c>
      <c r="J21" s="8">
        <f t="shared" ref="J21:J35" si="8">IF((C21-2*D21)&lt;0,0,C21-2*D21)</f>
        <v>0.72153757740450952</v>
      </c>
      <c r="K21" s="10">
        <f t="shared" ref="K21:K35" si="9">IF((C21+2*D21)&gt;1,1,C21+2*D21)</f>
        <v>0.8244894080208004</v>
      </c>
    </row>
    <row r="22" spans="1:11" ht="10.9" customHeight="1" x14ac:dyDescent="0.2">
      <c r="A22" s="20" t="s">
        <v>66</v>
      </c>
      <c r="B22" s="23" t="s">
        <v>31</v>
      </c>
      <c r="C22" s="63">
        <v>0</v>
      </c>
      <c r="D22" s="56">
        <v>0</v>
      </c>
      <c r="E22" s="69" t="s">
        <v>82</v>
      </c>
      <c r="F22" s="69" t="s">
        <v>82</v>
      </c>
      <c r="G22" s="69" t="s">
        <v>82</v>
      </c>
      <c r="H22" s="94">
        <v>17.259116901665372</v>
      </c>
      <c r="I22" s="94">
        <v>65</v>
      </c>
      <c r="J22" s="57">
        <f t="shared" si="8"/>
        <v>0</v>
      </c>
      <c r="K22" s="59">
        <f t="shared" si="9"/>
        <v>0</v>
      </c>
    </row>
    <row r="23" spans="1:11" ht="10.9" customHeight="1" x14ac:dyDescent="0.2">
      <c r="A23" s="20" t="s">
        <v>67</v>
      </c>
      <c r="B23" s="23" t="s">
        <v>32</v>
      </c>
      <c r="C23" s="56">
        <v>0.17680403849376949</v>
      </c>
      <c r="D23" s="56">
        <v>4.07710688687586E-2</v>
      </c>
      <c r="E23" s="57">
        <v>0.23060032573970507</v>
      </c>
      <c r="F23" s="57">
        <v>0.73095458074018083</v>
      </c>
      <c r="G23" s="57">
        <v>0.85495881815452424</v>
      </c>
      <c r="H23" s="94">
        <v>17.259116901665372</v>
      </c>
      <c r="I23" s="94">
        <v>65</v>
      </c>
      <c r="J23" s="8">
        <f t="shared" si="8"/>
        <v>9.5261900756252293E-2</v>
      </c>
      <c r="K23" s="10">
        <f t="shared" si="9"/>
        <v>0.25834617623128669</v>
      </c>
    </row>
    <row r="24" spans="1:11" ht="10.9" customHeight="1" x14ac:dyDescent="0.2">
      <c r="A24" s="17" t="s">
        <v>34</v>
      </c>
      <c r="B24" s="23" t="s">
        <v>33</v>
      </c>
      <c r="C24" s="62">
        <v>0.90321463534046709</v>
      </c>
      <c r="D24" s="7">
        <v>1.6078091263064649E-2</v>
      </c>
      <c r="E24" s="8">
        <v>1.7800964060999749E-2</v>
      </c>
      <c r="F24" s="8">
        <v>1.7180906852853755</v>
      </c>
      <c r="G24" s="8">
        <v>1.3107595833276884</v>
      </c>
      <c r="H24" s="92">
        <v>155.18879669887303</v>
      </c>
      <c r="I24" s="94">
        <v>582</v>
      </c>
      <c r="J24" s="8">
        <f t="shared" si="8"/>
        <v>0.8710584528143378</v>
      </c>
      <c r="K24" s="10">
        <f t="shared" si="9"/>
        <v>0.93537081786659637</v>
      </c>
    </row>
    <row r="25" spans="1:11" ht="10.9" customHeight="1" x14ac:dyDescent="0.2">
      <c r="A25" s="20" t="s">
        <v>36</v>
      </c>
      <c r="B25" s="24" t="s">
        <v>33</v>
      </c>
      <c r="C25" s="63">
        <v>0.98884344789939671</v>
      </c>
      <c r="D25" s="56">
        <v>6.3726798935974695E-3</v>
      </c>
      <c r="E25" s="57">
        <v>6.4445791769515929E-3</v>
      </c>
      <c r="F25" s="57">
        <v>0.91661648126266382</v>
      </c>
      <c r="G25" s="57">
        <v>0.9574008989251388</v>
      </c>
      <c r="H25" s="94">
        <v>66.003747205081638</v>
      </c>
      <c r="I25" s="94">
        <v>250</v>
      </c>
      <c r="J25" s="57">
        <f t="shared" si="8"/>
        <v>0.97609808811220178</v>
      </c>
      <c r="K25" s="59">
        <f t="shared" si="9"/>
        <v>1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4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0.93688991994892634</v>
      </c>
      <c r="D27" s="7">
        <v>7.8600934285633101E-3</v>
      </c>
      <c r="E27" s="8">
        <v>8.3895591800067556E-3</v>
      </c>
      <c r="F27" s="46">
        <v>1.1984832556557508</v>
      </c>
      <c r="G27" s="46">
        <v>1.0947526002050649</v>
      </c>
      <c r="H27" s="92">
        <v>1149.5401985250014</v>
      </c>
      <c r="I27" s="94">
        <v>1148</v>
      </c>
      <c r="J27" s="8">
        <f t="shared" ref="J27:J32" si="10">IF((C27-2*D27)&lt;0,0,C27-2*D27)</f>
        <v>0.92116973309179973</v>
      </c>
      <c r="K27" s="10">
        <f t="shared" ref="K27:K32" si="11">IF((C27+2*D27)&gt;1,1,C27+2*D27)</f>
        <v>0.95261010680605296</v>
      </c>
    </row>
    <row r="28" spans="1:11" ht="10.9" customHeight="1" x14ac:dyDescent="0.2">
      <c r="A28" s="20" t="s">
        <v>54</v>
      </c>
      <c r="B28" s="23" t="s">
        <v>46</v>
      </c>
      <c r="C28" s="62">
        <v>0.23599689897837203</v>
      </c>
      <c r="D28" s="7">
        <v>4.0285956105580487E-2</v>
      </c>
      <c r="E28" s="8">
        <v>0.17070544689348863</v>
      </c>
      <c r="F28" s="69" t="s">
        <v>82</v>
      </c>
      <c r="G28" s="69" t="s">
        <v>82</v>
      </c>
      <c r="H28" s="92">
        <v>212.67600340138475</v>
      </c>
      <c r="I28" s="94">
        <v>250</v>
      </c>
      <c r="J28" s="8">
        <f t="shared" si="10"/>
        <v>0.15542498676721106</v>
      </c>
      <c r="K28" s="10">
        <f t="shared" si="11"/>
        <v>0.31656881118953301</v>
      </c>
    </row>
    <row r="29" spans="1:11" ht="10.9" customHeight="1" x14ac:dyDescent="0.2">
      <c r="A29" s="17" t="s">
        <v>47</v>
      </c>
      <c r="B29" s="24" t="s">
        <v>52</v>
      </c>
      <c r="C29" s="62">
        <v>0.91925444016169822</v>
      </c>
      <c r="D29" s="7">
        <v>1.0716172214267941E-2</v>
      </c>
      <c r="E29" s="8">
        <v>1.1657460378851094E-2</v>
      </c>
      <c r="F29" s="8">
        <v>1.7637225460023216</v>
      </c>
      <c r="G29" s="8">
        <v>1.3280521623800481</v>
      </c>
      <c r="H29" s="92">
        <v>1144.6752730728374</v>
      </c>
      <c r="I29" s="94">
        <v>1141</v>
      </c>
      <c r="J29" s="8">
        <f>IF((C29-2*D29)&lt;0,0,C29-2*D29)</f>
        <v>0.8978220957331623</v>
      </c>
      <c r="K29" s="10">
        <f>IF((C29+2*D29)&gt;1,1,C29+2*D29)</f>
        <v>0.94068678459023414</v>
      </c>
    </row>
    <row r="30" spans="1:11" ht="10.9" customHeight="1" x14ac:dyDescent="0.2">
      <c r="A30" s="17" t="s">
        <v>151</v>
      </c>
      <c r="B30" s="24" t="s">
        <v>65</v>
      </c>
      <c r="C30" s="62">
        <v>0.78709424703521935</v>
      </c>
      <c r="D30" s="7">
        <v>1.9715966992336291E-2</v>
      </c>
      <c r="E30" s="8">
        <v>2.504905488332718E-2</v>
      </c>
      <c r="F30" s="8">
        <v>2.6606385640571095</v>
      </c>
      <c r="G30" s="8">
        <v>1.6311463956546357</v>
      </c>
      <c r="H30" s="92">
        <v>1149.5401985250014</v>
      </c>
      <c r="I30" s="94">
        <v>1148</v>
      </c>
      <c r="J30" s="8">
        <f>IF((C30-2*D30)&lt;0,0,C30-2*D30)</f>
        <v>0.74766231305054676</v>
      </c>
      <c r="K30" s="10">
        <f>IF((C30+2*D30)&gt;1,1,C30+2*D30)</f>
        <v>0.82652618101989195</v>
      </c>
    </row>
    <row r="31" spans="1:11" ht="10.9" customHeight="1" x14ac:dyDescent="0.2">
      <c r="A31" s="20" t="s">
        <v>56</v>
      </c>
      <c r="B31" s="24" t="s">
        <v>51</v>
      </c>
      <c r="C31" s="62">
        <v>0.78142183508955376</v>
      </c>
      <c r="D31" s="7">
        <v>2.0007200338135907E-2</v>
      </c>
      <c r="E31" s="8">
        <v>2.5603584952093143E-2</v>
      </c>
      <c r="F31" s="8">
        <v>2.6880922913270173</v>
      </c>
      <c r="G31" s="8">
        <v>1.6395402682846851</v>
      </c>
      <c r="H31" s="92">
        <v>1149.5401985250014</v>
      </c>
      <c r="I31" s="94">
        <v>1148</v>
      </c>
      <c r="J31" s="8">
        <f t="shared" si="10"/>
        <v>0.74140743441328194</v>
      </c>
      <c r="K31" s="10">
        <f t="shared" si="11"/>
        <v>0.82143623576582558</v>
      </c>
    </row>
    <row r="32" spans="1:11" ht="10.9" customHeight="1" x14ac:dyDescent="0.2">
      <c r="A32" s="20" t="s">
        <v>69</v>
      </c>
      <c r="B32" s="24" t="s">
        <v>68</v>
      </c>
      <c r="C32" s="56">
        <v>0.17036311231419404</v>
      </c>
      <c r="D32" s="56">
        <v>2.0854845502363054E-2</v>
      </c>
      <c r="E32" s="57">
        <v>0.12241409081504262</v>
      </c>
      <c r="F32" s="57">
        <v>3.5295081268022499</v>
      </c>
      <c r="G32" s="57">
        <v>1.8786985194017294</v>
      </c>
      <c r="H32" s="94">
        <v>1149.5401985250014</v>
      </c>
      <c r="I32" s="94">
        <v>1148</v>
      </c>
      <c r="J32" s="8">
        <f t="shared" si="10"/>
        <v>0.12865342130946794</v>
      </c>
      <c r="K32" s="10">
        <f t="shared" si="11"/>
        <v>0.21207280331892014</v>
      </c>
    </row>
    <row r="33" spans="1:11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4"/>
      <c r="J33" s="8"/>
      <c r="K33" s="10"/>
    </row>
    <row r="34" spans="1:11" ht="10.9" customHeight="1" x14ac:dyDescent="0.2">
      <c r="A34" s="21" t="s">
        <v>152</v>
      </c>
      <c r="B34" s="24" t="s">
        <v>58</v>
      </c>
      <c r="C34" s="62">
        <v>9.3521440260461622E-2</v>
      </c>
      <c r="D34" s="7">
        <v>1.5759236703634508E-2</v>
      </c>
      <c r="E34" s="8">
        <v>0.16850934566174655</v>
      </c>
      <c r="F34" s="8">
        <v>1.2597115792976261</v>
      </c>
      <c r="G34" s="8">
        <v>1.122368735887465</v>
      </c>
      <c r="H34" s="92">
        <v>181.46713851600597</v>
      </c>
      <c r="I34" s="94">
        <v>431</v>
      </c>
      <c r="J34" s="8">
        <f t="shared" ref="J34" si="12">IF((C34-2*D34)&lt;0,0,C34-2*D34)</f>
        <v>6.2002966853192606E-2</v>
      </c>
      <c r="K34" s="10">
        <f t="shared" ref="K34" si="13">IF((C34+2*D34)&gt;1,1,C34+2*D34)</f>
        <v>0.12503991366773065</v>
      </c>
    </row>
    <row r="35" spans="1:11" ht="10.9" customHeight="1" x14ac:dyDescent="0.2">
      <c r="A35" s="21" t="s">
        <v>20</v>
      </c>
      <c r="B35" s="23" t="s">
        <v>38</v>
      </c>
      <c r="C35" s="62">
        <v>0.81278316182695398</v>
      </c>
      <c r="D35" s="7">
        <v>1.2115668552128547E-2</v>
      </c>
      <c r="E35" s="8">
        <v>1.4906397082458309E-2</v>
      </c>
      <c r="F35" s="8">
        <v>1.1064683994530946</v>
      </c>
      <c r="G35" s="8">
        <v>1.0518880165935416</v>
      </c>
      <c r="H35" s="92">
        <v>1149.5401985250014</v>
      </c>
      <c r="I35" s="94">
        <v>1148</v>
      </c>
      <c r="J35" s="8">
        <f t="shared" si="8"/>
        <v>0.78855182472269691</v>
      </c>
      <c r="K35" s="10">
        <f t="shared" si="9"/>
        <v>0.83701449893121105</v>
      </c>
    </row>
    <row r="36" spans="1:11" ht="10.9" customHeight="1" x14ac:dyDescent="0.2">
      <c r="A36" s="16" t="s">
        <v>35</v>
      </c>
      <c r="B36" s="26" t="s">
        <v>53</v>
      </c>
      <c r="C36" s="62">
        <v>4.1129073849947427E-2</v>
      </c>
      <c r="D36" s="7">
        <v>8.3342084717867408E-3</v>
      </c>
      <c r="E36" s="8">
        <v>0.20263545204525421</v>
      </c>
      <c r="F36" s="8">
        <v>1.0232868655805181</v>
      </c>
      <c r="G36" s="8">
        <v>1.0115764259711266</v>
      </c>
      <c r="H36" s="92">
        <v>155.18879669887303</v>
      </c>
      <c r="I36" s="94">
        <v>582</v>
      </c>
      <c r="J36" s="8">
        <f>IF((C36-2*D36)&lt;0,0,C36-2*D36)</f>
        <v>2.4460656906373945E-2</v>
      </c>
      <c r="K36" s="10">
        <f>IF((C36+2*D36)&gt;1,1,C36+2*D36)</f>
        <v>5.7797490793520909E-2</v>
      </c>
    </row>
    <row r="37" spans="1:11" ht="10.9" customHeight="1" x14ac:dyDescent="0.2">
      <c r="A37" s="16" t="s">
        <v>37</v>
      </c>
      <c r="B37" s="26" t="s">
        <v>53</v>
      </c>
      <c r="C37" s="62">
        <v>2.3007344929583669E-2</v>
      </c>
      <c r="D37" s="7">
        <v>9.8354466334677516E-3</v>
      </c>
      <c r="E37" s="8">
        <v>0.42749159729513081</v>
      </c>
      <c r="F37" s="8">
        <v>1.0715966871426768</v>
      </c>
      <c r="G37" s="8">
        <v>1.0351795434332522</v>
      </c>
      <c r="H37" s="92">
        <v>66.003747205081638</v>
      </c>
      <c r="I37" s="94">
        <v>250</v>
      </c>
      <c r="J37" s="8">
        <f>IF((C37-2*D37)&lt;0,0,C37-2*D37)</f>
        <v>3.3364516626481662E-3</v>
      </c>
      <c r="K37" s="10">
        <f>IF((C37+2*D37)&gt;1,1,C37+2*D37)</f>
        <v>4.2678238196519169E-2</v>
      </c>
    </row>
    <row r="38" spans="1:11" ht="10.9" customHeight="1" x14ac:dyDescent="0.2">
      <c r="A38" s="16" t="s">
        <v>59</v>
      </c>
      <c r="B38" s="26" t="s">
        <v>57</v>
      </c>
      <c r="C38" s="62">
        <v>7.7634524815530463</v>
      </c>
      <c r="D38" s="7">
        <v>0.12841618528130896</v>
      </c>
      <c r="E38" s="8">
        <v>1.654111821852999E-2</v>
      </c>
      <c r="F38" s="8">
        <v>0.46722714804875665</v>
      </c>
      <c r="G38" s="8">
        <v>0.68354015832923576</v>
      </c>
      <c r="H38" s="92">
        <v>29.365286601996566</v>
      </c>
      <c r="I38" s="94">
        <v>111</v>
      </c>
      <c r="J38" s="8">
        <f>IF((C38-2*D38)&lt;0,0,C38-2*D38)</f>
        <v>7.5066201109904283</v>
      </c>
      <c r="K38" s="59">
        <f>IF((C38+2*D38)&gt;10,10,C38+2*D38)</f>
        <v>8.0202848521156636</v>
      </c>
    </row>
    <row r="39" spans="1:11" ht="10.9" customHeight="1" x14ac:dyDescent="0.2">
      <c r="A39" s="20" t="s">
        <v>60</v>
      </c>
      <c r="B39" s="24" t="s">
        <v>57</v>
      </c>
      <c r="C39" s="63">
        <v>6.6086284888157785</v>
      </c>
      <c r="D39" s="56">
        <v>0.25492441459951304</v>
      </c>
      <c r="E39" s="57">
        <v>3.8574481078931667E-2</v>
      </c>
      <c r="F39" s="57">
        <v>0.57623741424861896</v>
      </c>
      <c r="G39" s="57">
        <v>0.75910303269623347</v>
      </c>
      <c r="H39" s="94">
        <v>13.9458221063717</v>
      </c>
      <c r="I39" s="94">
        <v>53</v>
      </c>
      <c r="J39" s="57">
        <f t="shared" ref="J39" si="14">IF((C39-2*D39)&lt;0,0,C39-2*D39)</f>
        <v>6.0987796596167527</v>
      </c>
      <c r="K39" s="59">
        <f>IF((C39+2*D39)&gt;10,10,C39+2*D39)</f>
        <v>7.1184773180148042</v>
      </c>
    </row>
    <row r="40" spans="1:11" ht="12.75" customHeight="1" x14ac:dyDescent="0.2">
      <c r="A40" s="133" t="s">
        <v>149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</row>
    <row r="41" spans="1:11" ht="12.75" customHeight="1" x14ac:dyDescent="0.2">
      <c r="A41" s="130" t="s">
        <v>12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2"/>
    </row>
    <row r="42" spans="1:11" ht="12.75" customHeight="1" x14ac:dyDescent="0.2">
      <c r="B42" s="22"/>
    </row>
    <row r="43" spans="1:11" ht="12.75" customHeight="1" x14ac:dyDescent="0.2">
      <c r="B43" s="22"/>
    </row>
    <row r="44" spans="1:11" ht="12.75" customHeight="1" x14ac:dyDescent="0.2">
      <c r="B44" s="22"/>
    </row>
    <row r="45" spans="1:11" ht="12.75" customHeight="1" x14ac:dyDescent="0.2">
      <c r="B45" s="22"/>
    </row>
    <row r="46" spans="1:11" ht="12.75" customHeight="1" x14ac:dyDescent="0.2">
      <c r="B46" s="22"/>
    </row>
    <row r="47" spans="1:11" ht="12.75" customHeight="1" x14ac:dyDescent="0.2">
      <c r="B47" s="22"/>
    </row>
    <row r="48" spans="1:11" s="13" customFormat="1" ht="12.75" customHeight="1" x14ac:dyDescent="0.2">
      <c r="A48" s="3"/>
      <c r="B48" s="22"/>
      <c r="E48" s="14"/>
      <c r="F48" s="14"/>
      <c r="G48" s="14"/>
      <c r="H48" s="15"/>
      <c r="I48" s="3"/>
      <c r="J48" s="3"/>
      <c r="K48" s="3"/>
    </row>
    <row r="49" spans="1:11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</row>
    <row r="50" spans="1:11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</row>
    <row r="51" spans="1:11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</row>
    <row r="52" spans="1:11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</row>
    <row r="53" spans="1:11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</row>
    <row r="54" spans="1:11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</row>
    <row r="55" spans="1:11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</row>
    <row r="56" spans="1:11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</row>
    <row r="57" spans="1:11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</row>
    <row r="58" spans="1:11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</row>
    <row r="59" spans="1:11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</row>
    <row r="60" spans="1:11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</row>
    <row r="61" spans="1:11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</row>
    <row r="62" spans="1:11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</row>
    <row r="63" spans="1:11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</row>
    <row r="64" spans="1:11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</row>
    <row r="65" spans="1:11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</row>
    <row r="66" spans="1:11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</row>
    <row r="67" spans="1:11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</row>
    <row r="68" spans="1:11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</row>
    <row r="69" spans="1:11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</row>
    <row r="70" spans="1:11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</row>
    <row r="71" spans="1:11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</row>
    <row r="72" spans="1:11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</row>
    <row r="73" spans="1:11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</row>
    <row r="74" spans="1:11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</row>
    <row r="75" spans="1:11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</row>
    <row r="76" spans="1:11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</row>
    <row r="77" spans="1:11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</row>
    <row r="78" spans="1:11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</row>
    <row r="79" spans="1:11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</row>
    <row r="80" spans="1:11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</row>
    <row r="81" spans="1:11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</row>
    <row r="82" spans="1:11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</row>
    <row r="83" spans="1:11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</row>
    <row r="84" spans="1:11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</row>
    <row r="85" spans="1:11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</row>
    <row r="86" spans="1:11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</row>
    <row r="87" spans="1:11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</row>
    <row r="88" spans="1:11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</row>
    <row r="89" spans="1:11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</row>
    <row r="90" spans="1:11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</row>
    <row r="91" spans="1:11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</row>
    <row r="92" spans="1:11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</row>
    <row r="93" spans="1:11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</row>
    <row r="94" spans="1:11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</row>
    <row r="95" spans="1:11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</row>
    <row r="96" spans="1:11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</row>
    <row r="97" spans="1:11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</row>
    <row r="98" spans="1:11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</row>
    <row r="99" spans="1:11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</row>
    <row r="100" spans="1:11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</row>
    <row r="101" spans="1:11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</row>
    <row r="102" spans="1:11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</row>
    <row r="103" spans="1:11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</row>
    <row r="104" spans="1:11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</row>
    <row r="105" spans="1:11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</row>
    <row r="106" spans="1:11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</row>
    <row r="107" spans="1:11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</row>
    <row r="108" spans="1:11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</row>
    <row r="109" spans="1:11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</row>
    <row r="110" spans="1:11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</row>
    <row r="111" spans="1:11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</row>
    <row r="112" spans="1:11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</row>
    <row r="113" spans="1:11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</row>
    <row r="114" spans="1:11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</row>
    <row r="115" spans="1:11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</row>
    <row r="116" spans="1:11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</row>
    <row r="117" spans="1:11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</row>
    <row r="118" spans="1:11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</row>
    <row r="119" spans="1:11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</row>
    <row r="120" spans="1:11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</row>
    <row r="121" spans="1:11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</row>
    <row r="122" spans="1:11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</row>
    <row r="123" spans="1:11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</row>
    <row r="124" spans="1:11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</row>
    <row r="125" spans="1:11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</row>
    <row r="126" spans="1:11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</row>
    <row r="127" spans="1:11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</row>
    <row r="128" spans="1:11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</row>
    <row r="129" spans="1:11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</row>
    <row r="130" spans="1:11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</row>
    <row r="131" spans="1:11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</row>
    <row r="132" spans="1:11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</row>
    <row r="133" spans="1:11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</row>
    <row r="134" spans="1:11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</row>
    <row r="135" spans="1:11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</row>
    <row r="136" spans="1:11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</row>
    <row r="137" spans="1:11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</row>
    <row r="138" spans="1:11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</row>
    <row r="139" spans="1:11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</row>
    <row r="140" spans="1:11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</row>
    <row r="141" spans="1:11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</row>
    <row r="142" spans="1:11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</row>
    <row r="143" spans="1:11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</row>
    <row r="144" spans="1:11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</row>
    <row r="145" spans="1:11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</row>
    <row r="146" spans="1:11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</row>
    <row r="147" spans="1:11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</row>
    <row r="148" spans="1:11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</row>
    <row r="149" spans="1:11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</row>
    <row r="150" spans="1:11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</row>
    <row r="151" spans="1:11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</row>
    <row r="152" spans="1:11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</row>
    <row r="153" spans="1:11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</row>
    <row r="154" spans="1:11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</row>
    <row r="155" spans="1:11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</row>
    <row r="156" spans="1:11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</row>
    <row r="157" spans="1:11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</row>
    <row r="158" spans="1:11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</row>
    <row r="159" spans="1:11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</row>
    <row r="160" spans="1:11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</row>
    <row r="161" spans="1:11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</row>
    <row r="162" spans="1:11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</row>
    <row r="163" spans="1:11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</row>
    <row r="164" spans="1:11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</row>
    <row r="165" spans="1:11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</row>
    <row r="166" spans="1:11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</row>
    <row r="167" spans="1:11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</row>
    <row r="168" spans="1:11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</row>
    <row r="169" spans="1:11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</row>
    <row r="170" spans="1:11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</row>
    <row r="171" spans="1:11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</row>
    <row r="172" spans="1:11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</row>
    <row r="173" spans="1:11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</row>
    <row r="174" spans="1:11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</row>
    <row r="175" spans="1:11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</row>
    <row r="176" spans="1:11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</row>
    <row r="177" spans="1:11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</row>
    <row r="178" spans="1:11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</row>
    <row r="179" spans="1:11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</row>
    <row r="180" spans="1:11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</row>
    <row r="181" spans="1:11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</row>
    <row r="182" spans="1:11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</row>
    <row r="183" spans="1:11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</row>
    <row r="184" spans="1:11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</row>
    <row r="185" spans="1:11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</row>
    <row r="186" spans="1:11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</row>
    <row r="187" spans="1:11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</row>
    <row r="188" spans="1:11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</row>
    <row r="189" spans="1:11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</row>
    <row r="190" spans="1:11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</row>
    <row r="191" spans="1:11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</row>
    <row r="192" spans="1:11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</row>
    <row r="193" spans="1:11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</row>
    <row r="194" spans="1:11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</row>
    <row r="195" spans="1:11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</row>
    <row r="196" spans="1:11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</row>
    <row r="197" spans="1:11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</row>
    <row r="198" spans="1:11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</row>
    <row r="199" spans="1:11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</row>
    <row r="200" spans="1:11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</row>
    <row r="201" spans="1:11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</row>
    <row r="202" spans="1:11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</row>
    <row r="203" spans="1:11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</row>
    <row r="204" spans="1:11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</row>
    <row r="205" spans="1:11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</row>
    <row r="206" spans="1:11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</row>
    <row r="207" spans="1:11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</row>
    <row r="208" spans="1:11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</row>
    <row r="209" spans="1:11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</row>
    <row r="210" spans="1:11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</row>
    <row r="211" spans="1:11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</row>
    <row r="212" spans="1:11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</row>
    <row r="213" spans="1:11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</row>
    <row r="214" spans="1:11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</row>
    <row r="215" spans="1:11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</row>
    <row r="216" spans="1:11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</row>
    <row r="217" spans="1:11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</row>
    <row r="218" spans="1:11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</row>
    <row r="219" spans="1:11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</row>
    <row r="220" spans="1:11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</row>
    <row r="221" spans="1:11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</row>
    <row r="222" spans="1:11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</row>
    <row r="223" spans="1:11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</row>
    <row r="224" spans="1:11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</row>
    <row r="225" spans="1:11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</row>
    <row r="226" spans="1:11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</row>
    <row r="227" spans="1:11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</row>
    <row r="228" spans="1:11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</row>
    <row r="229" spans="1:11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</row>
    <row r="230" spans="1:11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</row>
    <row r="231" spans="1:11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</row>
    <row r="232" spans="1:11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</row>
    <row r="233" spans="1:11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</row>
    <row r="234" spans="1:11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</row>
    <row r="235" spans="1:11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</row>
    <row r="236" spans="1:11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</row>
    <row r="237" spans="1:11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</row>
    <row r="238" spans="1:11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</row>
    <row r="239" spans="1:11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</row>
    <row r="240" spans="1:11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</row>
    <row r="241" spans="1:11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</row>
    <row r="242" spans="1:11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</row>
    <row r="243" spans="1:11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</row>
    <row r="244" spans="1:11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</row>
    <row r="245" spans="1:11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</row>
    <row r="246" spans="1:11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</row>
    <row r="247" spans="1:11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</row>
    <row r="248" spans="1:11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</row>
    <row r="249" spans="1:11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</row>
    <row r="250" spans="1:11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</row>
    <row r="251" spans="1:11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</row>
    <row r="252" spans="1:11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</row>
    <row r="253" spans="1:11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</row>
    <row r="254" spans="1:11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</row>
    <row r="255" spans="1:11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</row>
    <row r="256" spans="1:11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</row>
    <row r="257" spans="1:11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</row>
    <row r="258" spans="1:11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</row>
    <row r="259" spans="1:11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</row>
    <row r="260" spans="1:11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</row>
    <row r="261" spans="1:11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</row>
    <row r="262" spans="1:11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</row>
    <row r="263" spans="1:11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</row>
    <row r="264" spans="1:11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</row>
    <row r="265" spans="1:11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</row>
    <row r="266" spans="1:11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</row>
    <row r="267" spans="1:11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</row>
    <row r="268" spans="1:11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</row>
    <row r="269" spans="1:11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</row>
    <row r="270" spans="1:11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</row>
    <row r="271" spans="1:11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</row>
    <row r="272" spans="1:11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</row>
    <row r="273" spans="1:11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</row>
    <row r="274" spans="1:11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</row>
    <row r="275" spans="1:11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</row>
    <row r="276" spans="1:11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</row>
    <row r="277" spans="1:11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</row>
    <row r="278" spans="1:11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</row>
    <row r="279" spans="1:11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</row>
    <row r="280" spans="1:11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</row>
    <row r="281" spans="1:11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</row>
    <row r="282" spans="1:11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</row>
    <row r="283" spans="1:11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</row>
    <row r="284" spans="1:11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</row>
    <row r="285" spans="1:11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</row>
    <row r="286" spans="1:11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</row>
    <row r="287" spans="1:11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</row>
    <row r="288" spans="1:11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</row>
    <row r="289" spans="1:11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</row>
    <row r="290" spans="1:11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</row>
    <row r="291" spans="1:11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</row>
    <row r="292" spans="1:11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</row>
    <row r="293" spans="1:11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</row>
    <row r="294" spans="1:11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</row>
    <row r="295" spans="1:11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</row>
    <row r="296" spans="1:11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</row>
    <row r="297" spans="1:11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</row>
    <row r="298" spans="1:11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</row>
    <row r="299" spans="1:11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</row>
    <row r="300" spans="1:11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</row>
    <row r="301" spans="1:11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</row>
    <row r="302" spans="1:11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</row>
    <row r="303" spans="1:11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</row>
    <row r="304" spans="1:11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</row>
    <row r="305" spans="1:11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</row>
    <row r="306" spans="1:11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</row>
    <row r="307" spans="1:11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</row>
    <row r="308" spans="1:11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</row>
    <row r="309" spans="1:11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</row>
    <row r="310" spans="1:11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</row>
    <row r="311" spans="1:11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</row>
    <row r="312" spans="1:11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</row>
    <row r="313" spans="1:11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</row>
    <row r="314" spans="1:11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</row>
    <row r="315" spans="1:11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</row>
    <row r="316" spans="1:11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</row>
    <row r="317" spans="1:11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</row>
    <row r="318" spans="1:11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</row>
    <row r="319" spans="1:11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</row>
    <row r="320" spans="1:11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</row>
    <row r="321" spans="1:11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</row>
    <row r="322" spans="1:11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</row>
    <row r="323" spans="1:11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</row>
    <row r="324" spans="1:11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</row>
    <row r="325" spans="1:11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</row>
    <row r="326" spans="1:11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</row>
    <row r="327" spans="1:11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</row>
    <row r="328" spans="1:11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</row>
    <row r="329" spans="1:11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</row>
    <row r="330" spans="1:11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</row>
    <row r="331" spans="1:11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</row>
    <row r="332" spans="1:11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</row>
    <row r="333" spans="1:11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</row>
    <row r="334" spans="1:11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</row>
    <row r="335" spans="1:11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</row>
    <row r="336" spans="1:11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</row>
    <row r="337" spans="1:11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</row>
    <row r="338" spans="1:11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</row>
    <row r="339" spans="1:11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</row>
    <row r="340" spans="1:11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</row>
    <row r="341" spans="1:11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</row>
    <row r="342" spans="1:11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</row>
    <row r="343" spans="1:11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</row>
    <row r="344" spans="1:11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</row>
    <row r="345" spans="1:11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</row>
    <row r="346" spans="1:11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</row>
    <row r="347" spans="1:11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</row>
    <row r="348" spans="1:11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</row>
    <row r="349" spans="1:11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</row>
    <row r="350" spans="1:11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</row>
    <row r="351" spans="1:11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</row>
    <row r="352" spans="1:11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</row>
    <row r="353" spans="1:11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</row>
    <row r="354" spans="1:11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</row>
    <row r="355" spans="1:11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</row>
    <row r="356" spans="1:11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</row>
    <row r="357" spans="1:11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</row>
    <row r="358" spans="1:11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</row>
    <row r="359" spans="1:11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</row>
    <row r="360" spans="1:11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</row>
    <row r="361" spans="1:11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</row>
    <row r="362" spans="1:11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</row>
    <row r="363" spans="1:11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</row>
    <row r="364" spans="1:11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</row>
    <row r="365" spans="1:11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</row>
    <row r="366" spans="1:11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</row>
    <row r="367" spans="1:11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</row>
    <row r="368" spans="1:11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</row>
    <row r="369" spans="1:11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</row>
    <row r="370" spans="1:11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</row>
    <row r="371" spans="1:11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</row>
    <row r="372" spans="1:11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</row>
    <row r="373" spans="1:11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</row>
    <row r="374" spans="1:11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</row>
    <row r="375" spans="1:11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</row>
    <row r="376" spans="1:11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</row>
    <row r="377" spans="1:11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</row>
    <row r="378" spans="1:11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</row>
    <row r="379" spans="1:11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</row>
    <row r="380" spans="1:11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</row>
    <row r="381" spans="1:11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</row>
    <row r="382" spans="1:11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</row>
    <row r="383" spans="1:11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</row>
    <row r="384" spans="1:11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</row>
    <row r="385" spans="1:11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</row>
    <row r="386" spans="1:11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</row>
    <row r="387" spans="1:11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</row>
    <row r="388" spans="1:11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</row>
    <row r="389" spans="1:11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</row>
    <row r="390" spans="1:11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</row>
    <row r="391" spans="1:11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</row>
    <row r="392" spans="1:11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</row>
    <row r="393" spans="1:11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</row>
    <row r="394" spans="1:11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</row>
    <row r="395" spans="1:11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</row>
    <row r="396" spans="1:11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</row>
    <row r="397" spans="1:11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</row>
    <row r="398" spans="1:11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</row>
    <row r="399" spans="1:11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</row>
    <row r="400" spans="1:11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</row>
    <row r="401" spans="1:11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</row>
    <row r="402" spans="1:11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</row>
    <row r="403" spans="1:11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</row>
    <row r="404" spans="1:11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</row>
    <row r="405" spans="1:11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</row>
    <row r="406" spans="1:11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</row>
    <row r="407" spans="1:11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</row>
    <row r="408" spans="1:11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</row>
    <row r="409" spans="1:11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</row>
    <row r="410" spans="1:11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</row>
    <row r="411" spans="1:11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</row>
    <row r="412" spans="1:11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</row>
    <row r="413" spans="1:11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</row>
    <row r="414" spans="1:11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</row>
    <row r="415" spans="1:11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</row>
    <row r="416" spans="1:11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</row>
    <row r="417" spans="1:11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</row>
    <row r="418" spans="1:11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</row>
    <row r="419" spans="1:11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</row>
    <row r="420" spans="1:11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</row>
    <row r="421" spans="1:11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</row>
    <row r="422" spans="1:11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</row>
    <row r="423" spans="1:11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</row>
    <row r="424" spans="1:11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</row>
    <row r="425" spans="1:11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</row>
    <row r="426" spans="1:11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</row>
    <row r="427" spans="1:11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</row>
    <row r="428" spans="1:11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</row>
    <row r="429" spans="1:11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</row>
    <row r="430" spans="1:11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</row>
    <row r="431" spans="1:11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</row>
    <row r="432" spans="1:11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</row>
    <row r="433" spans="1:11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</row>
    <row r="434" spans="1:11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</row>
    <row r="435" spans="1:11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</row>
    <row r="436" spans="1:11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</row>
    <row r="437" spans="1:11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</row>
    <row r="438" spans="1:11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</row>
    <row r="439" spans="1:11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</row>
    <row r="440" spans="1:11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</row>
    <row r="441" spans="1:11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</row>
    <row r="442" spans="1:11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</row>
    <row r="443" spans="1:11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</row>
    <row r="444" spans="1:11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</row>
    <row r="445" spans="1:11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</row>
    <row r="446" spans="1:11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</row>
    <row r="447" spans="1:11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</row>
    <row r="448" spans="1:11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</row>
    <row r="449" spans="1:11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</row>
    <row r="450" spans="1:11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</row>
    <row r="451" spans="1:11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</row>
    <row r="452" spans="1:11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</row>
    <row r="453" spans="1:11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</row>
    <row r="454" spans="1:11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</row>
    <row r="455" spans="1:11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</row>
    <row r="456" spans="1:11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</row>
    <row r="457" spans="1:11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</row>
    <row r="458" spans="1:11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</row>
    <row r="459" spans="1:11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</row>
    <row r="460" spans="1:11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</row>
    <row r="461" spans="1:11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</row>
    <row r="462" spans="1:11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</row>
    <row r="463" spans="1:11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</row>
    <row r="464" spans="1:11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</row>
    <row r="465" spans="1:11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</row>
    <row r="466" spans="1:11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</row>
    <row r="467" spans="1:11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</row>
    <row r="468" spans="1:11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</row>
    <row r="469" spans="1:11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</row>
    <row r="470" spans="1:11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</row>
    <row r="471" spans="1:11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</row>
    <row r="472" spans="1:11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</row>
    <row r="473" spans="1:11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</row>
    <row r="474" spans="1:11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</row>
    <row r="475" spans="1:11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</row>
    <row r="476" spans="1:11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</row>
    <row r="477" spans="1:11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</row>
    <row r="478" spans="1:11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</row>
    <row r="479" spans="1:11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</row>
    <row r="480" spans="1:11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</row>
    <row r="481" spans="1:11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</row>
    <row r="482" spans="1:11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</row>
    <row r="483" spans="1:11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</row>
    <row r="484" spans="1:11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</row>
    <row r="485" spans="1:11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</row>
    <row r="486" spans="1:11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</row>
    <row r="487" spans="1:11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</row>
    <row r="488" spans="1:11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</row>
    <row r="489" spans="1:11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</row>
    <row r="490" spans="1:11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</row>
    <row r="491" spans="1:11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</row>
    <row r="492" spans="1:11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</row>
    <row r="493" spans="1:11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</row>
    <row r="494" spans="1:11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</row>
    <row r="495" spans="1:11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</row>
    <row r="496" spans="1:11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</row>
    <row r="497" spans="1:11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</row>
    <row r="498" spans="1:11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</row>
    <row r="499" spans="1:11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</row>
    <row r="500" spans="1:11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</row>
    <row r="501" spans="1:11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</row>
    <row r="502" spans="1:11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</row>
    <row r="503" spans="1:11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</row>
    <row r="504" spans="1:11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</row>
    <row r="505" spans="1:11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</row>
    <row r="506" spans="1:11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</row>
    <row r="507" spans="1:11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</row>
    <row r="508" spans="1:11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</row>
    <row r="509" spans="1:11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</row>
    <row r="510" spans="1:11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</row>
    <row r="511" spans="1:11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</row>
    <row r="512" spans="1:11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</row>
    <row r="513" spans="1:11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</row>
    <row r="514" spans="1:11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</row>
    <row r="515" spans="1:11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</row>
    <row r="516" spans="1:11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</row>
    <row r="517" spans="1:11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</row>
    <row r="518" spans="1:11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</row>
    <row r="519" spans="1:11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</row>
    <row r="520" spans="1:11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</row>
    <row r="521" spans="1:11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</row>
    <row r="522" spans="1:11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</row>
    <row r="523" spans="1:11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</row>
    <row r="524" spans="1:11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</row>
    <row r="525" spans="1:11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</row>
    <row r="526" spans="1:11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</row>
    <row r="527" spans="1:11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</row>
    <row r="528" spans="1:11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</row>
    <row r="529" spans="1:11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</row>
    <row r="530" spans="1:11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</row>
    <row r="531" spans="1:11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</row>
    <row r="532" spans="1:11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</row>
    <row r="533" spans="1:11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</row>
    <row r="534" spans="1:11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</row>
    <row r="535" spans="1:11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</row>
    <row r="536" spans="1:11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</row>
    <row r="537" spans="1:11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</row>
    <row r="538" spans="1:11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</row>
    <row r="539" spans="1:11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</row>
    <row r="540" spans="1:11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</row>
    <row r="541" spans="1:11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</row>
    <row r="542" spans="1:11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</row>
    <row r="543" spans="1:11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</row>
    <row r="544" spans="1:11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</row>
    <row r="545" spans="1:11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</row>
    <row r="546" spans="1:11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</row>
    <row r="547" spans="1:11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</row>
    <row r="548" spans="1:11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</row>
    <row r="549" spans="1:11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</row>
    <row r="550" spans="1:11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</row>
    <row r="551" spans="1:11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</row>
    <row r="552" spans="1:11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</row>
    <row r="553" spans="1:11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</row>
    <row r="554" spans="1:11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</row>
    <row r="555" spans="1:11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</row>
    <row r="556" spans="1:11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</row>
    <row r="557" spans="1:11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</row>
    <row r="558" spans="1:11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</row>
    <row r="559" spans="1:11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</row>
    <row r="560" spans="1:11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</row>
    <row r="561" spans="1:11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</row>
    <row r="562" spans="1:11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</row>
    <row r="563" spans="1:11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</row>
    <row r="564" spans="1:11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</row>
    <row r="565" spans="1:11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</row>
    <row r="566" spans="1:11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</row>
    <row r="567" spans="1:11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</row>
    <row r="568" spans="1:11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</row>
    <row r="569" spans="1:11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</row>
    <row r="570" spans="1:11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</row>
    <row r="571" spans="1:11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</row>
    <row r="572" spans="1:11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</row>
    <row r="573" spans="1:11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</row>
    <row r="574" spans="1:11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</row>
    <row r="575" spans="1:11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</row>
    <row r="576" spans="1:11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</row>
    <row r="577" spans="1:11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</row>
    <row r="578" spans="1:11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</row>
    <row r="579" spans="1:11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</row>
    <row r="580" spans="1:11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</row>
    <row r="581" spans="1:11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</row>
    <row r="582" spans="1:11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</row>
    <row r="583" spans="1:11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</row>
    <row r="584" spans="1:11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</row>
    <row r="585" spans="1:11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</row>
    <row r="586" spans="1:11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</row>
    <row r="587" spans="1:11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</row>
    <row r="588" spans="1:11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</row>
    <row r="589" spans="1:11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</row>
    <row r="590" spans="1:11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</row>
    <row r="591" spans="1:11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</row>
    <row r="592" spans="1:11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</row>
    <row r="593" spans="1:11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</row>
    <row r="594" spans="1:11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</row>
    <row r="595" spans="1:11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</row>
    <row r="596" spans="1:11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</row>
    <row r="597" spans="1:11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</row>
    <row r="598" spans="1:11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</row>
    <row r="599" spans="1:11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</row>
    <row r="600" spans="1:11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</row>
    <row r="601" spans="1:11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</row>
    <row r="602" spans="1:11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</row>
    <row r="603" spans="1:11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</row>
    <row r="604" spans="1:11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</row>
    <row r="605" spans="1:11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</row>
    <row r="606" spans="1:11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</row>
    <row r="607" spans="1:11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</row>
    <row r="608" spans="1:11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</row>
    <row r="609" spans="1:11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</row>
    <row r="610" spans="1:11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</row>
    <row r="611" spans="1:11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</row>
    <row r="612" spans="1:11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</row>
    <row r="613" spans="1:11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</row>
    <row r="614" spans="1:11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</row>
    <row r="615" spans="1:11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</row>
    <row r="616" spans="1:11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</row>
    <row r="617" spans="1:11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</row>
    <row r="618" spans="1:11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</row>
    <row r="619" spans="1:11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</row>
    <row r="620" spans="1:11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</row>
    <row r="621" spans="1:11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</row>
    <row r="622" spans="1:11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</row>
    <row r="623" spans="1:11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</row>
    <row r="624" spans="1:11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</row>
    <row r="625" spans="1:11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</row>
    <row r="626" spans="1:11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</row>
    <row r="627" spans="1:11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</row>
    <row r="628" spans="1:11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</row>
    <row r="629" spans="1:11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</row>
    <row r="630" spans="1:11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</row>
    <row r="631" spans="1:11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</row>
    <row r="632" spans="1:11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</row>
    <row r="633" spans="1:11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</row>
    <row r="634" spans="1:11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</row>
    <row r="635" spans="1:11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</row>
    <row r="636" spans="1:11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</row>
    <row r="637" spans="1:11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</row>
    <row r="638" spans="1:11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</row>
    <row r="639" spans="1:11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</row>
    <row r="640" spans="1:11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</row>
    <row r="641" spans="1:11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</row>
    <row r="642" spans="1:11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</row>
    <row r="643" spans="1:11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</row>
    <row r="644" spans="1:11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</row>
    <row r="645" spans="1:11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</row>
    <row r="646" spans="1:11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</row>
    <row r="647" spans="1:11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</row>
    <row r="648" spans="1:11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</row>
    <row r="649" spans="1:11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</row>
    <row r="650" spans="1:11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</row>
    <row r="651" spans="1:11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</row>
    <row r="652" spans="1:11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</row>
    <row r="653" spans="1:11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</row>
    <row r="654" spans="1:11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</row>
    <row r="655" spans="1:11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</row>
    <row r="656" spans="1:11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</row>
    <row r="657" spans="1:11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</row>
    <row r="658" spans="1:11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</row>
    <row r="659" spans="1:11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</row>
    <row r="660" spans="1:11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</row>
    <row r="661" spans="1:11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</row>
    <row r="662" spans="1:11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</row>
    <row r="663" spans="1:11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</row>
    <row r="664" spans="1:11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</row>
    <row r="665" spans="1:11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</row>
    <row r="666" spans="1:11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</row>
    <row r="667" spans="1:11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</row>
    <row r="668" spans="1:11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</row>
    <row r="669" spans="1:11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</row>
    <row r="670" spans="1:11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</row>
    <row r="671" spans="1:11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</row>
    <row r="672" spans="1:11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</row>
    <row r="673" spans="1:11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</row>
    <row r="674" spans="1:11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</row>
    <row r="675" spans="1:11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</row>
    <row r="676" spans="1:11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</row>
    <row r="677" spans="1:11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</row>
    <row r="678" spans="1:11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</row>
    <row r="679" spans="1:11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</row>
    <row r="680" spans="1:11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</row>
    <row r="681" spans="1:11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</row>
    <row r="682" spans="1:11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</row>
    <row r="683" spans="1:11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</row>
    <row r="684" spans="1:11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</row>
    <row r="685" spans="1:11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</row>
    <row r="686" spans="1:11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</row>
    <row r="687" spans="1:11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</row>
    <row r="688" spans="1:11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</row>
    <row r="689" spans="1:11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</row>
    <row r="690" spans="1:11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</row>
    <row r="691" spans="1:11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</row>
    <row r="692" spans="1:11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</row>
    <row r="693" spans="1:11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</row>
    <row r="694" spans="1:11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</row>
    <row r="695" spans="1:11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</row>
    <row r="696" spans="1:11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</row>
    <row r="697" spans="1:11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</row>
    <row r="698" spans="1:11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</row>
    <row r="699" spans="1:11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</row>
    <row r="700" spans="1:11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</row>
    <row r="701" spans="1:11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</row>
    <row r="702" spans="1:11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</row>
    <row r="703" spans="1:11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</row>
    <row r="704" spans="1:11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</row>
    <row r="705" spans="1:11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</row>
    <row r="706" spans="1:11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</row>
    <row r="707" spans="1:11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</row>
    <row r="708" spans="1:11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</row>
    <row r="709" spans="1:11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</row>
    <row r="710" spans="1:11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</row>
    <row r="711" spans="1:11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</row>
    <row r="712" spans="1:11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</row>
    <row r="713" spans="1:11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</row>
    <row r="714" spans="1:11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</row>
    <row r="715" spans="1:11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</row>
    <row r="716" spans="1:11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</row>
    <row r="717" spans="1:11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</row>
    <row r="718" spans="1:11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</row>
    <row r="719" spans="1:11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</row>
    <row r="720" spans="1:11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</row>
    <row r="721" spans="1:11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</row>
    <row r="722" spans="1:11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</row>
    <row r="723" spans="1:11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</row>
    <row r="724" spans="1:11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</row>
    <row r="725" spans="1:11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</row>
    <row r="726" spans="1:11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</row>
    <row r="727" spans="1:11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</row>
    <row r="728" spans="1:11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</row>
    <row r="729" spans="1:11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</row>
  </sheetData>
  <mergeCells count="14">
    <mergeCell ref="A1:K1"/>
    <mergeCell ref="A40:K40"/>
    <mergeCell ref="A41:K4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5" max="16384" width="9.28515625" style="3"/>
  </cols>
  <sheetData>
    <row r="1" spans="1:16" s="2" customFormat="1" ht="19.5" customHeight="1" x14ac:dyDescent="0.2">
      <c r="A1" s="103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</row>
    <row r="2" spans="1:16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6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</row>
    <row r="4" spans="1:16" s="4" customFormat="1" ht="25.5" customHeight="1" x14ac:dyDescent="0.2">
      <c r="A4" s="110"/>
      <c r="B4" s="112"/>
      <c r="C4" s="114"/>
      <c r="D4" s="114"/>
      <c r="E4" s="116"/>
      <c r="F4" s="116"/>
      <c r="G4" s="116"/>
      <c r="H4" s="128"/>
      <c r="I4" s="129"/>
      <c r="J4" s="5" t="s">
        <v>9</v>
      </c>
      <c r="K4" s="6" t="s">
        <v>10</v>
      </c>
      <c r="M4"/>
      <c r="N4"/>
    </row>
    <row r="5" spans="1:16" s="4" customFormat="1" ht="9.75" customHeight="1" x14ac:dyDescent="0.2">
      <c r="A5" s="28"/>
      <c r="B5" s="34"/>
      <c r="C5" s="35"/>
      <c r="D5" s="35"/>
      <c r="E5" s="36"/>
      <c r="F5" s="36"/>
      <c r="G5" s="36"/>
      <c r="H5" s="37"/>
      <c r="I5" s="38"/>
      <c r="J5" s="29"/>
      <c r="K5" s="40"/>
      <c r="M5"/>
      <c r="N5"/>
    </row>
    <row r="6" spans="1:16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  <c r="O6"/>
    </row>
    <row r="7" spans="1:16" ht="10.9" customHeight="1" x14ac:dyDescent="0.2">
      <c r="A7" s="17" t="s">
        <v>18</v>
      </c>
      <c r="B7" s="23" t="s">
        <v>21</v>
      </c>
      <c r="C7" s="62">
        <v>0.99956801318948074</v>
      </c>
      <c r="D7" s="7">
        <v>4.306602096485202E-4</v>
      </c>
      <c r="E7" s="8">
        <v>4.3084632958025949E-4</v>
      </c>
      <c r="F7" s="8">
        <v>0.58114506697986112</v>
      </c>
      <c r="G7" s="8">
        <v>0.76232871320701356</v>
      </c>
      <c r="H7" s="92">
        <v>5812.5129879377846</v>
      </c>
      <c r="I7" s="92">
        <v>1354</v>
      </c>
      <c r="J7" s="8">
        <f t="shared" ref="J7" si="0">IF((C7-2*D7)&lt;0,0,C7-2*D7)</f>
        <v>0.99870669277018365</v>
      </c>
      <c r="K7" s="10">
        <f t="shared" ref="K7" si="1">IF((C7+2*D7)&gt;1,1,C7+2*D7)</f>
        <v>1</v>
      </c>
      <c r="O7"/>
    </row>
    <row r="8" spans="1:16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2"/>
      <c r="J8" s="8"/>
      <c r="K8" s="10"/>
      <c r="O8"/>
      <c r="P8"/>
    </row>
    <row r="9" spans="1:16" s="12" customFormat="1" ht="10.9" customHeight="1" x14ac:dyDescent="0.2">
      <c r="A9" s="20" t="s">
        <v>11</v>
      </c>
      <c r="B9" s="24" t="s">
        <v>49</v>
      </c>
      <c r="C9" s="62">
        <v>0.36030424246194026</v>
      </c>
      <c r="D9" s="7">
        <v>2.2579877316027723E-2</v>
      </c>
      <c r="E9" s="8">
        <v>6.2668918805231344E-2</v>
      </c>
      <c r="F9" s="8">
        <v>1.1281603517779673</v>
      </c>
      <c r="G9" s="8">
        <v>1.0621489310722707</v>
      </c>
      <c r="H9" s="92">
        <v>639.35366621817229</v>
      </c>
      <c r="I9" s="92">
        <v>511</v>
      </c>
      <c r="J9" s="8">
        <f t="shared" ref="J9:J10" si="2">IF((C9-2*D9)&lt;0,0,C9-2*D9)</f>
        <v>0.3151444878298848</v>
      </c>
      <c r="K9" s="10">
        <f t="shared" ref="K9:K10" si="3">IF((C9+2*D9)&gt;1,1,C9+2*D9)</f>
        <v>0.40546399709399572</v>
      </c>
      <c r="M9"/>
      <c r="N9"/>
      <c r="O9"/>
      <c r="P9"/>
    </row>
    <row r="10" spans="1:16" ht="10.9" customHeight="1" x14ac:dyDescent="0.2">
      <c r="A10" s="17" t="s">
        <v>22</v>
      </c>
      <c r="B10" s="85" t="s">
        <v>150</v>
      </c>
      <c r="C10" s="62">
        <v>0.55475696520842932</v>
      </c>
      <c r="D10" s="7">
        <v>3.0732524009421471E-2</v>
      </c>
      <c r="E10" s="8">
        <v>5.5398176024477434E-2</v>
      </c>
      <c r="F10" s="8">
        <v>1.1280255315815868</v>
      </c>
      <c r="G10" s="8">
        <v>1.0620854634075296</v>
      </c>
      <c r="H10" s="92">
        <v>364.86390874419129</v>
      </c>
      <c r="I10" s="92">
        <v>296</v>
      </c>
      <c r="J10" s="8">
        <f t="shared" si="2"/>
        <v>0.49329191718958637</v>
      </c>
      <c r="K10" s="10">
        <f t="shared" si="3"/>
        <v>0.61622201322727221</v>
      </c>
      <c r="O10"/>
      <c r="P10"/>
    </row>
    <row r="11" spans="1:16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2"/>
      <c r="J11" s="8"/>
      <c r="K11" s="10"/>
      <c r="O11"/>
      <c r="P11"/>
    </row>
    <row r="12" spans="1:16" ht="10.9" customHeight="1" x14ac:dyDescent="0.2">
      <c r="A12" s="17" t="s">
        <v>19</v>
      </c>
      <c r="B12" s="25" t="s">
        <v>23</v>
      </c>
      <c r="C12" s="56">
        <v>0.47844377693003204</v>
      </c>
      <c r="D12" s="56">
        <v>2.0211141213894654E-2</v>
      </c>
      <c r="E12" s="57">
        <v>4.2243503183552425E-2</v>
      </c>
      <c r="F12" s="57">
        <v>2.2148663697374795</v>
      </c>
      <c r="G12" s="57">
        <v>1.4882427119719013</v>
      </c>
      <c r="H12" s="94">
        <v>5812.5129879377846</v>
      </c>
      <c r="I12" s="94">
        <v>1354</v>
      </c>
      <c r="J12" s="8">
        <f t="shared" ref="J12:J17" si="4">IF((C12-2*D12)&lt;0,0,C12-2*D12)</f>
        <v>0.4380214945022427</v>
      </c>
      <c r="K12" s="10">
        <f t="shared" ref="K12:K17" si="5">IF((C12+2*D12)&gt;1,1,C12+2*D12)</f>
        <v>0.51886605935782137</v>
      </c>
      <c r="O12"/>
      <c r="P12"/>
    </row>
    <row r="13" spans="1:16" ht="10.9" customHeight="1" x14ac:dyDescent="0.2">
      <c r="A13" s="20" t="s">
        <v>48</v>
      </c>
      <c r="B13" s="24" t="s">
        <v>50</v>
      </c>
      <c r="C13" s="66" t="s">
        <v>105</v>
      </c>
      <c r="D13" s="66" t="s">
        <v>106</v>
      </c>
      <c r="E13" s="66" t="s">
        <v>107</v>
      </c>
      <c r="F13" s="66" t="s">
        <v>108</v>
      </c>
      <c r="G13" s="66" t="s">
        <v>109</v>
      </c>
      <c r="H13" s="97">
        <v>33</v>
      </c>
      <c r="I13" s="97">
        <v>26</v>
      </c>
      <c r="J13" s="66" t="s">
        <v>110</v>
      </c>
      <c r="K13" s="67" t="s">
        <v>111</v>
      </c>
      <c r="O13"/>
      <c r="P13"/>
    </row>
    <row r="14" spans="1:16" ht="10.9" customHeight="1" x14ac:dyDescent="0.2">
      <c r="A14" s="17" t="s">
        <v>13</v>
      </c>
      <c r="B14" s="23" t="s">
        <v>24</v>
      </c>
      <c r="C14" s="62">
        <v>4.8389089600010635E-2</v>
      </c>
      <c r="D14" s="7">
        <v>1.6222594308530926E-2</v>
      </c>
      <c r="E14" s="8">
        <v>0.33525314161991099</v>
      </c>
      <c r="F14" s="8">
        <v>1.0916098560463634</v>
      </c>
      <c r="G14" s="8">
        <v>1.0448013476476585</v>
      </c>
      <c r="H14" s="92">
        <v>252.83413921949125</v>
      </c>
      <c r="I14" s="92">
        <v>192</v>
      </c>
      <c r="J14" s="8">
        <f t="shared" si="4"/>
        <v>1.5943900982948782E-2</v>
      </c>
      <c r="K14" s="10">
        <f t="shared" si="5"/>
        <v>8.0834278217072481E-2</v>
      </c>
      <c r="O14"/>
      <c r="P14"/>
    </row>
    <row r="15" spans="1:16" ht="10.9" customHeight="1" x14ac:dyDescent="0.2">
      <c r="A15" s="17" t="s">
        <v>14</v>
      </c>
      <c r="B15" s="23" t="s">
        <v>25</v>
      </c>
      <c r="C15" s="62">
        <v>0</v>
      </c>
      <c r="D15" s="7">
        <v>0</v>
      </c>
      <c r="E15" s="69" t="s">
        <v>82</v>
      </c>
      <c r="F15" s="69" t="s">
        <v>82</v>
      </c>
      <c r="G15" s="69" t="s">
        <v>82</v>
      </c>
      <c r="H15" s="92">
        <v>248.51499997705204</v>
      </c>
      <c r="I15" s="92">
        <v>189</v>
      </c>
      <c r="J15" s="8">
        <f t="shared" si="4"/>
        <v>0</v>
      </c>
      <c r="K15" s="10">
        <f t="shared" si="5"/>
        <v>0</v>
      </c>
      <c r="O15"/>
      <c r="P15"/>
    </row>
    <row r="16" spans="1:16" ht="10.9" customHeight="1" x14ac:dyDescent="0.2">
      <c r="A16" s="17" t="s">
        <v>15</v>
      </c>
      <c r="B16" s="23" t="s">
        <v>26</v>
      </c>
      <c r="C16" s="62">
        <v>0.14681046249824228</v>
      </c>
      <c r="D16" s="7">
        <v>2.2577243199920081E-2</v>
      </c>
      <c r="E16" s="8">
        <v>0.15378497428403914</v>
      </c>
      <c r="F16" s="8">
        <v>0.76506348417802383</v>
      </c>
      <c r="G16" s="8">
        <v>0.87467907496293962</v>
      </c>
      <c r="H16" s="92">
        <v>248.51499997705204</v>
      </c>
      <c r="I16" s="92">
        <v>189</v>
      </c>
      <c r="J16" s="8">
        <f t="shared" si="4"/>
        <v>0.10165597609840213</v>
      </c>
      <c r="K16" s="10">
        <f t="shared" si="5"/>
        <v>0.19196494889808244</v>
      </c>
      <c r="O16"/>
      <c r="P16"/>
    </row>
    <row r="17" spans="1:16" ht="10.9" customHeight="1" x14ac:dyDescent="0.2">
      <c r="A17" s="17" t="s">
        <v>16</v>
      </c>
      <c r="B17" s="23" t="s">
        <v>27</v>
      </c>
      <c r="C17" s="62">
        <v>0.95643466243251607</v>
      </c>
      <c r="D17" s="7">
        <v>1.400354574838022E-2</v>
      </c>
      <c r="E17" s="8">
        <v>1.4641403431327729E-2</v>
      </c>
      <c r="F17" s="8">
        <v>0.45651149106114575</v>
      </c>
      <c r="G17" s="8">
        <v>0.67565634094645022</v>
      </c>
      <c r="H17" s="92">
        <v>124.75623599245716</v>
      </c>
      <c r="I17" s="92">
        <v>98</v>
      </c>
      <c r="J17" s="8">
        <f t="shared" si="4"/>
        <v>0.92842757093575567</v>
      </c>
      <c r="K17" s="10">
        <f t="shared" si="5"/>
        <v>0.98444175392927646</v>
      </c>
      <c r="O17"/>
      <c r="P17"/>
    </row>
    <row r="18" spans="1:16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2"/>
      <c r="J18" s="8"/>
      <c r="K18" s="10"/>
      <c r="O18"/>
      <c r="P18"/>
    </row>
    <row r="19" spans="1:16" ht="10.9" customHeight="1" x14ac:dyDescent="0.2">
      <c r="A19" s="17" t="s">
        <v>28</v>
      </c>
      <c r="B19" s="23" t="s">
        <v>29</v>
      </c>
      <c r="C19" s="62">
        <v>0.93632043916947405</v>
      </c>
      <c r="D19" s="7">
        <v>2.2094837827975798E-2</v>
      </c>
      <c r="E19" s="8">
        <v>2.3597517370841706E-2</v>
      </c>
      <c r="F19" s="8">
        <v>0.5567578002288831</v>
      </c>
      <c r="G19" s="8">
        <v>0.74616204689657262</v>
      </c>
      <c r="H19" s="92">
        <v>92.367280695477845</v>
      </c>
      <c r="I19" s="92">
        <v>69</v>
      </c>
      <c r="J19" s="8">
        <f t="shared" ref="J19:J39" si="6">IF((C19-2*D19)&lt;0,0,C19-2*D19)</f>
        <v>0.8921307635135225</v>
      </c>
      <c r="K19" s="10">
        <f t="shared" ref="K19:K35" si="7">IF((C19+2*D19)&gt;1,1,C19+2*D19)</f>
        <v>0.9805101148254256</v>
      </c>
      <c r="O19"/>
      <c r="P19"/>
    </row>
    <row r="20" spans="1:16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2"/>
      <c r="J20" s="8"/>
      <c r="K20" s="10"/>
      <c r="O20"/>
      <c r="P20"/>
    </row>
    <row r="21" spans="1:16" ht="10.9" customHeight="1" x14ac:dyDescent="0.2">
      <c r="A21" s="17" t="s">
        <v>17</v>
      </c>
      <c r="B21" s="23" t="s">
        <v>30</v>
      </c>
      <c r="C21" s="62">
        <v>0.62273624915053094</v>
      </c>
      <c r="D21" s="7">
        <v>2.17973640952616E-2</v>
      </c>
      <c r="E21" s="8">
        <v>3.5002561879118474E-2</v>
      </c>
      <c r="F21" s="8">
        <v>1.015225935079503</v>
      </c>
      <c r="G21" s="8">
        <v>1.0075842074385162</v>
      </c>
      <c r="H21" s="92">
        <v>858.97039778649446</v>
      </c>
      <c r="I21" s="92">
        <v>503</v>
      </c>
      <c r="J21" s="8">
        <f t="shared" si="6"/>
        <v>0.57914152096000771</v>
      </c>
      <c r="K21" s="10">
        <f t="shared" si="7"/>
        <v>0.66633097734105418</v>
      </c>
      <c r="O21"/>
      <c r="P21"/>
    </row>
    <row r="22" spans="1:16" ht="10.9" customHeight="1" x14ac:dyDescent="0.2">
      <c r="A22" s="20" t="s">
        <v>66</v>
      </c>
      <c r="B22" s="23" t="s">
        <v>31</v>
      </c>
      <c r="C22" s="62">
        <v>0</v>
      </c>
      <c r="D22" s="45">
        <v>0</v>
      </c>
      <c r="E22" s="69" t="s">
        <v>82</v>
      </c>
      <c r="F22" s="69" t="s">
        <v>82</v>
      </c>
      <c r="G22" s="69" t="s">
        <v>82</v>
      </c>
      <c r="H22" s="92">
        <v>105.49848376152234</v>
      </c>
      <c r="I22" s="92">
        <v>84</v>
      </c>
      <c r="J22" s="8">
        <f t="shared" si="6"/>
        <v>0</v>
      </c>
      <c r="K22" s="10">
        <f t="shared" si="7"/>
        <v>0</v>
      </c>
      <c r="O22"/>
      <c r="P22"/>
    </row>
    <row r="23" spans="1:16" ht="10.9" customHeight="1" x14ac:dyDescent="0.2">
      <c r="A23" s="20" t="s">
        <v>67</v>
      </c>
      <c r="B23" s="23" t="s">
        <v>32</v>
      </c>
      <c r="C23" s="56">
        <v>0.18710354556615863</v>
      </c>
      <c r="D23" s="56">
        <v>4.0561789737222569E-2</v>
      </c>
      <c r="E23" s="57">
        <v>0.21678792678399661</v>
      </c>
      <c r="F23" s="57">
        <v>0.89783268256385496</v>
      </c>
      <c r="G23" s="57">
        <v>0.94754033294834206</v>
      </c>
      <c r="H23" s="94">
        <v>105.49848376152234</v>
      </c>
      <c r="I23" s="94">
        <v>84</v>
      </c>
      <c r="J23" s="8">
        <f t="shared" si="6"/>
        <v>0.10597996609171349</v>
      </c>
      <c r="K23" s="10">
        <f t="shared" si="7"/>
        <v>0.26822712504060375</v>
      </c>
      <c r="O23"/>
      <c r="P23"/>
    </row>
    <row r="24" spans="1:16" ht="10.9" customHeight="1" x14ac:dyDescent="0.2">
      <c r="A24" s="17" t="s">
        <v>34</v>
      </c>
      <c r="B24" s="23" t="s">
        <v>33</v>
      </c>
      <c r="C24" s="62">
        <v>0.92872448698687005</v>
      </c>
      <c r="D24" s="7">
        <v>1.0979056484131186E-2</v>
      </c>
      <c r="E24" s="8">
        <v>1.1821650702622644E-2</v>
      </c>
      <c r="F24" s="8">
        <v>1.2127669980335796</v>
      </c>
      <c r="G24" s="8">
        <v>1.101257008165478</v>
      </c>
      <c r="H24" s="92">
        <v>826.04385455662816</v>
      </c>
      <c r="I24" s="92">
        <v>667</v>
      </c>
      <c r="J24" s="8">
        <f t="shared" si="6"/>
        <v>0.90676637401860771</v>
      </c>
      <c r="K24" s="10">
        <f t="shared" si="7"/>
        <v>0.95068259995513238</v>
      </c>
      <c r="O24"/>
      <c r="P24"/>
    </row>
    <row r="25" spans="1:16" ht="10.9" customHeight="1" x14ac:dyDescent="0.2">
      <c r="A25" s="20" t="s">
        <v>36</v>
      </c>
      <c r="B25" s="24" t="s">
        <v>33</v>
      </c>
      <c r="C25" s="63">
        <v>0.99005512943980101</v>
      </c>
      <c r="D25" s="56">
        <v>6.4893398474164853E-3</v>
      </c>
      <c r="E25" s="57">
        <v>6.5545237375703742E-3</v>
      </c>
      <c r="F25" s="57">
        <v>1.0008262227585594</v>
      </c>
      <c r="G25" s="57">
        <v>1.0004130260840067</v>
      </c>
      <c r="H25" s="94">
        <v>347.34025166341303</v>
      </c>
      <c r="I25" s="94">
        <v>235</v>
      </c>
      <c r="J25" s="57">
        <f t="shared" si="6"/>
        <v>0.97707644974496799</v>
      </c>
      <c r="K25" s="59">
        <f t="shared" si="7"/>
        <v>1</v>
      </c>
      <c r="O25"/>
      <c r="P25"/>
    </row>
    <row r="26" spans="1:16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2"/>
      <c r="J26" s="8"/>
      <c r="K26" s="10"/>
      <c r="O26"/>
      <c r="P26"/>
    </row>
    <row r="27" spans="1:16" ht="10.9" customHeight="1" x14ac:dyDescent="0.2">
      <c r="A27" s="20" t="s">
        <v>55</v>
      </c>
      <c r="B27" s="23" t="s">
        <v>45</v>
      </c>
      <c r="C27" s="62">
        <v>0.9546492682273624</v>
      </c>
      <c r="D27" s="7">
        <v>9.2286086321932467E-3</v>
      </c>
      <c r="E27" s="8">
        <v>9.6670148287332381E-3</v>
      </c>
      <c r="F27" s="8">
        <v>2.661596471739732</v>
      </c>
      <c r="G27" s="8">
        <v>1.6314399994298694</v>
      </c>
      <c r="H27" s="92">
        <v>5812.5129879377846</v>
      </c>
      <c r="I27" s="92">
        <v>1354</v>
      </c>
      <c r="J27" s="8">
        <f t="shared" ref="J27:J32" si="8">IF((C27-2*D27)&lt;0,0,C27-2*D27)</f>
        <v>0.93619205096297586</v>
      </c>
      <c r="K27" s="10">
        <f t="shared" ref="K27:K32" si="9">IF((C27+2*D27)&gt;1,1,C27+2*D27)</f>
        <v>0.97310648549174894</v>
      </c>
      <c r="O27"/>
      <c r="P27"/>
    </row>
    <row r="28" spans="1:16" ht="10.9" customHeight="1" x14ac:dyDescent="0.2">
      <c r="A28" s="20" t="s">
        <v>54</v>
      </c>
      <c r="B28" s="23" t="s">
        <v>46</v>
      </c>
      <c r="C28" s="62">
        <v>0.482253690204272</v>
      </c>
      <c r="D28" s="7">
        <v>4.745407510235547E-2</v>
      </c>
      <c r="E28" s="8">
        <v>9.8400646933888614E-2</v>
      </c>
      <c r="F28" s="8">
        <v>2.7198359414130153</v>
      </c>
      <c r="G28" s="8">
        <v>1.649192511932132</v>
      </c>
      <c r="H28" s="92">
        <v>1180.4173009552724</v>
      </c>
      <c r="I28" s="92">
        <v>241</v>
      </c>
      <c r="J28" s="8">
        <f t="shared" si="8"/>
        <v>0.38734553999956106</v>
      </c>
      <c r="K28" s="10">
        <f t="shared" si="9"/>
        <v>0.57716184040898288</v>
      </c>
      <c r="O28"/>
      <c r="P28"/>
    </row>
    <row r="29" spans="1:16" ht="10.9" customHeight="1" x14ac:dyDescent="0.2">
      <c r="A29" s="17" t="s">
        <v>47</v>
      </c>
      <c r="B29" s="24" t="s">
        <v>52</v>
      </c>
      <c r="C29" s="62">
        <v>0.90118135504669616</v>
      </c>
      <c r="D29" s="7">
        <v>1.107976373906501E-2</v>
      </c>
      <c r="E29" s="8">
        <v>1.2294710356597308E-2</v>
      </c>
      <c r="F29" s="8">
        <v>1.8320401585970216</v>
      </c>
      <c r="G29" s="8">
        <v>1.3535287801140474</v>
      </c>
      <c r="H29" s="92">
        <v>5720.6508311107837</v>
      </c>
      <c r="I29" s="92">
        <v>1330</v>
      </c>
      <c r="J29" s="8">
        <f>IF((C29-2*D29)&lt;0,0,C29-2*D29)</f>
        <v>0.87902182756856617</v>
      </c>
      <c r="K29" s="10">
        <f>IF((C29+2*D29)&gt;1,1,C29+2*D29)</f>
        <v>0.92334088252482616</v>
      </c>
      <c r="O29"/>
      <c r="P29"/>
    </row>
    <row r="30" spans="1:16" ht="10.9" customHeight="1" x14ac:dyDescent="0.2">
      <c r="A30" s="17" t="s">
        <v>151</v>
      </c>
      <c r="B30" s="24" t="s">
        <v>65</v>
      </c>
      <c r="C30" s="62">
        <v>0.95910912094088441</v>
      </c>
      <c r="D30" s="7">
        <v>6.2566234128879402E-3</v>
      </c>
      <c r="E30" s="8">
        <v>6.5233697358129629E-3</v>
      </c>
      <c r="F30" s="8">
        <v>1.3504653970462592</v>
      </c>
      <c r="G30" s="8">
        <v>1.1620952616056306</v>
      </c>
      <c r="H30" s="92">
        <v>5812.5129879377846</v>
      </c>
      <c r="I30" s="92">
        <v>1354</v>
      </c>
      <c r="J30" s="8">
        <f>IF((C30-2*D30)&lt;0,0,C30-2*D30)</f>
        <v>0.94659587411510848</v>
      </c>
      <c r="K30" s="10">
        <f>IF((C30+2*D30)&gt;1,1,C30+2*D30)</f>
        <v>0.97162236776666033</v>
      </c>
      <c r="O30"/>
      <c r="P30"/>
    </row>
    <row r="31" spans="1:16" ht="10.9" customHeight="1" x14ac:dyDescent="0.2">
      <c r="A31" s="20" t="s">
        <v>56</v>
      </c>
      <c r="B31" s="24" t="s">
        <v>51</v>
      </c>
      <c r="C31" s="62">
        <v>0.95629333724377608</v>
      </c>
      <c r="D31" s="7">
        <v>6.5619245194455771E-3</v>
      </c>
      <c r="E31" s="8">
        <v>6.861832310113467E-3</v>
      </c>
      <c r="F31" s="8">
        <v>1.3938677881145904</v>
      </c>
      <c r="G31" s="8">
        <v>1.1806217802982419</v>
      </c>
      <c r="H31" s="92">
        <v>5812.5129879377846</v>
      </c>
      <c r="I31" s="92">
        <v>1354</v>
      </c>
      <c r="J31" s="8">
        <f t="shared" si="8"/>
        <v>0.94316948820488489</v>
      </c>
      <c r="K31" s="10">
        <f t="shared" si="9"/>
        <v>0.96941718628266726</v>
      </c>
      <c r="O31"/>
      <c r="P31"/>
    </row>
    <row r="32" spans="1:16" ht="10.9" customHeight="1" x14ac:dyDescent="0.2">
      <c r="A32" s="20" t="s">
        <v>69</v>
      </c>
      <c r="B32" s="24" t="s">
        <v>68</v>
      </c>
      <c r="C32" s="56">
        <v>0.14272492158205916</v>
      </c>
      <c r="D32" s="56">
        <v>1.8482001780834468E-2</v>
      </c>
      <c r="E32" s="57">
        <v>0.12949386537380797</v>
      </c>
      <c r="F32" s="57">
        <v>3.7772514931155512</v>
      </c>
      <c r="G32" s="57">
        <v>1.9435152412871763</v>
      </c>
      <c r="H32" s="94">
        <v>5812.5129879377846</v>
      </c>
      <c r="I32" s="94">
        <v>1354</v>
      </c>
      <c r="J32" s="8">
        <f t="shared" si="8"/>
        <v>0.10576091802039023</v>
      </c>
      <c r="K32" s="10">
        <f t="shared" si="9"/>
        <v>0.17968892514372808</v>
      </c>
      <c r="O32"/>
      <c r="P32"/>
    </row>
    <row r="33" spans="1:16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2"/>
      <c r="J33" s="8"/>
      <c r="K33" s="10"/>
      <c r="O33"/>
      <c r="P33"/>
    </row>
    <row r="34" spans="1:16" ht="10.9" customHeight="1" x14ac:dyDescent="0.2">
      <c r="A34" s="21" t="s">
        <v>152</v>
      </c>
      <c r="B34" s="24" t="s">
        <v>58</v>
      </c>
      <c r="C34" s="62">
        <v>6.0852058523987645E-2</v>
      </c>
      <c r="D34" s="7">
        <v>1.3960696343648962E-2</v>
      </c>
      <c r="E34" s="8">
        <v>0.22942028063267095</v>
      </c>
      <c r="F34" s="8">
        <v>1.8347943692427153</v>
      </c>
      <c r="G34" s="8">
        <v>1.3545458165904598</v>
      </c>
      <c r="H34" s="92">
        <v>950.40663717833172</v>
      </c>
      <c r="I34" s="92">
        <v>539</v>
      </c>
      <c r="J34" s="8">
        <f t="shared" ref="J34" si="10">IF((C34-2*D34)&lt;0,0,C34-2*D34)</f>
        <v>3.2930665836689722E-2</v>
      </c>
      <c r="K34" s="10">
        <f t="shared" ref="K34" si="11">IF((C34+2*D34)&gt;1,1,C34+2*D34)</f>
        <v>8.8773451211285576E-2</v>
      </c>
      <c r="O34"/>
      <c r="P34"/>
    </row>
    <row r="35" spans="1:16" ht="10.9" customHeight="1" x14ac:dyDescent="0.2">
      <c r="A35" s="21" t="s">
        <v>20</v>
      </c>
      <c r="B35" s="23" t="s">
        <v>38</v>
      </c>
      <c r="C35" s="62">
        <v>0.80395963077631671</v>
      </c>
      <c r="D35" s="7">
        <v>1.3050147140993246E-2</v>
      </c>
      <c r="E35" s="8">
        <v>1.6232341328372181E-2</v>
      </c>
      <c r="F35" s="8">
        <v>1.4620053460354911</v>
      </c>
      <c r="G35" s="8">
        <v>1.2091341307048988</v>
      </c>
      <c r="H35" s="92">
        <v>5812.5129879377846</v>
      </c>
      <c r="I35" s="92">
        <v>1354</v>
      </c>
      <c r="J35" s="8">
        <f t="shared" si="6"/>
        <v>0.77785933649433026</v>
      </c>
      <c r="K35" s="10">
        <f t="shared" si="7"/>
        <v>0.83005992505830317</v>
      </c>
      <c r="O35"/>
      <c r="P35"/>
    </row>
    <row r="36" spans="1:16" ht="10.9" customHeight="1" x14ac:dyDescent="0.2">
      <c r="A36" s="16" t="s">
        <v>35</v>
      </c>
      <c r="B36" s="26" t="s">
        <v>53</v>
      </c>
      <c r="C36" s="62">
        <v>4.3199432654413353E-2</v>
      </c>
      <c r="D36" s="7">
        <v>9.8147206361817001E-3</v>
      </c>
      <c r="E36" s="8">
        <v>0.22719559107864826</v>
      </c>
      <c r="F36" s="8">
        <v>1.552140379588004</v>
      </c>
      <c r="G36" s="8">
        <v>1.2458492603794424</v>
      </c>
      <c r="H36" s="92">
        <v>826.04385455662816</v>
      </c>
      <c r="I36" s="92">
        <v>667</v>
      </c>
      <c r="J36" s="8">
        <f>IF((C36-2*D36)&lt;0,0,C36-2*D36)</f>
        <v>2.3569991382049953E-2</v>
      </c>
      <c r="K36" s="10">
        <f>IF((C36+2*D36)&gt;1,1,C36+2*D36)</f>
        <v>6.2828873926776746E-2</v>
      </c>
      <c r="O36"/>
      <c r="P36"/>
    </row>
    <row r="37" spans="1:16" ht="10.9" customHeight="1" x14ac:dyDescent="0.2">
      <c r="A37" s="16" t="s">
        <v>37</v>
      </c>
      <c r="B37" s="26" t="s">
        <v>53</v>
      </c>
      <c r="C37" s="62">
        <v>3.9441837852677346E-2</v>
      </c>
      <c r="D37" s="7">
        <v>1.4965992368630884E-2</v>
      </c>
      <c r="E37" s="8">
        <v>0.37944459952732601</v>
      </c>
      <c r="F37" s="8">
        <v>1.3833955682545664</v>
      </c>
      <c r="G37" s="8">
        <v>1.1761783743355285</v>
      </c>
      <c r="H37" s="92">
        <v>347.34025166341303</v>
      </c>
      <c r="I37" s="92">
        <v>235</v>
      </c>
      <c r="J37" s="8">
        <f>IF((C37-2*D37)&lt;0,0,C37-2*D37)</f>
        <v>9.5098531154155785E-3</v>
      </c>
      <c r="K37" s="10">
        <f>IF((C37+2*D37)&gt;1,1,C37+2*D37)</f>
        <v>6.9373822589939113E-2</v>
      </c>
      <c r="O37"/>
      <c r="P37"/>
    </row>
    <row r="38" spans="1:16" ht="10.9" customHeight="1" x14ac:dyDescent="0.2">
      <c r="A38" s="16" t="s">
        <v>59</v>
      </c>
      <c r="B38" s="26" t="s">
        <v>57</v>
      </c>
      <c r="C38" s="62">
        <v>7.8359513462797921</v>
      </c>
      <c r="D38" s="7">
        <v>0.17238319723005921</v>
      </c>
      <c r="E38" s="8">
        <v>2.1999013216423315E-2</v>
      </c>
      <c r="F38" s="8">
        <v>1.1775657506183304</v>
      </c>
      <c r="G38" s="8">
        <v>1.08515701657333</v>
      </c>
      <c r="H38" s="92">
        <v>165.81014866685396</v>
      </c>
      <c r="I38" s="92">
        <v>135</v>
      </c>
      <c r="J38" s="8">
        <f>IF((C38-2*D38)&lt;0,0,C38-2*D38)</f>
        <v>7.4911849518196734</v>
      </c>
      <c r="K38" s="59">
        <f>IF((C38+2*D38)&gt;10,10,C38+2*D38)</f>
        <v>8.1807177407399099</v>
      </c>
      <c r="O38"/>
      <c r="P38"/>
    </row>
    <row r="39" spans="1:16" ht="10.9" customHeight="1" x14ac:dyDescent="0.2">
      <c r="A39" s="20" t="s">
        <v>60</v>
      </c>
      <c r="B39" s="24" t="s">
        <v>57</v>
      </c>
      <c r="C39" s="62">
        <v>6.9115853141602948</v>
      </c>
      <c r="D39" s="7">
        <v>0.20770588139358773</v>
      </c>
      <c r="E39" s="8">
        <v>3.0051843672976843E-2</v>
      </c>
      <c r="F39" s="8">
        <v>0.672544792590554</v>
      </c>
      <c r="G39" s="8">
        <v>0.8200882834125568</v>
      </c>
      <c r="H39" s="92">
        <v>89.403250513449265</v>
      </c>
      <c r="I39" s="92">
        <v>59</v>
      </c>
      <c r="J39" s="8">
        <f t="shared" si="6"/>
        <v>6.4961735513731194</v>
      </c>
      <c r="K39" s="59">
        <f>IF((C39+2*D39)&gt;10,10,C39+2*D39)</f>
        <v>7.3269970769474702</v>
      </c>
      <c r="O39"/>
      <c r="P39"/>
    </row>
    <row r="40" spans="1:16" ht="10.9" customHeight="1" x14ac:dyDescent="0.2">
      <c r="A40" s="133" t="s">
        <v>148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  <c r="O40"/>
      <c r="P40"/>
    </row>
    <row r="41" spans="1:16" ht="12.75" customHeight="1" x14ac:dyDescent="0.2">
      <c r="A41" s="130" t="s">
        <v>12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2"/>
      <c r="O41"/>
      <c r="P41"/>
    </row>
    <row r="42" spans="1:16" ht="12.75" customHeight="1" x14ac:dyDescent="0.2">
      <c r="B42"/>
      <c r="C42"/>
      <c r="D42"/>
      <c r="E42"/>
      <c r="F42"/>
      <c r="G42"/>
      <c r="H42"/>
      <c r="I42"/>
      <c r="J42"/>
      <c r="K42"/>
      <c r="O42"/>
      <c r="P42"/>
    </row>
    <row r="43" spans="1:16" ht="12.75" customHeight="1" x14ac:dyDescent="0.2">
      <c r="B43"/>
      <c r="C43"/>
      <c r="D43"/>
      <c r="E43"/>
      <c r="F43"/>
      <c r="G43"/>
      <c r="H43"/>
      <c r="I43"/>
      <c r="J43"/>
      <c r="K43"/>
      <c r="O43"/>
      <c r="P43"/>
    </row>
    <row r="44" spans="1:16" ht="12.75" customHeight="1" x14ac:dyDescent="0.2">
      <c r="B44"/>
      <c r="C44"/>
      <c r="D44"/>
      <c r="E44"/>
      <c r="F44"/>
      <c r="G44"/>
      <c r="H44"/>
      <c r="I44"/>
      <c r="J44"/>
      <c r="K44"/>
    </row>
    <row r="45" spans="1:16" ht="12.75" customHeight="1" x14ac:dyDescent="0.2">
      <c r="B45"/>
      <c r="C45"/>
      <c r="D45"/>
      <c r="E45"/>
      <c r="F45"/>
      <c r="G45"/>
      <c r="H45"/>
      <c r="I45"/>
      <c r="J45"/>
      <c r="K45"/>
    </row>
    <row r="46" spans="1:16" ht="12.75" customHeight="1" x14ac:dyDescent="0.2">
      <c r="B46" s="22"/>
    </row>
    <row r="47" spans="1:16" ht="12.75" customHeight="1" x14ac:dyDescent="0.2">
      <c r="B47" s="22"/>
    </row>
    <row r="48" spans="1:16" ht="12.75" customHeight="1" x14ac:dyDescent="0.2">
      <c r="B48" s="22"/>
    </row>
    <row r="49" spans="1:14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  <c r="M49"/>
      <c r="N49"/>
    </row>
    <row r="50" spans="1:14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M50"/>
      <c r="N50"/>
    </row>
    <row r="51" spans="1:14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</row>
    <row r="52" spans="1:14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</row>
    <row r="53" spans="1:14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</row>
    <row r="54" spans="1:14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</row>
    <row r="55" spans="1:14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</row>
    <row r="56" spans="1:14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</row>
    <row r="57" spans="1:14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</row>
    <row r="58" spans="1:14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</row>
    <row r="59" spans="1:14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</row>
    <row r="60" spans="1:14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</row>
    <row r="61" spans="1:14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</row>
    <row r="62" spans="1:14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</row>
    <row r="63" spans="1:14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</row>
    <row r="64" spans="1:14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</row>
    <row r="65" spans="1:14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</row>
    <row r="66" spans="1:14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</row>
    <row r="67" spans="1:14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</row>
    <row r="68" spans="1:14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</row>
    <row r="69" spans="1:14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</row>
    <row r="70" spans="1:14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</row>
    <row r="71" spans="1:14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</row>
    <row r="72" spans="1:14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</row>
    <row r="73" spans="1:14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</row>
    <row r="74" spans="1:14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</row>
    <row r="75" spans="1:14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</row>
    <row r="76" spans="1:14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</row>
    <row r="77" spans="1:14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</row>
    <row r="78" spans="1:14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</row>
    <row r="79" spans="1:14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</row>
    <row r="80" spans="1:14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</row>
    <row r="81" spans="1:14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</row>
    <row r="82" spans="1:14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</row>
    <row r="83" spans="1:14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</row>
    <row r="84" spans="1:14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</row>
    <row r="85" spans="1:14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</row>
    <row r="86" spans="1:14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</row>
    <row r="87" spans="1:14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</row>
    <row r="88" spans="1:14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</row>
    <row r="89" spans="1:14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</row>
    <row r="90" spans="1:14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</row>
    <row r="91" spans="1:14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</row>
    <row r="92" spans="1:14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</row>
    <row r="93" spans="1:14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</row>
    <row r="94" spans="1:14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</row>
    <row r="95" spans="1:14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</row>
    <row r="96" spans="1:14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</row>
    <row r="97" spans="1:14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</row>
    <row r="98" spans="1:14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</row>
    <row r="99" spans="1:14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</row>
    <row r="100" spans="1:14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</row>
    <row r="101" spans="1:14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</row>
    <row r="102" spans="1:14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</row>
    <row r="103" spans="1:14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</row>
    <row r="104" spans="1:14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</row>
    <row r="105" spans="1:14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</row>
    <row r="106" spans="1:14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</row>
    <row r="107" spans="1:14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</row>
    <row r="108" spans="1:14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</row>
    <row r="109" spans="1:14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</row>
    <row r="110" spans="1:14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</row>
    <row r="111" spans="1:14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</row>
    <row r="112" spans="1:14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</row>
    <row r="113" spans="1:14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</row>
    <row r="114" spans="1:14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</row>
    <row r="115" spans="1:14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</row>
    <row r="116" spans="1:14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</row>
    <row r="117" spans="1:14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</row>
    <row r="118" spans="1:14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</row>
    <row r="119" spans="1:14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</row>
    <row r="120" spans="1:14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</row>
    <row r="121" spans="1:14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</row>
    <row r="122" spans="1:14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</row>
    <row r="123" spans="1:14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</row>
    <row r="124" spans="1:14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</row>
    <row r="125" spans="1:14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</row>
    <row r="126" spans="1:14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</row>
    <row r="127" spans="1:14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</row>
    <row r="128" spans="1:14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</row>
    <row r="129" spans="1:14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</row>
    <row r="130" spans="1:14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</row>
    <row r="131" spans="1:14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</row>
    <row r="132" spans="1:14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</row>
    <row r="133" spans="1:14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</row>
    <row r="134" spans="1:14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</row>
    <row r="135" spans="1:14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</row>
    <row r="136" spans="1:14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</row>
    <row r="137" spans="1:14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</row>
    <row r="138" spans="1:14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</row>
    <row r="139" spans="1:14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</row>
    <row r="140" spans="1:14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</row>
    <row r="141" spans="1:14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</row>
    <row r="142" spans="1:14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</row>
    <row r="143" spans="1:14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</row>
    <row r="144" spans="1:14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</row>
    <row r="145" spans="1:14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</row>
    <row r="146" spans="1:14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</row>
    <row r="147" spans="1:14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</row>
    <row r="148" spans="1:14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</row>
    <row r="149" spans="1:14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</row>
    <row r="150" spans="1:14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</row>
    <row r="151" spans="1:14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</row>
    <row r="152" spans="1:14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</row>
    <row r="153" spans="1:14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</row>
    <row r="154" spans="1:14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</row>
    <row r="155" spans="1:14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</row>
    <row r="156" spans="1:14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</row>
    <row r="157" spans="1:14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</row>
    <row r="158" spans="1:14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</row>
    <row r="159" spans="1:14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</row>
    <row r="160" spans="1:14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</row>
    <row r="161" spans="1:14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</row>
    <row r="162" spans="1:14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</row>
    <row r="163" spans="1:14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</row>
    <row r="164" spans="1:14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</row>
    <row r="165" spans="1:14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</row>
    <row r="166" spans="1:14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</row>
    <row r="167" spans="1:14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</row>
    <row r="168" spans="1:14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</row>
    <row r="169" spans="1:14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</row>
    <row r="170" spans="1:14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</row>
    <row r="171" spans="1:14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</row>
    <row r="172" spans="1:14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</row>
    <row r="173" spans="1:14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</row>
    <row r="174" spans="1:14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</row>
    <row r="175" spans="1:14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</row>
    <row r="176" spans="1:14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</row>
    <row r="177" spans="1:14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</row>
    <row r="178" spans="1:14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</row>
    <row r="179" spans="1:14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</row>
    <row r="180" spans="1:14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</row>
    <row r="181" spans="1:14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</row>
    <row r="182" spans="1:14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</row>
    <row r="183" spans="1:14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</row>
    <row r="184" spans="1:14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</row>
    <row r="185" spans="1:14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</row>
    <row r="186" spans="1:14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</row>
    <row r="187" spans="1:14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</row>
    <row r="188" spans="1:14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</row>
    <row r="189" spans="1:14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</row>
    <row r="190" spans="1:14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</row>
    <row r="191" spans="1:14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</row>
    <row r="192" spans="1:14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</row>
    <row r="193" spans="1:14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</row>
    <row r="194" spans="1:14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</row>
    <row r="195" spans="1:14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</row>
    <row r="196" spans="1:14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</row>
    <row r="197" spans="1:14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</row>
    <row r="198" spans="1:14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</row>
    <row r="199" spans="1:14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</row>
    <row r="200" spans="1:14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</row>
    <row r="201" spans="1:14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</row>
    <row r="202" spans="1:14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</row>
    <row r="203" spans="1:14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</row>
    <row r="204" spans="1:14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</row>
    <row r="205" spans="1:14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</row>
    <row r="206" spans="1:14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</row>
    <row r="207" spans="1:14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</row>
    <row r="208" spans="1:14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</row>
    <row r="209" spans="1:14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</row>
    <row r="210" spans="1:14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</row>
    <row r="211" spans="1:14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</row>
    <row r="212" spans="1:14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</row>
    <row r="213" spans="1:14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</row>
    <row r="214" spans="1:14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</row>
    <row r="215" spans="1:14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</row>
    <row r="216" spans="1:14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</row>
    <row r="217" spans="1:14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</row>
    <row r="218" spans="1:14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</row>
    <row r="219" spans="1:14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</row>
    <row r="220" spans="1:14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</row>
    <row r="221" spans="1:14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</row>
    <row r="222" spans="1:14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</row>
    <row r="223" spans="1:14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</row>
    <row r="224" spans="1:14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</row>
    <row r="225" spans="1:14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</row>
    <row r="226" spans="1:14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</row>
    <row r="227" spans="1:14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</row>
    <row r="228" spans="1:14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</row>
    <row r="229" spans="1:14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</row>
    <row r="230" spans="1:14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</row>
    <row r="231" spans="1:14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</row>
    <row r="232" spans="1:14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</row>
    <row r="233" spans="1:14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</row>
    <row r="234" spans="1:14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</row>
    <row r="235" spans="1:14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</row>
    <row r="236" spans="1:14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</row>
    <row r="237" spans="1:14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</row>
    <row r="238" spans="1:14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</row>
    <row r="239" spans="1:14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</row>
    <row r="240" spans="1:14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</row>
    <row r="241" spans="1:14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</row>
    <row r="242" spans="1:14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</row>
    <row r="243" spans="1:14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</row>
    <row r="244" spans="1:14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</row>
    <row r="245" spans="1:14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</row>
    <row r="246" spans="1:14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</row>
    <row r="247" spans="1:14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</row>
    <row r="248" spans="1:14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</row>
    <row r="249" spans="1:14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</row>
    <row r="250" spans="1:14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</row>
    <row r="251" spans="1:14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</row>
    <row r="252" spans="1:14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</row>
    <row r="253" spans="1:14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</row>
    <row r="254" spans="1:14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</row>
    <row r="255" spans="1:14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</row>
    <row r="256" spans="1:14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</row>
    <row r="257" spans="1:14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</row>
    <row r="258" spans="1:14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</row>
    <row r="259" spans="1:14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</row>
    <row r="260" spans="1:14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</row>
    <row r="261" spans="1:14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</row>
    <row r="262" spans="1:14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</row>
    <row r="263" spans="1:14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</row>
    <row r="264" spans="1:14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</row>
    <row r="265" spans="1:14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</row>
    <row r="266" spans="1:14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</row>
    <row r="267" spans="1:14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</row>
    <row r="268" spans="1:14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</row>
    <row r="269" spans="1:14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</row>
    <row r="270" spans="1:14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</row>
    <row r="271" spans="1:14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</row>
    <row r="272" spans="1:14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</row>
    <row r="273" spans="1:14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</row>
    <row r="274" spans="1:14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</row>
    <row r="275" spans="1:14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</row>
    <row r="276" spans="1:14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</row>
    <row r="277" spans="1:14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</row>
    <row r="278" spans="1:14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</row>
    <row r="279" spans="1:14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</row>
    <row r="280" spans="1:14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</row>
    <row r="281" spans="1:14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</row>
    <row r="282" spans="1:14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</row>
    <row r="283" spans="1:14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</row>
    <row r="284" spans="1:14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</row>
    <row r="285" spans="1:14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</row>
    <row r="286" spans="1:14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</row>
    <row r="287" spans="1:14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</row>
    <row r="288" spans="1:14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</row>
    <row r="289" spans="1:14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</row>
    <row r="290" spans="1:14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</row>
    <row r="291" spans="1:14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</row>
    <row r="292" spans="1:14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</row>
    <row r="293" spans="1:14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</row>
    <row r="294" spans="1:14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</row>
    <row r="295" spans="1:14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</row>
    <row r="296" spans="1:14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</row>
    <row r="297" spans="1:14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</row>
    <row r="298" spans="1:14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</row>
    <row r="299" spans="1:14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</row>
    <row r="300" spans="1:14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</row>
    <row r="301" spans="1:14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</row>
    <row r="302" spans="1:14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</row>
    <row r="303" spans="1:14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</row>
    <row r="304" spans="1:14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</row>
    <row r="305" spans="1:14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</row>
    <row r="306" spans="1:14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</row>
    <row r="307" spans="1:14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</row>
    <row r="308" spans="1:14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</row>
    <row r="309" spans="1:14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</row>
    <row r="310" spans="1:14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</row>
    <row r="311" spans="1:14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</row>
    <row r="312" spans="1:14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</row>
    <row r="313" spans="1:14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</row>
    <row r="314" spans="1:14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</row>
    <row r="315" spans="1:14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</row>
    <row r="316" spans="1:14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</row>
    <row r="317" spans="1:14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</row>
    <row r="318" spans="1:14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</row>
    <row r="319" spans="1:14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</row>
    <row r="320" spans="1:14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</row>
    <row r="321" spans="1:14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</row>
    <row r="322" spans="1:14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</row>
    <row r="323" spans="1:14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</row>
    <row r="324" spans="1:14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</row>
    <row r="325" spans="1:14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</row>
    <row r="326" spans="1:14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</row>
    <row r="327" spans="1:14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</row>
    <row r="328" spans="1:14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</row>
    <row r="329" spans="1:14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</row>
    <row r="330" spans="1:14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</row>
    <row r="331" spans="1:14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</row>
    <row r="332" spans="1:14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</row>
    <row r="333" spans="1:14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</row>
    <row r="334" spans="1:14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</row>
    <row r="335" spans="1:14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</row>
    <row r="336" spans="1:14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</row>
    <row r="337" spans="1:14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</row>
    <row r="338" spans="1:14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</row>
    <row r="339" spans="1:14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</row>
    <row r="340" spans="1:14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</row>
    <row r="341" spans="1:14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</row>
    <row r="342" spans="1:14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</row>
    <row r="343" spans="1:14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</row>
    <row r="344" spans="1:14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</row>
    <row r="345" spans="1:14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</row>
    <row r="346" spans="1:14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</row>
    <row r="347" spans="1:14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</row>
    <row r="348" spans="1:14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</row>
    <row r="349" spans="1:14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</row>
    <row r="350" spans="1:14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</row>
    <row r="351" spans="1:14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</row>
    <row r="352" spans="1:14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</row>
    <row r="353" spans="1:14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</row>
    <row r="354" spans="1:14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</row>
    <row r="355" spans="1:14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</row>
    <row r="356" spans="1:14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</row>
    <row r="357" spans="1:14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</row>
    <row r="358" spans="1:14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</row>
    <row r="359" spans="1:14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</row>
    <row r="360" spans="1:14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</row>
    <row r="361" spans="1:14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</row>
    <row r="362" spans="1:14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</row>
    <row r="363" spans="1:14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</row>
    <row r="364" spans="1:14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</row>
    <row r="365" spans="1:14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</row>
    <row r="366" spans="1:14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</row>
    <row r="367" spans="1:14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</row>
    <row r="368" spans="1:14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</row>
    <row r="369" spans="1:14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</row>
    <row r="370" spans="1:14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</row>
    <row r="371" spans="1:14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</row>
    <row r="372" spans="1:14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</row>
    <row r="373" spans="1:14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</row>
    <row r="374" spans="1:14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</row>
    <row r="375" spans="1:14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</row>
    <row r="376" spans="1:14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</row>
    <row r="377" spans="1:14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</row>
    <row r="378" spans="1:14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</row>
    <row r="379" spans="1:14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</row>
    <row r="380" spans="1:14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</row>
    <row r="381" spans="1:14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</row>
    <row r="382" spans="1:14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</row>
    <row r="383" spans="1:14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</row>
    <row r="384" spans="1:14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</row>
    <row r="385" spans="1:14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</row>
    <row r="386" spans="1:14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</row>
    <row r="387" spans="1:14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</row>
    <row r="388" spans="1:14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</row>
    <row r="389" spans="1:14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</row>
    <row r="390" spans="1:14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</row>
    <row r="391" spans="1:14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</row>
    <row r="392" spans="1:14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</row>
    <row r="393" spans="1:14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</row>
    <row r="394" spans="1:14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</row>
    <row r="395" spans="1:14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</row>
    <row r="396" spans="1:14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</row>
    <row r="397" spans="1:14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</row>
    <row r="398" spans="1:14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</row>
    <row r="399" spans="1:14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</row>
    <row r="400" spans="1:14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</row>
    <row r="401" spans="1:14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</row>
    <row r="402" spans="1:14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</row>
    <row r="403" spans="1:14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</row>
    <row r="404" spans="1:14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</row>
    <row r="405" spans="1:14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</row>
    <row r="406" spans="1:14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</row>
    <row r="407" spans="1:14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</row>
    <row r="408" spans="1:14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</row>
    <row r="409" spans="1:14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</row>
    <row r="410" spans="1:14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</row>
    <row r="411" spans="1:14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</row>
    <row r="412" spans="1:14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</row>
    <row r="413" spans="1:14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</row>
    <row r="414" spans="1:14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</row>
    <row r="415" spans="1:14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</row>
    <row r="416" spans="1:14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</row>
    <row r="417" spans="1:14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</row>
    <row r="418" spans="1:14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</row>
    <row r="419" spans="1:14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</row>
    <row r="420" spans="1:14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</row>
    <row r="421" spans="1:14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</row>
    <row r="422" spans="1:14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</row>
    <row r="423" spans="1:14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</row>
    <row r="424" spans="1:14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</row>
    <row r="425" spans="1:14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</row>
    <row r="426" spans="1:14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</row>
    <row r="427" spans="1:14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</row>
    <row r="428" spans="1:14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</row>
    <row r="429" spans="1:14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</row>
    <row r="430" spans="1:14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</row>
    <row r="431" spans="1:14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</row>
    <row r="432" spans="1:14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</row>
    <row r="433" spans="1:14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</row>
    <row r="434" spans="1:14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</row>
    <row r="435" spans="1:14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</row>
    <row r="436" spans="1:14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</row>
    <row r="437" spans="1:14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</row>
    <row r="438" spans="1:14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</row>
    <row r="439" spans="1:14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</row>
    <row r="440" spans="1:14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</row>
    <row r="441" spans="1:14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</row>
    <row r="442" spans="1:14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</row>
    <row r="443" spans="1:14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</row>
    <row r="444" spans="1:14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</row>
    <row r="445" spans="1:14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</row>
    <row r="446" spans="1:14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</row>
    <row r="447" spans="1:14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</row>
    <row r="448" spans="1:14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</row>
    <row r="449" spans="1:14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</row>
    <row r="450" spans="1:14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</row>
    <row r="451" spans="1:14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</row>
    <row r="452" spans="1:14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</row>
    <row r="453" spans="1:14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</row>
    <row r="454" spans="1:14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</row>
    <row r="455" spans="1:14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</row>
    <row r="456" spans="1:14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</row>
    <row r="457" spans="1:14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</row>
    <row r="458" spans="1:14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</row>
    <row r="459" spans="1:14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</row>
    <row r="460" spans="1:14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</row>
    <row r="461" spans="1:14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</row>
    <row r="462" spans="1:14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</row>
    <row r="463" spans="1:14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</row>
    <row r="464" spans="1:14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</row>
    <row r="465" spans="1:14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</row>
    <row r="466" spans="1:14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</row>
    <row r="467" spans="1:14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</row>
    <row r="468" spans="1:14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</row>
    <row r="469" spans="1:14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</row>
    <row r="470" spans="1:14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</row>
    <row r="471" spans="1:14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</row>
    <row r="472" spans="1:14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</row>
    <row r="473" spans="1:14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</row>
    <row r="474" spans="1:14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</row>
    <row r="475" spans="1:14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</row>
    <row r="476" spans="1:14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</row>
    <row r="477" spans="1:14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</row>
    <row r="478" spans="1:14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</row>
    <row r="479" spans="1:14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</row>
    <row r="480" spans="1:14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</row>
    <row r="481" spans="1:14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</row>
    <row r="482" spans="1:14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</row>
    <row r="483" spans="1:14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</row>
    <row r="484" spans="1:14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</row>
    <row r="485" spans="1:14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</row>
    <row r="486" spans="1:14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</row>
    <row r="487" spans="1:14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</row>
    <row r="488" spans="1:14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</row>
    <row r="489" spans="1:14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</row>
    <row r="490" spans="1:14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</row>
    <row r="491" spans="1:14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</row>
    <row r="492" spans="1:14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</row>
    <row r="493" spans="1:14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</row>
    <row r="494" spans="1:14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</row>
    <row r="495" spans="1:14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</row>
    <row r="496" spans="1:14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</row>
    <row r="497" spans="1:14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</row>
    <row r="498" spans="1:14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</row>
    <row r="499" spans="1:14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</row>
    <row r="500" spans="1:14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</row>
    <row r="501" spans="1:14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</row>
    <row r="502" spans="1:14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</row>
    <row r="503" spans="1:14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</row>
    <row r="504" spans="1:14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</row>
    <row r="505" spans="1:14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</row>
    <row r="506" spans="1:14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</row>
    <row r="507" spans="1:14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</row>
    <row r="508" spans="1:14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</row>
    <row r="509" spans="1:14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</row>
    <row r="510" spans="1:14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</row>
    <row r="511" spans="1:14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</row>
    <row r="512" spans="1:14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</row>
    <row r="513" spans="1:14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</row>
    <row r="514" spans="1:14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</row>
    <row r="515" spans="1:14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</row>
    <row r="516" spans="1:14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</row>
    <row r="517" spans="1:14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</row>
    <row r="518" spans="1:14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</row>
    <row r="519" spans="1:14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</row>
    <row r="520" spans="1:14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</row>
    <row r="521" spans="1:14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</row>
    <row r="522" spans="1:14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</row>
    <row r="523" spans="1:14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</row>
    <row r="524" spans="1:14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</row>
    <row r="525" spans="1:14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</row>
    <row r="526" spans="1:14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</row>
    <row r="527" spans="1:14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</row>
    <row r="528" spans="1:14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</row>
    <row r="529" spans="1:14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</row>
    <row r="530" spans="1:14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</row>
    <row r="531" spans="1:14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</row>
    <row r="532" spans="1:14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</row>
    <row r="533" spans="1:14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</row>
    <row r="534" spans="1:14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</row>
    <row r="535" spans="1:14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</row>
    <row r="536" spans="1:14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</row>
    <row r="537" spans="1:14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</row>
    <row r="538" spans="1:14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</row>
    <row r="539" spans="1:14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</row>
    <row r="540" spans="1:14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</row>
    <row r="541" spans="1:14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</row>
    <row r="542" spans="1:14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</row>
    <row r="543" spans="1:14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</row>
    <row r="544" spans="1:14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</row>
    <row r="545" spans="1:14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</row>
    <row r="546" spans="1:14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</row>
    <row r="547" spans="1:14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</row>
    <row r="548" spans="1:14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</row>
    <row r="549" spans="1:14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</row>
    <row r="550" spans="1:14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</row>
    <row r="551" spans="1:14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</row>
    <row r="552" spans="1:14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</row>
    <row r="553" spans="1:14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</row>
    <row r="554" spans="1:14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</row>
    <row r="555" spans="1:14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</row>
    <row r="556" spans="1:14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</row>
    <row r="557" spans="1:14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</row>
    <row r="558" spans="1:14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</row>
    <row r="559" spans="1:14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</row>
    <row r="560" spans="1:14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</row>
    <row r="561" spans="1:14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</row>
    <row r="562" spans="1:14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</row>
    <row r="563" spans="1:14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</row>
    <row r="564" spans="1:14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</row>
    <row r="565" spans="1:14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</row>
    <row r="566" spans="1:14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</row>
    <row r="567" spans="1:14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</row>
    <row r="568" spans="1:14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</row>
    <row r="569" spans="1:14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</row>
    <row r="570" spans="1:14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</row>
    <row r="571" spans="1:14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</row>
    <row r="572" spans="1:14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</row>
    <row r="573" spans="1:14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</row>
    <row r="574" spans="1:14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</row>
    <row r="575" spans="1:14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</row>
    <row r="576" spans="1:14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</row>
    <row r="577" spans="1:14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</row>
    <row r="578" spans="1:14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</row>
    <row r="579" spans="1:14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</row>
    <row r="580" spans="1:14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</row>
    <row r="581" spans="1:14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</row>
    <row r="582" spans="1:14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</row>
    <row r="583" spans="1:14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</row>
    <row r="584" spans="1:14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</row>
    <row r="585" spans="1:14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</row>
    <row r="586" spans="1:14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</row>
    <row r="587" spans="1:14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</row>
    <row r="588" spans="1:14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</row>
    <row r="589" spans="1:14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</row>
    <row r="590" spans="1:14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</row>
    <row r="591" spans="1:14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</row>
    <row r="592" spans="1:14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</row>
    <row r="593" spans="1:14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</row>
    <row r="594" spans="1:14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</row>
    <row r="595" spans="1:14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</row>
    <row r="596" spans="1:14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</row>
    <row r="597" spans="1:14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</row>
    <row r="598" spans="1:14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</row>
    <row r="599" spans="1:14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</row>
    <row r="600" spans="1:14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</row>
    <row r="601" spans="1:14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</row>
    <row r="602" spans="1:14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</row>
    <row r="603" spans="1:14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</row>
    <row r="604" spans="1:14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</row>
    <row r="605" spans="1:14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</row>
    <row r="606" spans="1:14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</row>
    <row r="607" spans="1:14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</row>
    <row r="608" spans="1:14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</row>
    <row r="609" spans="1:14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</row>
    <row r="610" spans="1:14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</row>
    <row r="611" spans="1:14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</row>
    <row r="612" spans="1:14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</row>
    <row r="613" spans="1:14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</row>
    <row r="614" spans="1:14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</row>
    <row r="615" spans="1:14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</row>
    <row r="616" spans="1:14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</row>
    <row r="617" spans="1:14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</row>
    <row r="618" spans="1:14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</row>
    <row r="619" spans="1:14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</row>
    <row r="620" spans="1:14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</row>
    <row r="621" spans="1:14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</row>
    <row r="622" spans="1:14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</row>
    <row r="623" spans="1:14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</row>
    <row r="624" spans="1:14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</row>
    <row r="625" spans="1:14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</row>
    <row r="626" spans="1:14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</row>
    <row r="627" spans="1:14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</row>
    <row r="628" spans="1:14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</row>
    <row r="629" spans="1:14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</row>
    <row r="630" spans="1:14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</row>
    <row r="631" spans="1:14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</row>
    <row r="632" spans="1:14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</row>
    <row r="633" spans="1:14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</row>
    <row r="634" spans="1:14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</row>
    <row r="635" spans="1:14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</row>
    <row r="636" spans="1:14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</row>
    <row r="637" spans="1:14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</row>
    <row r="638" spans="1:14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</row>
    <row r="639" spans="1:14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</row>
    <row r="640" spans="1:14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</row>
    <row r="641" spans="1:14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</row>
    <row r="642" spans="1:14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</row>
    <row r="643" spans="1:14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</row>
    <row r="644" spans="1:14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</row>
    <row r="645" spans="1:14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</row>
    <row r="646" spans="1:14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</row>
    <row r="647" spans="1:14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</row>
    <row r="648" spans="1:14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</row>
    <row r="649" spans="1:14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</row>
    <row r="650" spans="1:14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</row>
    <row r="651" spans="1:14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</row>
    <row r="652" spans="1:14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</row>
    <row r="653" spans="1:14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</row>
    <row r="654" spans="1:14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</row>
    <row r="655" spans="1:14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</row>
    <row r="656" spans="1:14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</row>
    <row r="657" spans="1:14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</row>
    <row r="658" spans="1:14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</row>
    <row r="659" spans="1:14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</row>
    <row r="660" spans="1:14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</row>
    <row r="661" spans="1:14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</row>
    <row r="662" spans="1:14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</row>
    <row r="663" spans="1:14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</row>
    <row r="664" spans="1:14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</row>
    <row r="665" spans="1:14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</row>
    <row r="666" spans="1:14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</row>
    <row r="667" spans="1:14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</row>
    <row r="668" spans="1:14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</row>
    <row r="669" spans="1:14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</row>
    <row r="670" spans="1:14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</row>
    <row r="671" spans="1:14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</row>
    <row r="672" spans="1:14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</row>
    <row r="673" spans="1:14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</row>
    <row r="674" spans="1:14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</row>
    <row r="675" spans="1:14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</row>
    <row r="676" spans="1:14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</row>
    <row r="677" spans="1:14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</row>
    <row r="678" spans="1:14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</row>
    <row r="679" spans="1:14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</row>
    <row r="680" spans="1:14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</row>
    <row r="681" spans="1:14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</row>
    <row r="682" spans="1:14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</row>
    <row r="683" spans="1:14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</row>
    <row r="684" spans="1:14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</row>
    <row r="685" spans="1:14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</row>
    <row r="686" spans="1:14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</row>
    <row r="687" spans="1:14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</row>
    <row r="688" spans="1:14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</row>
    <row r="689" spans="1:14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</row>
    <row r="690" spans="1:14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</row>
    <row r="691" spans="1:14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</row>
    <row r="692" spans="1:14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</row>
    <row r="693" spans="1:14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</row>
    <row r="694" spans="1:14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</row>
    <row r="695" spans="1:14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</row>
    <row r="696" spans="1:14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</row>
    <row r="697" spans="1:14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</row>
    <row r="698" spans="1:14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</row>
    <row r="699" spans="1:14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</row>
    <row r="700" spans="1:14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</row>
    <row r="701" spans="1:14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</row>
    <row r="702" spans="1:14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</row>
    <row r="703" spans="1:14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</row>
    <row r="704" spans="1:14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</row>
    <row r="705" spans="1:14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</row>
    <row r="706" spans="1:14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</row>
    <row r="707" spans="1:14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</row>
    <row r="708" spans="1:14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</row>
    <row r="709" spans="1:14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</row>
    <row r="710" spans="1:14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</row>
    <row r="711" spans="1:14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</row>
    <row r="712" spans="1:14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</row>
    <row r="713" spans="1:14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</row>
    <row r="714" spans="1:14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</row>
    <row r="715" spans="1:14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</row>
    <row r="716" spans="1:14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</row>
    <row r="717" spans="1:14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</row>
    <row r="718" spans="1:14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</row>
    <row r="719" spans="1:14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</row>
    <row r="720" spans="1:14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</row>
    <row r="721" spans="1:14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</row>
    <row r="722" spans="1:14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</row>
    <row r="723" spans="1:14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</row>
    <row r="724" spans="1:14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</row>
    <row r="725" spans="1:14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</row>
    <row r="726" spans="1:14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</row>
    <row r="727" spans="1:14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</row>
    <row r="728" spans="1:14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</row>
    <row r="729" spans="1:14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M729"/>
      <c r="N729"/>
    </row>
    <row r="730" spans="1:14" s="13" customFormat="1" ht="12.75" customHeight="1" x14ac:dyDescent="0.2">
      <c r="A730" s="3"/>
      <c r="B730" s="27"/>
      <c r="E730" s="14"/>
      <c r="F730" s="14"/>
      <c r="G730" s="14"/>
      <c r="H730" s="15"/>
      <c r="I730" s="3"/>
      <c r="J730" s="3"/>
      <c r="K730" s="3"/>
      <c r="M730"/>
      <c r="N730"/>
    </row>
  </sheetData>
  <mergeCells count="14">
    <mergeCell ref="A41:K41"/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  <ignoredErrors>
    <ignoredError sqref="C13:K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6" max="16384" width="9.28515625" style="3"/>
  </cols>
  <sheetData>
    <row r="1" spans="1:15" s="2" customFormat="1" ht="19.5" customHeight="1" x14ac:dyDescent="0.2">
      <c r="A1" s="103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  <c r="O1"/>
    </row>
    <row r="2" spans="1:15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5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  <c r="O3"/>
    </row>
    <row r="4" spans="1:15" s="4" customFormat="1" ht="25.5" customHeight="1" x14ac:dyDescent="0.2">
      <c r="A4" s="142"/>
      <c r="B4" s="143"/>
      <c r="C4" s="144"/>
      <c r="D4" s="144"/>
      <c r="E4" s="145"/>
      <c r="F4" s="145"/>
      <c r="G4" s="145"/>
      <c r="H4" s="146"/>
      <c r="I4" s="147"/>
      <c r="J4" s="30" t="s">
        <v>9</v>
      </c>
      <c r="K4" s="31" t="s">
        <v>10</v>
      </c>
      <c r="M4"/>
      <c r="N4"/>
      <c r="O4"/>
    </row>
    <row r="5" spans="1:15" s="4" customFormat="1" ht="9.75" customHeight="1" x14ac:dyDescent="0.2">
      <c r="A5" s="28"/>
      <c r="B5" s="34"/>
      <c r="C5" s="35"/>
      <c r="D5" s="35"/>
      <c r="E5" s="36"/>
      <c r="F5" s="36"/>
      <c r="G5" s="36"/>
      <c r="H5" s="37"/>
      <c r="I5" s="38"/>
      <c r="J5" s="29"/>
      <c r="K5" s="40"/>
      <c r="M5"/>
      <c r="N5"/>
      <c r="O5"/>
    </row>
    <row r="6" spans="1:15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</row>
    <row r="7" spans="1:15" ht="10.9" customHeight="1" x14ac:dyDescent="0.2">
      <c r="A7" s="17" t="s">
        <v>18</v>
      </c>
      <c r="B7" s="23" t="s">
        <v>21</v>
      </c>
      <c r="C7" s="62">
        <v>0.99905128632010509</v>
      </c>
      <c r="D7" s="7">
        <v>4.8764815392942989E-4</v>
      </c>
      <c r="E7" s="8">
        <v>4.8811123173228468E-4</v>
      </c>
      <c r="F7" s="8">
        <v>0.31512295643195526</v>
      </c>
      <c r="G7" s="8">
        <v>0.56135813562462533</v>
      </c>
      <c r="H7" s="92">
        <v>3029.7095604751262</v>
      </c>
      <c r="I7" s="94">
        <v>1257</v>
      </c>
      <c r="J7" s="8">
        <f t="shared" ref="J7" si="0">IF((C7-2*D7)&lt;0,0,C7-2*D7)</f>
        <v>0.99807599001224623</v>
      </c>
      <c r="K7" s="10">
        <f t="shared" ref="K7" si="1">IF((C7+2*D7)&gt;1,1,C7+2*D7)</f>
        <v>1</v>
      </c>
    </row>
    <row r="8" spans="1:15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4"/>
      <c r="J8" s="8"/>
      <c r="K8" s="10"/>
    </row>
    <row r="9" spans="1:15" s="12" customFormat="1" ht="10.9" customHeight="1" x14ac:dyDescent="0.2">
      <c r="A9" s="20" t="s">
        <v>11</v>
      </c>
      <c r="B9" s="24" t="s">
        <v>49</v>
      </c>
      <c r="C9" s="62">
        <v>0.40540730169341133</v>
      </c>
      <c r="D9" s="7">
        <v>2.5069726857697341E-2</v>
      </c>
      <c r="E9" s="8">
        <v>6.1838370332698851E-2</v>
      </c>
      <c r="F9" s="8">
        <v>1.2332463572795909</v>
      </c>
      <c r="G9" s="8">
        <v>1.1105162570982881</v>
      </c>
      <c r="H9" s="92">
        <v>324.55833296175547</v>
      </c>
      <c r="I9" s="94">
        <v>474</v>
      </c>
      <c r="J9" s="8">
        <f t="shared" ref="J9:J10" si="2">IF((C9-2*D9)&lt;0,0,C9-2*D9)</f>
        <v>0.35526784797801664</v>
      </c>
      <c r="K9" s="10">
        <f t="shared" ref="K9:K10" si="3">IF((C9+2*D9)&gt;1,1,C9+2*D9)</f>
        <v>0.45554675540880601</v>
      </c>
      <c r="M9"/>
      <c r="N9"/>
      <c r="O9"/>
    </row>
    <row r="10" spans="1:15" ht="10.9" customHeight="1" x14ac:dyDescent="0.2">
      <c r="A10" s="17" t="s">
        <v>22</v>
      </c>
      <c r="B10" s="85" t="s">
        <v>150</v>
      </c>
      <c r="C10" s="62">
        <v>0.49397075897242343</v>
      </c>
      <c r="D10" s="7">
        <v>3.8134163678720634E-2</v>
      </c>
      <c r="E10" s="8">
        <v>7.7199232922306488E-2</v>
      </c>
      <c r="F10" s="8">
        <v>1.8093085170833489</v>
      </c>
      <c r="G10" s="8">
        <v>1.3451053925560439</v>
      </c>
      <c r="H10" s="92">
        <v>211.53102262008545</v>
      </c>
      <c r="I10" s="94">
        <v>312</v>
      </c>
      <c r="J10" s="8">
        <f t="shared" si="2"/>
        <v>0.41770243161498216</v>
      </c>
      <c r="K10" s="10">
        <f t="shared" si="3"/>
        <v>0.57023908632986475</v>
      </c>
    </row>
    <row r="11" spans="1:15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4"/>
      <c r="J11" s="8"/>
      <c r="K11" s="10"/>
    </row>
    <row r="12" spans="1:15" ht="10.9" customHeight="1" x14ac:dyDescent="0.2">
      <c r="A12" s="17" t="s">
        <v>19</v>
      </c>
      <c r="B12" s="25" t="s">
        <v>23</v>
      </c>
      <c r="C12" s="56">
        <v>0.26407776024454865</v>
      </c>
      <c r="D12" s="56">
        <v>2.0033526143289192E-2</v>
      </c>
      <c r="E12" s="57">
        <v>7.5862223781121091E-2</v>
      </c>
      <c r="F12" s="57">
        <v>2.5938261139120549</v>
      </c>
      <c r="G12" s="57">
        <v>1.6105359710084264</v>
      </c>
      <c r="H12" s="94">
        <v>3029.7095604751262</v>
      </c>
      <c r="I12" s="94">
        <v>1257</v>
      </c>
      <c r="J12" s="8">
        <f t="shared" ref="J12:J17" si="4">IF((C12-2*D12)&lt;0,0,C12-2*D12)</f>
        <v>0.22401070795797026</v>
      </c>
      <c r="K12" s="10">
        <f t="shared" ref="K12:K17" si="5">IF((C12+2*D12)&gt;1,1,C12+2*D12)</f>
        <v>0.30414481253112702</v>
      </c>
    </row>
    <row r="13" spans="1:15" ht="10.9" customHeight="1" x14ac:dyDescent="0.2">
      <c r="A13" s="20" t="s">
        <v>48</v>
      </c>
      <c r="B13" s="24" t="s">
        <v>50</v>
      </c>
      <c r="C13" s="66" t="s">
        <v>112</v>
      </c>
      <c r="D13" s="66" t="s">
        <v>113</v>
      </c>
      <c r="E13" s="66" t="s">
        <v>114</v>
      </c>
      <c r="F13" s="66" t="s">
        <v>115</v>
      </c>
      <c r="G13" s="66" t="s">
        <v>116</v>
      </c>
      <c r="H13" s="97">
        <v>19</v>
      </c>
      <c r="I13" s="97">
        <v>25</v>
      </c>
      <c r="J13" s="66" t="s">
        <v>117</v>
      </c>
      <c r="K13" s="67" t="s">
        <v>118</v>
      </c>
    </row>
    <row r="14" spans="1:15" ht="10.9" customHeight="1" x14ac:dyDescent="0.2">
      <c r="A14" s="17" t="s">
        <v>13</v>
      </c>
      <c r="B14" s="23" t="s">
        <v>24</v>
      </c>
      <c r="C14" s="62">
        <v>9.4572214914671465E-2</v>
      </c>
      <c r="D14" s="7">
        <v>1.5508692240150333E-2</v>
      </c>
      <c r="E14" s="8">
        <v>0.16398782934441342</v>
      </c>
      <c r="F14" s="8">
        <v>0.61795414532007753</v>
      </c>
      <c r="G14" s="8">
        <v>0.78610059491141304</v>
      </c>
      <c r="H14" s="92">
        <v>162.21673514408204</v>
      </c>
      <c r="I14" s="94">
        <v>221</v>
      </c>
      <c r="J14" s="8">
        <f t="shared" si="4"/>
        <v>6.3554830434370796E-2</v>
      </c>
      <c r="K14" s="10">
        <f t="shared" si="5"/>
        <v>0.12558959939497213</v>
      </c>
    </row>
    <row r="15" spans="1:15" ht="10.9" customHeight="1" x14ac:dyDescent="0.2">
      <c r="A15" s="17" t="s">
        <v>14</v>
      </c>
      <c r="B15" s="23" t="s">
        <v>25</v>
      </c>
      <c r="C15" s="62">
        <v>1.4531513831071869E-2</v>
      </c>
      <c r="D15" s="7">
        <v>8.1227525755534959E-3</v>
      </c>
      <c r="E15" s="8">
        <v>0.55897497466403667</v>
      </c>
      <c r="F15" s="8">
        <v>1.0090148418518539</v>
      </c>
      <c r="G15" s="8">
        <v>1.004497308036141</v>
      </c>
      <c r="H15" s="92">
        <v>161.70601931061606</v>
      </c>
      <c r="I15" s="94">
        <v>220</v>
      </c>
      <c r="J15" s="8">
        <f t="shared" si="4"/>
        <v>0</v>
      </c>
      <c r="K15" s="10">
        <f t="shared" si="5"/>
        <v>3.0777018982178862E-2</v>
      </c>
    </row>
    <row r="16" spans="1:15" ht="10.9" customHeight="1" x14ac:dyDescent="0.2">
      <c r="A16" s="17" t="s">
        <v>15</v>
      </c>
      <c r="B16" s="23" t="s">
        <v>26</v>
      </c>
      <c r="C16" s="62">
        <v>4.8202318998255243E-2</v>
      </c>
      <c r="D16" s="7">
        <v>1.3859332904450537E-2</v>
      </c>
      <c r="E16" s="8">
        <v>0.28752419370014537</v>
      </c>
      <c r="F16" s="8">
        <v>0.9168890461492426</v>
      </c>
      <c r="G16" s="8">
        <v>0.95754323461097179</v>
      </c>
      <c r="H16" s="92">
        <v>161.70601931061606</v>
      </c>
      <c r="I16" s="94">
        <v>220</v>
      </c>
      <c r="J16" s="8">
        <f t="shared" si="4"/>
        <v>2.0483653189354169E-2</v>
      </c>
      <c r="K16" s="10">
        <f t="shared" si="5"/>
        <v>7.5920984807156311E-2</v>
      </c>
    </row>
    <row r="17" spans="1:11" ht="10.9" customHeight="1" x14ac:dyDescent="0.2">
      <c r="A17" s="17" t="s">
        <v>16</v>
      </c>
      <c r="B17" s="23" t="s">
        <v>27</v>
      </c>
      <c r="C17" s="62">
        <v>0.89581542223112498</v>
      </c>
      <c r="D17" s="7">
        <v>2.5901558914357213E-2</v>
      </c>
      <c r="E17" s="8">
        <v>2.8913946189770418E-2</v>
      </c>
      <c r="F17" s="8">
        <v>0.69008351916234467</v>
      </c>
      <c r="G17" s="8">
        <v>0.83071265739866074</v>
      </c>
      <c r="H17" s="92">
        <v>71.804400199272152</v>
      </c>
      <c r="I17" s="94">
        <v>97</v>
      </c>
      <c r="J17" s="8">
        <f t="shared" si="4"/>
        <v>0.8440123044024106</v>
      </c>
      <c r="K17" s="10">
        <f t="shared" si="5"/>
        <v>0.94761854005983936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4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62">
        <v>0.98181989389350854</v>
      </c>
      <c r="D19" s="7">
        <v>1.7903375232021252E-2</v>
      </c>
      <c r="E19" s="8">
        <v>1.823488742015968E-2</v>
      </c>
      <c r="F19" s="8">
        <v>1.0056113784303524</v>
      </c>
      <c r="G19" s="8">
        <v>1.0028017642736538</v>
      </c>
      <c r="H19" s="92">
        <v>43.819638800269786</v>
      </c>
      <c r="I19" s="94">
        <v>57</v>
      </c>
      <c r="J19" s="8">
        <f t="shared" ref="J19:J39" si="6">IF((C19-2*D19)&lt;0,0,C19-2*D19)</f>
        <v>0.94601314342946607</v>
      </c>
      <c r="K19" s="10">
        <f t="shared" ref="K19:K35" si="7">IF((C19+2*D19)&gt;1,1,C19+2*D19)</f>
        <v>1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4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0.68984997203904819</v>
      </c>
      <c r="D21" s="7">
        <v>2.8342530737415734E-2</v>
      </c>
      <c r="E21" s="8">
        <v>4.1085064704201271E-2</v>
      </c>
      <c r="F21" s="8">
        <v>1.8810007733488634</v>
      </c>
      <c r="G21" s="8">
        <v>1.3714958160158066</v>
      </c>
      <c r="H21" s="92">
        <v>462.56690163116127</v>
      </c>
      <c r="I21" s="94">
        <v>502</v>
      </c>
      <c r="J21" s="8">
        <f t="shared" si="6"/>
        <v>0.63316491056421675</v>
      </c>
      <c r="K21" s="10">
        <f t="shared" si="7"/>
        <v>0.74653503351387962</v>
      </c>
    </row>
    <row r="22" spans="1:11" ht="10.9" customHeight="1" x14ac:dyDescent="0.2">
      <c r="A22" s="20" t="s">
        <v>66</v>
      </c>
      <c r="B22" s="23" t="s">
        <v>31</v>
      </c>
      <c r="C22" s="62">
        <v>1.5778753193575377E-2</v>
      </c>
      <c r="D22" s="7">
        <v>1.5103386358256553E-2</v>
      </c>
      <c r="E22" s="8">
        <v>0.95719770586222153</v>
      </c>
      <c r="F22" s="8">
        <v>0.92538922788130917</v>
      </c>
      <c r="G22" s="8">
        <v>0.96197153174161509</v>
      </c>
      <c r="H22" s="92">
        <v>43.083763309795891</v>
      </c>
      <c r="I22" s="94">
        <v>64</v>
      </c>
      <c r="J22" s="8">
        <f t="shared" si="6"/>
        <v>0</v>
      </c>
      <c r="K22" s="10">
        <f t="shared" si="7"/>
        <v>4.5985525910088483E-2</v>
      </c>
    </row>
    <row r="23" spans="1:11" ht="10.9" customHeight="1" x14ac:dyDescent="0.2">
      <c r="A23" s="20" t="s">
        <v>67</v>
      </c>
      <c r="B23" s="23" t="s">
        <v>32</v>
      </c>
      <c r="C23" s="56">
        <v>0.34534462837344965</v>
      </c>
      <c r="D23" s="56">
        <v>3.7964303893952736E-2</v>
      </c>
      <c r="E23" s="57">
        <v>0.10993164733084773</v>
      </c>
      <c r="F23" s="57">
        <v>0.40163045379622309</v>
      </c>
      <c r="G23" s="57">
        <v>0.63374320808685836</v>
      </c>
      <c r="H23" s="94">
        <v>43.083763309795891</v>
      </c>
      <c r="I23" s="94">
        <v>64</v>
      </c>
      <c r="J23" s="8">
        <f t="shared" si="6"/>
        <v>0.26941602058554415</v>
      </c>
      <c r="K23" s="10">
        <f t="shared" si="7"/>
        <v>0.42127323616135515</v>
      </c>
    </row>
    <row r="24" spans="1:11" ht="10.9" customHeight="1" x14ac:dyDescent="0.2">
      <c r="A24" s="17" t="s">
        <v>34</v>
      </c>
      <c r="B24" s="23" t="s">
        <v>33</v>
      </c>
      <c r="C24" s="62">
        <v>0.9115005826437913</v>
      </c>
      <c r="D24" s="7">
        <v>1.4483843529532785E-2</v>
      </c>
      <c r="E24" s="8">
        <v>1.5890108909774533E-2</v>
      </c>
      <c r="F24" s="8">
        <v>1.5733534631539532</v>
      </c>
      <c r="G24" s="8">
        <v>1.2543338722819986</v>
      </c>
      <c r="H24" s="92">
        <v>411.89274456900063</v>
      </c>
      <c r="I24" s="94">
        <v>606</v>
      </c>
      <c r="J24" s="8">
        <f t="shared" si="6"/>
        <v>0.8825328955847257</v>
      </c>
      <c r="K24" s="10">
        <f t="shared" si="7"/>
        <v>0.94046826970285691</v>
      </c>
    </row>
    <row r="25" spans="1:11" ht="10.9" customHeight="1" x14ac:dyDescent="0.2">
      <c r="A25" s="20" t="s">
        <v>36</v>
      </c>
      <c r="B25" s="24" t="s">
        <v>33</v>
      </c>
      <c r="C25" s="63">
        <v>0.98171399794101921</v>
      </c>
      <c r="D25" s="56">
        <v>9.8431885301382416E-3</v>
      </c>
      <c r="E25" s="57">
        <v>1.0026533746878095E-2</v>
      </c>
      <c r="F25" s="57">
        <v>1.5813797329299604</v>
      </c>
      <c r="G25" s="57">
        <v>1.2575292175253665</v>
      </c>
      <c r="H25" s="94">
        <v>185.24528772271802</v>
      </c>
      <c r="I25" s="94">
        <v>294</v>
      </c>
      <c r="J25" s="57">
        <f t="shared" si="6"/>
        <v>0.96202762088074278</v>
      </c>
      <c r="K25" s="59">
        <f t="shared" si="7"/>
        <v>1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4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0.94417334542258569</v>
      </c>
      <c r="D27" s="7">
        <v>1.4504083412883468E-2</v>
      </c>
      <c r="E27" s="8">
        <v>1.5361674297627883E-2</v>
      </c>
      <c r="F27" s="8">
        <v>5.0127616812082252</v>
      </c>
      <c r="G27" s="8">
        <v>2.2389197576528339</v>
      </c>
      <c r="H27" s="92">
        <v>3029.7095604751262</v>
      </c>
      <c r="I27" s="94">
        <v>1257</v>
      </c>
      <c r="J27" s="8">
        <f t="shared" ref="J27:J32" si="8">IF((C27-2*D27)&lt;0,0,C27-2*D27)</f>
        <v>0.91516517859681878</v>
      </c>
      <c r="K27" s="10">
        <f t="shared" ref="K27:K32" si="9">IF((C27+2*D27)&gt;1,1,C27+2*D27)</f>
        <v>0.97318151224835259</v>
      </c>
    </row>
    <row r="28" spans="1:11" ht="10.9" customHeight="1" x14ac:dyDescent="0.2">
      <c r="A28" s="20" t="s">
        <v>54</v>
      </c>
      <c r="B28" s="23" t="s">
        <v>46</v>
      </c>
      <c r="C28" s="62">
        <v>0.4111129014142243</v>
      </c>
      <c r="D28" s="7">
        <v>4.3936526197512156E-2</v>
      </c>
      <c r="E28" s="8">
        <v>0.10687216588526155</v>
      </c>
      <c r="F28" s="8">
        <v>3.2408672024511231</v>
      </c>
      <c r="G28" s="8">
        <v>1.8002408734530841</v>
      </c>
      <c r="H28" s="92">
        <v>606.76181789686916</v>
      </c>
      <c r="I28" s="94">
        <v>244</v>
      </c>
      <c r="J28" s="8">
        <f t="shared" si="8"/>
        <v>0.3232398490192</v>
      </c>
      <c r="K28" s="10">
        <f t="shared" si="9"/>
        <v>0.49898595380924859</v>
      </c>
    </row>
    <row r="29" spans="1:11" ht="10.9" customHeight="1" x14ac:dyDescent="0.2">
      <c r="A29" s="17" t="s">
        <v>47</v>
      </c>
      <c r="B29" s="24" t="s">
        <v>52</v>
      </c>
      <c r="C29" s="62">
        <v>0.88829468189254168</v>
      </c>
      <c r="D29" s="7">
        <v>1.196881035240103E-2</v>
      </c>
      <c r="E29" s="8">
        <v>1.3473918730326153E-2</v>
      </c>
      <c r="F29" s="8">
        <v>1.797382838391155</v>
      </c>
      <c r="G29" s="8">
        <v>1.3406650731600174</v>
      </c>
      <c r="H29" s="92">
        <v>3009.3771083002343</v>
      </c>
      <c r="I29" s="94">
        <v>1246</v>
      </c>
      <c r="J29" s="8">
        <f>IF((C29-2*D29)&lt;0,0,C29-2*D29)</f>
        <v>0.86435706118773958</v>
      </c>
      <c r="K29" s="10">
        <f>IF((C29+2*D29)&gt;1,1,C29+2*D29)</f>
        <v>0.91223230259734378</v>
      </c>
    </row>
    <row r="30" spans="1:11" ht="10.9" customHeight="1" x14ac:dyDescent="0.2">
      <c r="A30" s="17" t="s">
        <v>151</v>
      </c>
      <c r="B30" s="24" t="s">
        <v>65</v>
      </c>
      <c r="C30" s="62">
        <v>0.75987217209383762</v>
      </c>
      <c r="D30" s="7">
        <v>1.9584369332085887E-2</v>
      </c>
      <c r="E30" s="8">
        <v>2.5773241936365304E-2</v>
      </c>
      <c r="F30" s="8">
        <v>2.6401339898794856</v>
      </c>
      <c r="G30" s="8">
        <v>1.6248489129391341</v>
      </c>
      <c r="H30" s="92">
        <v>3029.7095604751262</v>
      </c>
      <c r="I30" s="94">
        <v>1257</v>
      </c>
      <c r="J30" s="8">
        <f>IF((C30-2*D30)&lt;0,0,C30-2*D30)</f>
        <v>0.72070343342966581</v>
      </c>
      <c r="K30" s="10">
        <f>IF((C30+2*D30)&gt;1,1,C30+2*D30)</f>
        <v>0.79904091075800943</v>
      </c>
    </row>
    <row r="31" spans="1:11" ht="10.9" customHeight="1" x14ac:dyDescent="0.2">
      <c r="A31" s="20" t="s">
        <v>56</v>
      </c>
      <c r="B31" s="24" t="s">
        <v>51</v>
      </c>
      <c r="C31" s="62">
        <v>0.75526485026350876</v>
      </c>
      <c r="D31" s="7">
        <v>1.9405642870703281E-2</v>
      </c>
      <c r="E31" s="8">
        <v>2.5693824972700282E-2</v>
      </c>
      <c r="F31" s="8">
        <v>2.5588820441236426</v>
      </c>
      <c r="G31" s="8">
        <v>1.5996506006386653</v>
      </c>
      <c r="H31" s="92">
        <v>3029.7095604751262</v>
      </c>
      <c r="I31" s="94">
        <v>1257</v>
      </c>
      <c r="J31" s="8">
        <f t="shared" si="8"/>
        <v>0.71645356452210218</v>
      </c>
      <c r="K31" s="10">
        <f t="shared" si="9"/>
        <v>0.79407613600491533</v>
      </c>
    </row>
    <row r="32" spans="1:11" ht="10.9" customHeight="1" x14ac:dyDescent="0.2">
      <c r="A32" s="20" t="s">
        <v>69</v>
      </c>
      <c r="B32" s="24" t="s">
        <v>68</v>
      </c>
      <c r="C32" s="56">
        <v>8.8993430408253998E-2</v>
      </c>
      <c r="D32" s="56">
        <v>1.7875651217134525E-2</v>
      </c>
      <c r="E32" s="57">
        <v>0.20086484064195134</v>
      </c>
      <c r="F32" s="57">
        <v>4.9503295058179893</v>
      </c>
      <c r="G32" s="57">
        <v>2.224933595822129</v>
      </c>
      <c r="H32" s="94">
        <v>3029.7095604751262</v>
      </c>
      <c r="I32" s="94">
        <v>1257</v>
      </c>
      <c r="J32" s="8">
        <f t="shared" si="8"/>
        <v>5.3242127973984948E-2</v>
      </c>
      <c r="K32" s="10">
        <f t="shared" si="9"/>
        <v>0.12474473284252305</v>
      </c>
    </row>
    <row r="33" spans="1:15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4"/>
      <c r="J33" s="8"/>
      <c r="K33" s="10"/>
    </row>
    <row r="34" spans="1:15" ht="10.9" customHeight="1" x14ac:dyDescent="0.2">
      <c r="A34" s="21" t="s">
        <v>152</v>
      </c>
      <c r="B34" s="24" t="s">
        <v>58</v>
      </c>
      <c r="C34" s="62">
        <v>0.13107806411181727</v>
      </c>
      <c r="D34" s="7">
        <v>1.6183659581393044E-2</v>
      </c>
      <c r="E34" s="8">
        <v>0.12346581169819104</v>
      </c>
      <c r="F34" s="8">
        <v>1.1911676967747797</v>
      </c>
      <c r="G34" s="8">
        <v>1.091406293171695</v>
      </c>
      <c r="H34" s="92">
        <v>492.00520591761648</v>
      </c>
      <c r="I34" s="94">
        <v>519</v>
      </c>
      <c r="J34" s="8">
        <f t="shared" ref="J34" si="10">IF((C34-2*D34)&lt;0,0,C34-2*D34)</f>
        <v>9.8710744949031176E-2</v>
      </c>
      <c r="K34" s="10">
        <f t="shared" ref="K34" si="11">IF((C34+2*D34)&gt;1,1,C34+2*D34)</f>
        <v>0.16344538327460337</v>
      </c>
    </row>
    <row r="35" spans="1:15" ht="10.9" customHeight="1" x14ac:dyDescent="0.2">
      <c r="A35" s="21" t="s">
        <v>20</v>
      </c>
      <c r="B35" s="23" t="s">
        <v>38</v>
      </c>
      <c r="C35" s="62">
        <v>0.80455289635058957</v>
      </c>
      <c r="D35" s="7">
        <v>1.1925143735381174E-2</v>
      </c>
      <c r="E35" s="8">
        <v>1.4822075452680626E-2</v>
      </c>
      <c r="F35" s="8">
        <v>1.1358820137587209</v>
      </c>
      <c r="G35" s="8">
        <v>1.0657776568115513</v>
      </c>
      <c r="H35" s="92">
        <v>3029.7095604751262</v>
      </c>
      <c r="I35" s="94">
        <v>1257</v>
      </c>
      <c r="J35" s="8">
        <f t="shared" si="6"/>
        <v>0.78070260887982723</v>
      </c>
      <c r="K35" s="10">
        <f t="shared" si="7"/>
        <v>0.82840318382135192</v>
      </c>
    </row>
    <row r="36" spans="1:15" ht="10.9" customHeight="1" x14ac:dyDescent="0.2">
      <c r="A36" s="16" t="s">
        <v>35</v>
      </c>
      <c r="B36" s="26" t="s">
        <v>53</v>
      </c>
      <c r="C36" s="62">
        <v>5.2891685701731812E-2</v>
      </c>
      <c r="D36" s="7">
        <v>1.2521348586005574E-2</v>
      </c>
      <c r="E36" s="8">
        <v>0.2367356687517258</v>
      </c>
      <c r="F36" s="8">
        <v>1.8935255443374863</v>
      </c>
      <c r="G36" s="8">
        <v>1.376054339165967</v>
      </c>
      <c r="H36" s="92">
        <v>411.89274456900063</v>
      </c>
      <c r="I36" s="94">
        <v>606</v>
      </c>
      <c r="J36" s="8">
        <f>IF((C36-2*D36)&lt;0,0,C36-2*D36)</f>
        <v>2.7848988529720665E-2</v>
      </c>
      <c r="K36" s="10">
        <f>IF((C36+2*D36)&gt;1,1,C36+2*D36)</f>
        <v>7.7934382873742963E-2</v>
      </c>
    </row>
    <row r="37" spans="1:15" ht="10.9" customHeight="1" x14ac:dyDescent="0.2">
      <c r="A37" s="16" t="s">
        <v>37</v>
      </c>
      <c r="B37" s="26" t="s">
        <v>53</v>
      </c>
      <c r="C37" s="62">
        <v>2.5326638461861409E-2</v>
      </c>
      <c r="D37" s="7">
        <v>9.5417616577436939E-3</v>
      </c>
      <c r="E37" s="8">
        <v>0.37674805016513874</v>
      </c>
      <c r="F37" s="8">
        <v>1.0806592879576908</v>
      </c>
      <c r="G37" s="8">
        <v>1.0395476362137961</v>
      </c>
      <c r="H37" s="92">
        <v>185.24528772271802</v>
      </c>
      <c r="I37" s="94">
        <v>294</v>
      </c>
      <c r="J37" s="8">
        <f>IF((C37-2*D37)&lt;0,0,C37-2*D37)</f>
        <v>6.243115146374021E-3</v>
      </c>
      <c r="K37" s="10">
        <f>IF((C37+2*D37)&gt;1,1,C37+2*D37)</f>
        <v>4.44101617773488E-2</v>
      </c>
    </row>
    <row r="38" spans="1:15" ht="10.9" customHeight="1" x14ac:dyDescent="0.2">
      <c r="A38" s="16" t="s">
        <v>59</v>
      </c>
      <c r="B38" s="26" t="s">
        <v>57</v>
      </c>
      <c r="C38" s="62">
        <v>6.7920704266140541</v>
      </c>
      <c r="D38" s="7">
        <v>0.22782990554693991</v>
      </c>
      <c r="E38" s="8">
        <v>3.3543513426216996E-2</v>
      </c>
      <c r="F38" s="8">
        <v>1.1320835834688523</v>
      </c>
      <c r="G38" s="8">
        <v>1.0639941651479354</v>
      </c>
      <c r="H38" s="92">
        <v>76.757756080043151</v>
      </c>
      <c r="I38" s="94">
        <v>113</v>
      </c>
      <c r="J38" s="8">
        <f>IF((C38-2*D38)&lt;0,0,C38-2*D38)</f>
        <v>6.3364106155201743</v>
      </c>
      <c r="K38" s="59">
        <f>IF((C38+2*D38)&gt;10,10,C38+2*D38)</f>
        <v>7.247730237707934</v>
      </c>
    </row>
    <row r="39" spans="1:15" ht="10.9" customHeight="1" x14ac:dyDescent="0.2">
      <c r="A39" s="20" t="s">
        <v>60</v>
      </c>
      <c r="B39" s="24" t="s">
        <v>57</v>
      </c>
      <c r="C39" s="62">
        <v>7.4058019504109645</v>
      </c>
      <c r="D39" s="7">
        <v>0.17436088754003165</v>
      </c>
      <c r="E39" s="8">
        <v>2.354382262819707E-2</v>
      </c>
      <c r="F39" s="8">
        <v>0.48283476675884124</v>
      </c>
      <c r="G39" s="8">
        <v>0.69486312807548023</v>
      </c>
      <c r="H39" s="92">
        <v>39.533896003361932</v>
      </c>
      <c r="I39" s="94">
        <v>62</v>
      </c>
      <c r="J39" s="8">
        <f t="shared" si="6"/>
        <v>7.0570801753309009</v>
      </c>
      <c r="K39" s="59">
        <f>IF((C39+2*D39)&gt;10,10,C39+2*D39)</f>
        <v>7.754523725491028</v>
      </c>
    </row>
    <row r="40" spans="1:15" ht="10.9" customHeight="1" x14ac:dyDescent="0.2">
      <c r="A40" s="139" t="s">
        <v>148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1"/>
    </row>
    <row r="41" spans="1:15" ht="12.75" customHeight="1" x14ac:dyDescent="0.2">
      <c r="A41"/>
      <c r="B41"/>
      <c r="C41"/>
      <c r="D41"/>
      <c r="E41" s="3"/>
      <c r="F41" s="3"/>
      <c r="G41" s="3"/>
      <c r="H41" s="3"/>
      <c r="L41" s="3"/>
    </row>
    <row r="42" spans="1:15" ht="12.75" customHeight="1" x14ac:dyDescent="0.2">
      <c r="B42"/>
      <c r="C42"/>
      <c r="D42"/>
      <c r="E42"/>
      <c r="F42"/>
      <c r="G42"/>
      <c r="H42"/>
      <c r="I42"/>
      <c r="J42"/>
      <c r="K42"/>
    </row>
    <row r="43" spans="1:15" ht="12.75" customHeight="1" x14ac:dyDescent="0.2">
      <c r="B43"/>
      <c r="C43"/>
      <c r="D43"/>
      <c r="E43"/>
      <c r="F43"/>
      <c r="G43"/>
      <c r="H43"/>
      <c r="I43"/>
      <c r="J43"/>
      <c r="K43"/>
    </row>
    <row r="44" spans="1:15" ht="12.75" customHeight="1" x14ac:dyDescent="0.2">
      <c r="B44"/>
      <c r="C44"/>
      <c r="D44"/>
      <c r="E44"/>
      <c r="F44"/>
      <c r="G44"/>
      <c r="H44"/>
      <c r="I44"/>
      <c r="J44"/>
      <c r="K44"/>
    </row>
    <row r="45" spans="1:15" ht="12.75" customHeight="1" x14ac:dyDescent="0.2">
      <c r="B45"/>
      <c r="C45"/>
      <c r="D45"/>
      <c r="E45"/>
      <c r="F45"/>
      <c r="G45"/>
      <c r="H45"/>
      <c r="I45"/>
      <c r="J45"/>
      <c r="K45"/>
    </row>
    <row r="46" spans="1:15" ht="12.75" customHeight="1" x14ac:dyDescent="0.2">
      <c r="B46"/>
      <c r="C46"/>
      <c r="D46"/>
      <c r="E46"/>
      <c r="F46"/>
      <c r="G46"/>
      <c r="H46"/>
      <c r="I46"/>
      <c r="J46"/>
      <c r="K46"/>
    </row>
    <row r="47" spans="1:15" ht="12.75" customHeight="1" x14ac:dyDescent="0.2">
      <c r="B47"/>
      <c r="C47"/>
      <c r="D47"/>
      <c r="E47"/>
      <c r="F47"/>
      <c r="G47"/>
      <c r="H47"/>
      <c r="I47"/>
      <c r="J47"/>
      <c r="K47"/>
    </row>
    <row r="48" spans="1:15" s="13" customFormat="1" ht="12.75" customHeight="1" x14ac:dyDescent="0.2">
      <c r="A48" s="3"/>
      <c r="B48"/>
      <c r="C48"/>
      <c r="D48"/>
      <c r="E48"/>
      <c r="F48"/>
      <c r="G48"/>
      <c r="H48"/>
      <c r="I48"/>
      <c r="J48"/>
      <c r="K48"/>
      <c r="M48"/>
      <c r="N48"/>
      <c r="O48"/>
    </row>
    <row r="49" spans="1:15" s="13" customFormat="1" ht="12.75" customHeight="1" x14ac:dyDescent="0.2">
      <c r="A49" s="3"/>
      <c r="B49"/>
      <c r="C49"/>
      <c r="D49"/>
      <c r="E49"/>
      <c r="F49"/>
      <c r="G49"/>
      <c r="H49"/>
      <c r="I49"/>
      <c r="J49"/>
      <c r="K49"/>
      <c r="M49"/>
      <c r="N49"/>
      <c r="O49"/>
    </row>
    <row r="50" spans="1:15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M50"/>
      <c r="N50"/>
      <c r="O50"/>
    </row>
    <row r="51" spans="1:15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  <c r="O51"/>
    </row>
    <row r="52" spans="1:15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  <c r="O52"/>
    </row>
    <row r="53" spans="1:15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  <c r="O53"/>
    </row>
    <row r="54" spans="1:15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  <c r="O54"/>
    </row>
    <row r="55" spans="1:15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  <c r="O55"/>
    </row>
    <row r="56" spans="1:15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  <c r="O56"/>
    </row>
    <row r="57" spans="1:15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  <c r="O57"/>
    </row>
    <row r="58" spans="1:15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  <c r="O58"/>
    </row>
    <row r="59" spans="1:15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  <c r="O59"/>
    </row>
    <row r="60" spans="1:15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  <c r="O60"/>
    </row>
    <row r="61" spans="1:15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  <c r="O61"/>
    </row>
    <row r="62" spans="1:15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  <c r="O62"/>
    </row>
    <row r="63" spans="1:15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  <c r="O63"/>
    </row>
    <row r="64" spans="1:15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  <c r="O64"/>
    </row>
    <row r="65" spans="1:15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  <c r="O65"/>
    </row>
    <row r="66" spans="1:15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  <c r="O66"/>
    </row>
    <row r="67" spans="1:15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  <c r="O67"/>
    </row>
    <row r="68" spans="1:15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  <c r="O68"/>
    </row>
    <row r="69" spans="1:15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  <c r="O69"/>
    </row>
    <row r="70" spans="1:15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  <c r="O70"/>
    </row>
    <row r="71" spans="1:15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  <c r="O71"/>
    </row>
    <row r="72" spans="1:15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  <c r="O72"/>
    </row>
    <row r="73" spans="1:15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  <c r="O73"/>
    </row>
    <row r="74" spans="1:15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  <c r="O74"/>
    </row>
    <row r="75" spans="1:15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  <c r="O75"/>
    </row>
    <row r="76" spans="1:15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  <c r="O76"/>
    </row>
    <row r="77" spans="1:15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  <c r="O77"/>
    </row>
    <row r="78" spans="1:15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  <c r="O78"/>
    </row>
    <row r="79" spans="1:15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  <c r="O79"/>
    </row>
    <row r="80" spans="1:15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  <c r="O80"/>
    </row>
    <row r="81" spans="1:15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  <c r="O81"/>
    </row>
    <row r="82" spans="1:15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  <c r="O82"/>
    </row>
    <row r="83" spans="1:15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  <c r="O83"/>
    </row>
    <row r="84" spans="1:15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  <c r="O84"/>
    </row>
    <row r="85" spans="1:15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  <c r="O85"/>
    </row>
    <row r="86" spans="1:15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  <c r="O86"/>
    </row>
    <row r="87" spans="1:15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  <c r="O87"/>
    </row>
    <row r="88" spans="1:15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  <c r="O88"/>
    </row>
    <row r="89" spans="1:15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  <c r="O89"/>
    </row>
    <row r="90" spans="1:15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  <c r="O90"/>
    </row>
    <row r="91" spans="1:15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  <c r="O91"/>
    </row>
    <row r="92" spans="1:15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  <c r="O92"/>
    </row>
    <row r="93" spans="1:15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  <c r="O93"/>
    </row>
    <row r="94" spans="1:15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  <c r="O94"/>
    </row>
    <row r="95" spans="1:15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  <c r="O95"/>
    </row>
    <row r="96" spans="1:15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  <c r="O96"/>
    </row>
    <row r="97" spans="1:15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  <c r="O97"/>
    </row>
    <row r="98" spans="1:15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  <c r="O98"/>
    </row>
    <row r="99" spans="1:15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  <c r="O99"/>
    </row>
    <row r="100" spans="1:15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  <c r="O100"/>
    </row>
    <row r="101" spans="1:15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  <c r="O101"/>
    </row>
    <row r="102" spans="1:15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  <c r="O102"/>
    </row>
    <row r="103" spans="1:15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  <c r="O103"/>
    </row>
    <row r="104" spans="1:15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  <c r="O104"/>
    </row>
    <row r="105" spans="1:15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  <c r="O105"/>
    </row>
    <row r="106" spans="1:15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  <c r="O106"/>
    </row>
    <row r="107" spans="1:15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  <c r="O107"/>
    </row>
    <row r="108" spans="1:15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  <c r="O108"/>
    </row>
    <row r="109" spans="1:15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  <c r="O109"/>
    </row>
    <row r="110" spans="1:15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  <c r="O110"/>
    </row>
    <row r="111" spans="1:15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  <c r="O111"/>
    </row>
    <row r="112" spans="1:15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  <c r="O112"/>
    </row>
    <row r="113" spans="1:15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  <c r="O113"/>
    </row>
    <row r="114" spans="1:15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  <c r="O114"/>
    </row>
    <row r="115" spans="1:15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  <c r="O115"/>
    </row>
    <row r="116" spans="1:15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  <c r="O116"/>
    </row>
    <row r="117" spans="1:15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  <c r="O117"/>
    </row>
    <row r="118" spans="1:15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  <c r="O118"/>
    </row>
    <row r="119" spans="1:15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  <c r="O119"/>
    </row>
    <row r="120" spans="1:15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  <c r="O120"/>
    </row>
    <row r="121" spans="1:15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  <c r="O121"/>
    </row>
    <row r="122" spans="1:15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  <c r="O122"/>
    </row>
    <row r="123" spans="1:15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  <c r="O123"/>
    </row>
    <row r="124" spans="1:15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  <c r="O124"/>
    </row>
    <row r="125" spans="1:15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  <c r="O125"/>
    </row>
    <row r="126" spans="1:15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  <c r="O126"/>
    </row>
    <row r="127" spans="1:15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  <c r="O127"/>
    </row>
    <row r="128" spans="1:15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  <c r="O128"/>
    </row>
    <row r="129" spans="1:15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  <c r="O129"/>
    </row>
    <row r="130" spans="1:15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  <c r="O130"/>
    </row>
    <row r="131" spans="1:15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  <c r="O131"/>
    </row>
    <row r="132" spans="1:15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  <c r="O132"/>
    </row>
    <row r="133" spans="1:15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  <c r="O133"/>
    </row>
    <row r="134" spans="1:15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  <c r="O134"/>
    </row>
    <row r="135" spans="1:15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  <c r="O135"/>
    </row>
    <row r="136" spans="1:15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  <c r="O136"/>
    </row>
    <row r="137" spans="1:15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  <c r="O137"/>
    </row>
    <row r="138" spans="1:15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  <c r="O138"/>
    </row>
    <row r="139" spans="1:15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  <c r="O139"/>
    </row>
    <row r="140" spans="1:15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  <c r="O140"/>
    </row>
    <row r="141" spans="1:15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  <c r="O141"/>
    </row>
    <row r="142" spans="1:15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  <c r="O142"/>
    </row>
    <row r="143" spans="1:15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  <c r="O143"/>
    </row>
    <row r="144" spans="1:15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  <c r="O144"/>
    </row>
    <row r="145" spans="1:15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  <c r="O145"/>
    </row>
    <row r="146" spans="1:15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  <c r="O146"/>
    </row>
    <row r="147" spans="1:15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  <c r="O147"/>
    </row>
    <row r="148" spans="1:15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  <c r="O148"/>
    </row>
    <row r="149" spans="1:15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  <c r="O149"/>
    </row>
    <row r="150" spans="1:15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  <c r="O150"/>
    </row>
    <row r="151" spans="1:15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  <c r="O151"/>
    </row>
    <row r="152" spans="1:15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  <c r="O152"/>
    </row>
    <row r="153" spans="1:15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  <c r="O153"/>
    </row>
    <row r="154" spans="1:15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  <c r="O154"/>
    </row>
    <row r="155" spans="1:15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  <c r="O155"/>
    </row>
    <row r="156" spans="1:15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  <c r="O156"/>
    </row>
    <row r="157" spans="1:15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  <c r="O157"/>
    </row>
    <row r="158" spans="1:15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  <c r="O158"/>
    </row>
    <row r="159" spans="1:15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  <c r="O159"/>
    </row>
    <row r="160" spans="1:15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  <c r="O160"/>
    </row>
    <row r="161" spans="1:15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  <c r="O161"/>
    </row>
    <row r="162" spans="1:15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  <c r="O162"/>
    </row>
    <row r="163" spans="1:15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  <c r="O163"/>
    </row>
    <row r="164" spans="1:15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  <c r="O164"/>
    </row>
    <row r="165" spans="1:15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  <c r="O165"/>
    </row>
    <row r="166" spans="1:15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  <c r="O166"/>
    </row>
    <row r="167" spans="1:15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  <c r="O167"/>
    </row>
    <row r="168" spans="1:15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  <c r="O168"/>
    </row>
    <row r="169" spans="1:15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  <c r="O169"/>
    </row>
    <row r="170" spans="1:15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  <c r="O170"/>
    </row>
    <row r="171" spans="1:15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  <c r="O171"/>
    </row>
    <row r="172" spans="1:15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  <c r="O172"/>
    </row>
    <row r="173" spans="1:15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  <c r="O173"/>
    </row>
    <row r="174" spans="1:15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  <c r="O174"/>
    </row>
    <row r="175" spans="1:15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  <c r="O175"/>
    </row>
    <row r="176" spans="1:15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  <c r="O176"/>
    </row>
    <row r="177" spans="1:15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  <c r="O177"/>
    </row>
    <row r="178" spans="1:15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  <c r="O178"/>
    </row>
    <row r="179" spans="1:15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  <c r="O179"/>
    </row>
    <row r="180" spans="1:15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  <c r="O180"/>
    </row>
    <row r="181" spans="1:15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  <c r="O181"/>
    </row>
    <row r="182" spans="1:15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  <c r="O182"/>
    </row>
    <row r="183" spans="1:15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  <c r="O183"/>
    </row>
    <row r="184" spans="1:15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  <c r="O184"/>
    </row>
    <row r="185" spans="1:15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  <c r="O185"/>
    </row>
    <row r="186" spans="1:15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  <c r="O186"/>
    </row>
    <row r="187" spans="1:15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  <c r="O187"/>
    </row>
    <row r="188" spans="1:15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  <c r="O188"/>
    </row>
    <row r="189" spans="1:15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  <c r="O189"/>
    </row>
    <row r="190" spans="1:15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  <c r="O190"/>
    </row>
    <row r="191" spans="1:15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  <c r="O191"/>
    </row>
    <row r="192" spans="1:15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  <c r="O192"/>
    </row>
    <row r="193" spans="1:15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  <c r="O193"/>
    </row>
    <row r="194" spans="1:15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  <c r="O194"/>
    </row>
    <row r="195" spans="1:15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  <c r="O195"/>
    </row>
    <row r="196" spans="1:15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  <c r="O196"/>
    </row>
    <row r="197" spans="1:15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  <c r="O197"/>
    </row>
    <row r="198" spans="1:15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  <c r="O198"/>
    </row>
    <row r="199" spans="1:15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  <c r="O199"/>
    </row>
    <row r="200" spans="1:15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  <c r="O200"/>
    </row>
    <row r="201" spans="1:15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  <c r="O201"/>
    </row>
    <row r="202" spans="1:15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  <c r="O202"/>
    </row>
    <row r="203" spans="1:15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  <c r="O203"/>
    </row>
    <row r="204" spans="1:15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  <c r="O204"/>
    </row>
    <row r="205" spans="1:15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  <c r="O205"/>
    </row>
    <row r="206" spans="1:15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  <c r="O206"/>
    </row>
    <row r="207" spans="1:15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  <c r="O207"/>
    </row>
    <row r="208" spans="1:15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  <c r="O208"/>
    </row>
    <row r="209" spans="1:15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  <c r="O209"/>
    </row>
    <row r="210" spans="1:15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  <c r="O210"/>
    </row>
    <row r="211" spans="1:15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  <c r="O211"/>
    </row>
    <row r="212" spans="1:15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  <c r="O212"/>
    </row>
    <row r="213" spans="1:15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  <c r="O213"/>
    </row>
    <row r="214" spans="1:15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  <c r="O214"/>
    </row>
    <row r="215" spans="1:15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  <c r="O215"/>
    </row>
    <row r="216" spans="1:15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  <c r="O216"/>
    </row>
    <row r="217" spans="1:15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  <c r="O217"/>
    </row>
    <row r="218" spans="1:15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  <c r="O218"/>
    </row>
    <row r="219" spans="1:15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  <c r="O219"/>
    </row>
    <row r="220" spans="1:15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  <c r="O220"/>
    </row>
    <row r="221" spans="1:15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  <c r="O221"/>
    </row>
    <row r="222" spans="1:15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  <c r="O222"/>
    </row>
    <row r="223" spans="1:15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  <c r="O223"/>
    </row>
    <row r="224" spans="1:15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  <c r="O224"/>
    </row>
    <row r="225" spans="1:15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  <c r="O225"/>
    </row>
    <row r="226" spans="1:15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  <c r="O226"/>
    </row>
    <row r="227" spans="1:15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  <c r="O227"/>
    </row>
    <row r="228" spans="1:15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  <c r="O228"/>
    </row>
    <row r="229" spans="1:15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  <c r="O229"/>
    </row>
    <row r="230" spans="1:15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  <c r="O230"/>
    </row>
    <row r="231" spans="1:15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  <c r="O231"/>
    </row>
    <row r="232" spans="1:15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  <c r="O232"/>
    </row>
    <row r="233" spans="1:15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  <c r="O233"/>
    </row>
    <row r="234" spans="1:15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  <c r="O234"/>
    </row>
    <row r="235" spans="1:15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  <c r="O235"/>
    </row>
    <row r="236" spans="1:15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  <c r="O236"/>
    </row>
    <row r="237" spans="1:15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  <c r="O237"/>
    </row>
    <row r="238" spans="1:15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  <c r="O238"/>
    </row>
    <row r="239" spans="1:15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  <c r="O239"/>
    </row>
    <row r="240" spans="1:15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  <c r="O240"/>
    </row>
    <row r="241" spans="1:15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  <c r="O241"/>
    </row>
    <row r="242" spans="1:15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  <c r="O242"/>
    </row>
    <row r="243" spans="1:15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  <c r="O243"/>
    </row>
    <row r="244" spans="1:15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  <c r="O244"/>
    </row>
    <row r="245" spans="1:15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  <c r="O245"/>
    </row>
    <row r="246" spans="1:15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  <c r="O246"/>
    </row>
    <row r="247" spans="1:15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  <c r="O247"/>
    </row>
    <row r="248" spans="1:15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  <c r="O248"/>
    </row>
    <row r="249" spans="1:15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  <c r="O249"/>
    </row>
    <row r="250" spans="1:15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  <c r="O250"/>
    </row>
    <row r="251" spans="1:15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  <c r="O251"/>
    </row>
    <row r="252" spans="1:15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  <c r="O252"/>
    </row>
    <row r="253" spans="1:15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  <c r="O253"/>
    </row>
    <row r="254" spans="1:15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  <c r="O254"/>
    </row>
    <row r="255" spans="1:15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  <c r="O255"/>
    </row>
    <row r="256" spans="1:15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  <c r="O256"/>
    </row>
    <row r="257" spans="1:15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  <c r="O257"/>
    </row>
    <row r="258" spans="1:15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  <c r="O258"/>
    </row>
    <row r="259" spans="1:15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  <c r="O259"/>
    </row>
    <row r="260" spans="1:15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  <c r="O260"/>
    </row>
    <row r="261" spans="1:15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  <c r="O261"/>
    </row>
    <row r="262" spans="1:15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  <c r="O262"/>
    </row>
    <row r="263" spans="1:15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  <c r="O263"/>
    </row>
    <row r="264" spans="1:15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  <c r="O264"/>
    </row>
    <row r="265" spans="1:15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  <c r="O265"/>
    </row>
    <row r="266" spans="1:15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  <c r="O266"/>
    </row>
    <row r="267" spans="1:15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  <c r="O267"/>
    </row>
    <row r="268" spans="1:15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  <c r="O268"/>
    </row>
    <row r="269" spans="1:15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  <c r="O269"/>
    </row>
    <row r="270" spans="1:15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  <c r="O270"/>
    </row>
    <row r="271" spans="1:15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  <c r="O271"/>
    </row>
    <row r="272" spans="1:15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  <c r="O272"/>
    </row>
    <row r="273" spans="1:15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  <c r="O273"/>
    </row>
    <row r="274" spans="1:15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  <c r="O274"/>
    </row>
    <row r="275" spans="1:15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  <c r="O275"/>
    </row>
    <row r="276" spans="1:15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  <c r="O276"/>
    </row>
    <row r="277" spans="1:15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  <c r="O277"/>
    </row>
    <row r="278" spans="1:15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  <c r="O278"/>
    </row>
    <row r="279" spans="1:15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  <c r="O279"/>
    </row>
    <row r="280" spans="1:15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  <c r="O280"/>
    </row>
    <row r="281" spans="1:15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  <c r="O281"/>
    </row>
    <row r="282" spans="1:15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  <c r="O282"/>
    </row>
    <row r="283" spans="1:15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  <c r="O283"/>
    </row>
    <row r="284" spans="1:15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  <c r="O284"/>
    </row>
    <row r="285" spans="1:15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  <c r="O285"/>
    </row>
    <row r="286" spans="1:15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  <c r="O286"/>
    </row>
    <row r="287" spans="1:15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  <c r="O287"/>
    </row>
    <row r="288" spans="1:15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  <c r="O288"/>
    </row>
    <row r="289" spans="1:15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  <c r="O289"/>
    </row>
    <row r="290" spans="1:15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  <c r="O290"/>
    </row>
    <row r="291" spans="1:15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  <c r="O291"/>
    </row>
    <row r="292" spans="1:15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  <c r="O292"/>
    </row>
    <row r="293" spans="1:15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  <c r="O293"/>
    </row>
    <row r="294" spans="1:15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  <c r="O294"/>
    </row>
    <row r="295" spans="1:15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  <c r="O295"/>
    </row>
    <row r="296" spans="1:15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  <c r="O296"/>
    </row>
    <row r="297" spans="1:15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  <c r="O297"/>
    </row>
    <row r="298" spans="1:15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  <c r="O298"/>
    </row>
    <row r="299" spans="1:15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  <c r="O299"/>
    </row>
    <row r="300" spans="1:15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  <c r="O300"/>
    </row>
    <row r="301" spans="1:15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  <c r="O301"/>
    </row>
    <row r="302" spans="1:15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  <c r="O302"/>
    </row>
    <row r="303" spans="1:15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  <c r="O303"/>
    </row>
    <row r="304" spans="1:15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  <c r="O304"/>
    </row>
    <row r="305" spans="1:15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  <c r="O305"/>
    </row>
    <row r="306" spans="1:15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  <c r="O306"/>
    </row>
    <row r="307" spans="1:15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  <c r="O307"/>
    </row>
    <row r="308" spans="1:15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  <c r="O308"/>
    </row>
    <row r="309" spans="1:15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  <c r="O309"/>
    </row>
    <row r="310" spans="1:15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  <c r="O310"/>
    </row>
    <row r="311" spans="1:15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  <c r="O311"/>
    </row>
    <row r="312" spans="1:15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  <c r="O312"/>
    </row>
    <row r="313" spans="1:15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  <c r="O313"/>
    </row>
    <row r="314" spans="1:15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  <c r="O314"/>
    </row>
    <row r="315" spans="1:15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  <c r="O315"/>
    </row>
    <row r="316" spans="1:15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  <c r="O316"/>
    </row>
    <row r="317" spans="1:15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  <c r="O317"/>
    </row>
    <row r="318" spans="1:15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  <c r="O318"/>
    </row>
    <row r="319" spans="1:15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  <c r="O319"/>
    </row>
    <row r="320" spans="1:15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  <c r="O320"/>
    </row>
    <row r="321" spans="1:15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  <c r="O321"/>
    </row>
    <row r="322" spans="1:15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  <c r="O322"/>
    </row>
    <row r="323" spans="1:15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  <c r="O323"/>
    </row>
    <row r="324" spans="1:15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  <c r="O324"/>
    </row>
    <row r="325" spans="1:15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  <c r="O325"/>
    </row>
    <row r="326" spans="1:15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  <c r="O326"/>
    </row>
    <row r="327" spans="1:15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  <c r="O327"/>
    </row>
    <row r="328" spans="1:15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  <c r="O328"/>
    </row>
    <row r="329" spans="1:15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  <c r="O329"/>
    </row>
    <row r="330" spans="1:15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  <c r="O330"/>
    </row>
    <row r="331" spans="1:15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  <c r="O331"/>
    </row>
    <row r="332" spans="1:15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  <c r="O332"/>
    </row>
    <row r="333" spans="1:15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  <c r="O333"/>
    </row>
    <row r="334" spans="1:15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  <c r="O334"/>
    </row>
    <row r="335" spans="1:15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  <c r="O335"/>
    </row>
    <row r="336" spans="1:15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  <c r="O336"/>
    </row>
    <row r="337" spans="1:15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  <c r="O337"/>
    </row>
    <row r="338" spans="1:15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  <c r="O338"/>
    </row>
    <row r="339" spans="1:15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  <c r="O339"/>
    </row>
    <row r="340" spans="1:15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  <c r="O340"/>
    </row>
    <row r="341" spans="1:15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  <c r="O341"/>
    </row>
    <row r="342" spans="1:15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  <c r="O342"/>
    </row>
    <row r="343" spans="1:15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  <c r="O343"/>
    </row>
    <row r="344" spans="1:15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  <c r="O344"/>
    </row>
    <row r="345" spans="1:15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  <c r="O345"/>
    </row>
    <row r="346" spans="1:15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  <c r="O346"/>
    </row>
    <row r="347" spans="1:15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  <c r="O347"/>
    </row>
    <row r="348" spans="1:15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  <c r="O348"/>
    </row>
    <row r="349" spans="1:15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  <c r="O349"/>
    </row>
    <row r="350" spans="1:15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  <c r="O350"/>
    </row>
    <row r="351" spans="1:15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  <c r="O351"/>
    </row>
    <row r="352" spans="1:15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  <c r="O352"/>
    </row>
    <row r="353" spans="1:15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  <c r="O353"/>
    </row>
    <row r="354" spans="1:15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  <c r="O354"/>
    </row>
    <row r="355" spans="1:15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  <c r="O355"/>
    </row>
    <row r="356" spans="1:15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  <c r="O356"/>
    </row>
    <row r="357" spans="1:15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  <c r="O357"/>
    </row>
    <row r="358" spans="1:15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  <c r="O358"/>
    </row>
    <row r="359" spans="1:15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  <c r="O359"/>
    </row>
    <row r="360" spans="1:15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  <c r="O360"/>
    </row>
    <row r="361" spans="1:15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  <c r="O361"/>
    </row>
    <row r="362" spans="1:15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  <c r="O362"/>
    </row>
    <row r="363" spans="1:15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  <c r="O363"/>
    </row>
    <row r="364" spans="1:15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  <c r="O364"/>
    </row>
    <row r="365" spans="1:15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  <c r="O365"/>
    </row>
    <row r="366" spans="1:15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  <c r="O366"/>
    </row>
    <row r="367" spans="1:15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  <c r="O367"/>
    </row>
    <row r="368" spans="1:15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  <c r="O368"/>
    </row>
    <row r="369" spans="1:15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  <c r="O369"/>
    </row>
    <row r="370" spans="1:15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  <c r="O370"/>
    </row>
    <row r="371" spans="1:15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  <c r="O371"/>
    </row>
    <row r="372" spans="1:15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  <c r="O372"/>
    </row>
    <row r="373" spans="1:15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  <c r="O373"/>
    </row>
    <row r="374" spans="1:15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  <c r="O374"/>
    </row>
    <row r="375" spans="1:15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  <c r="O375"/>
    </row>
    <row r="376" spans="1:15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  <c r="O376"/>
    </row>
    <row r="377" spans="1:15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  <c r="O377"/>
    </row>
    <row r="378" spans="1:15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  <c r="O378"/>
    </row>
    <row r="379" spans="1:15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  <c r="O379"/>
    </row>
    <row r="380" spans="1:15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  <c r="O380"/>
    </row>
    <row r="381" spans="1:15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  <c r="O381"/>
    </row>
    <row r="382" spans="1:15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  <c r="O382"/>
    </row>
    <row r="383" spans="1:15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  <c r="O383"/>
    </row>
    <row r="384" spans="1:15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  <c r="O384"/>
    </row>
    <row r="385" spans="1:15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  <c r="O385"/>
    </row>
    <row r="386" spans="1:15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  <c r="O386"/>
    </row>
    <row r="387" spans="1:15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  <c r="O387"/>
    </row>
    <row r="388" spans="1:15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  <c r="O388"/>
    </row>
    <row r="389" spans="1:15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  <c r="O389"/>
    </row>
    <row r="390" spans="1:15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  <c r="O390"/>
    </row>
    <row r="391" spans="1:15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  <c r="O391"/>
    </row>
    <row r="392" spans="1:15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  <c r="O392"/>
    </row>
    <row r="393" spans="1:15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  <c r="O393"/>
    </row>
    <row r="394" spans="1:15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  <c r="O394"/>
    </row>
    <row r="395" spans="1:15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  <c r="O395"/>
    </row>
    <row r="396" spans="1:15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  <c r="O396"/>
    </row>
    <row r="397" spans="1:15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  <c r="O397"/>
    </row>
    <row r="398" spans="1:15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  <c r="O398"/>
    </row>
    <row r="399" spans="1:15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  <c r="O399"/>
    </row>
    <row r="400" spans="1:15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  <c r="O400"/>
    </row>
    <row r="401" spans="1:15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  <c r="O401"/>
    </row>
    <row r="402" spans="1:15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  <c r="O402"/>
    </row>
    <row r="403" spans="1:15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  <c r="O403"/>
    </row>
    <row r="404" spans="1:15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  <c r="O404"/>
    </row>
    <row r="405" spans="1:15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  <c r="O405"/>
    </row>
    <row r="406" spans="1:15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  <c r="O406"/>
    </row>
    <row r="407" spans="1:15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  <c r="O407"/>
    </row>
    <row r="408" spans="1:15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  <c r="O408"/>
    </row>
    <row r="409" spans="1:15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  <c r="O409"/>
    </row>
    <row r="410" spans="1:15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  <c r="O410"/>
    </row>
    <row r="411" spans="1:15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  <c r="O411"/>
    </row>
    <row r="412" spans="1:15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  <c r="O412"/>
    </row>
    <row r="413" spans="1:15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  <c r="O413"/>
    </row>
    <row r="414" spans="1:15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  <c r="O414"/>
    </row>
    <row r="415" spans="1:15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  <c r="O415"/>
    </row>
    <row r="416" spans="1:15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  <c r="O416"/>
    </row>
    <row r="417" spans="1:15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  <c r="O417"/>
    </row>
    <row r="418" spans="1:15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  <c r="O418"/>
    </row>
    <row r="419" spans="1:15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  <c r="O419"/>
    </row>
    <row r="420" spans="1:15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  <c r="O420"/>
    </row>
    <row r="421" spans="1:15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  <c r="O421"/>
    </row>
    <row r="422" spans="1:15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  <c r="O422"/>
    </row>
    <row r="423" spans="1:15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  <c r="O423"/>
    </row>
    <row r="424" spans="1:15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  <c r="O424"/>
    </row>
    <row r="425" spans="1:15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  <c r="O425"/>
    </row>
    <row r="426" spans="1:15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  <c r="O426"/>
    </row>
    <row r="427" spans="1:15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  <c r="O427"/>
    </row>
    <row r="428" spans="1:15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  <c r="O428"/>
    </row>
    <row r="429" spans="1:15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  <c r="O429"/>
    </row>
    <row r="430" spans="1:15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  <c r="O430"/>
    </row>
    <row r="431" spans="1:15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  <c r="O431"/>
    </row>
    <row r="432" spans="1:15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  <c r="O432"/>
    </row>
    <row r="433" spans="1:15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  <c r="O433"/>
    </row>
    <row r="434" spans="1:15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  <c r="O434"/>
    </row>
    <row r="435" spans="1:15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  <c r="O435"/>
    </row>
    <row r="436" spans="1:15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  <c r="O436"/>
    </row>
    <row r="437" spans="1:15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  <c r="O437"/>
    </row>
    <row r="438" spans="1:15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  <c r="O438"/>
    </row>
    <row r="439" spans="1:15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  <c r="O439"/>
    </row>
    <row r="440" spans="1:15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  <c r="O440"/>
    </row>
    <row r="441" spans="1:15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  <c r="O441"/>
    </row>
    <row r="442" spans="1:15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  <c r="O442"/>
    </row>
    <row r="443" spans="1:15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  <c r="O443"/>
    </row>
    <row r="444" spans="1:15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  <c r="O444"/>
    </row>
    <row r="445" spans="1:15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  <c r="O445"/>
    </row>
    <row r="446" spans="1:15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  <c r="O446"/>
    </row>
    <row r="447" spans="1:15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  <c r="O447"/>
    </row>
    <row r="448" spans="1:15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  <c r="O448"/>
    </row>
    <row r="449" spans="1:15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  <c r="O449"/>
    </row>
    <row r="450" spans="1:15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  <c r="O450"/>
    </row>
    <row r="451" spans="1:15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  <c r="O451"/>
    </row>
    <row r="452" spans="1:15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  <c r="O452"/>
    </row>
    <row r="453" spans="1:15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  <c r="O453"/>
    </row>
    <row r="454" spans="1:15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  <c r="O454"/>
    </row>
    <row r="455" spans="1:15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  <c r="O455"/>
    </row>
    <row r="456" spans="1:15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  <c r="O456"/>
    </row>
    <row r="457" spans="1:15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  <c r="O457"/>
    </row>
    <row r="458" spans="1:15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  <c r="O458"/>
    </row>
    <row r="459" spans="1:15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  <c r="O459"/>
    </row>
    <row r="460" spans="1:15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  <c r="O460"/>
    </row>
    <row r="461" spans="1:15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  <c r="O461"/>
    </row>
    <row r="462" spans="1:15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  <c r="O462"/>
    </row>
    <row r="463" spans="1:15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  <c r="O463"/>
    </row>
    <row r="464" spans="1:15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  <c r="O464"/>
    </row>
    <row r="465" spans="1:15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  <c r="O465"/>
    </row>
    <row r="466" spans="1:15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  <c r="O466"/>
    </row>
    <row r="467" spans="1:15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  <c r="O467"/>
    </row>
    <row r="468" spans="1:15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  <c r="O468"/>
    </row>
    <row r="469" spans="1:15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  <c r="O469"/>
    </row>
    <row r="470" spans="1:15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  <c r="O470"/>
    </row>
    <row r="471" spans="1:15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  <c r="O471"/>
    </row>
    <row r="472" spans="1:15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  <c r="O472"/>
    </row>
    <row r="473" spans="1:15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  <c r="O473"/>
    </row>
    <row r="474" spans="1:15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  <c r="O474"/>
    </row>
    <row r="475" spans="1:15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  <c r="O475"/>
    </row>
    <row r="476" spans="1:15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  <c r="O476"/>
    </row>
    <row r="477" spans="1:15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  <c r="O477"/>
    </row>
    <row r="478" spans="1:15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  <c r="O478"/>
    </row>
    <row r="479" spans="1:15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  <c r="O479"/>
    </row>
    <row r="480" spans="1:15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  <c r="O480"/>
    </row>
    <row r="481" spans="1:15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  <c r="O481"/>
    </row>
    <row r="482" spans="1:15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  <c r="O482"/>
    </row>
    <row r="483" spans="1:15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  <c r="O483"/>
    </row>
    <row r="484" spans="1:15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  <c r="O484"/>
    </row>
    <row r="485" spans="1:15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  <c r="O485"/>
    </row>
    <row r="486" spans="1:15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  <c r="O486"/>
    </row>
    <row r="487" spans="1:15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  <c r="O487"/>
    </row>
    <row r="488" spans="1:15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  <c r="O488"/>
    </row>
    <row r="489" spans="1:15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  <c r="O489"/>
    </row>
    <row r="490" spans="1:15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  <c r="O490"/>
    </row>
    <row r="491" spans="1:15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  <c r="O491"/>
    </row>
    <row r="492" spans="1:15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  <c r="O492"/>
    </row>
    <row r="493" spans="1:15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  <c r="O493"/>
    </row>
    <row r="494" spans="1:15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  <c r="O494"/>
    </row>
    <row r="495" spans="1:15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  <c r="O495"/>
    </row>
    <row r="496" spans="1:15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  <c r="O496"/>
    </row>
    <row r="497" spans="1:15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  <c r="O497"/>
    </row>
    <row r="498" spans="1:15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  <c r="O498"/>
    </row>
    <row r="499" spans="1:15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  <c r="O499"/>
    </row>
    <row r="500" spans="1:15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  <c r="O500"/>
    </row>
    <row r="501" spans="1:15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  <c r="O501"/>
    </row>
    <row r="502" spans="1:15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  <c r="O502"/>
    </row>
    <row r="503" spans="1:15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  <c r="O503"/>
    </row>
    <row r="504" spans="1:15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  <c r="O504"/>
    </row>
    <row r="505" spans="1:15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  <c r="O505"/>
    </row>
    <row r="506" spans="1:15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  <c r="O506"/>
    </row>
    <row r="507" spans="1:15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  <c r="O507"/>
    </row>
    <row r="508" spans="1:15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  <c r="O508"/>
    </row>
    <row r="509" spans="1:15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  <c r="O509"/>
    </row>
    <row r="510" spans="1:15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  <c r="O510"/>
    </row>
    <row r="511" spans="1:15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  <c r="O511"/>
    </row>
    <row r="512" spans="1:15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  <c r="O512"/>
    </row>
    <row r="513" spans="1:15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  <c r="O513"/>
    </row>
    <row r="514" spans="1:15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  <c r="O514"/>
    </row>
    <row r="515" spans="1:15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  <c r="O515"/>
    </row>
    <row r="516" spans="1:15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  <c r="O516"/>
    </row>
    <row r="517" spans="1:15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  <c r="O517"/>
    </row>
    <row r="518" spans="1:15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  <c r="O518"/>
    </row>
    <row r="519" spans="1:15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  <c r="O519"/>
    </row>
    <row r="520" spans="1:15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  <c r="O520"/>
    </row>
    <row r="521" spans="1:15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  <c r="O521"/>
    </row>
    <row r="522" spans="1:15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  <c r="O522"/>
    </row>
    <row r="523" spans="1:15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  <c r="O523"/>
    </row>
    <row r="524" spans="1:15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  <c r="O524"/>
    </row>
    <row r="525" spans="1:15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  <c r="O525"/>
    </row>
    <row r="526" spans="1:15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  <c r="O526"/>
    </row>
    <row r="527" spans="1:15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  <c r="O527"/>
    </row>
    <row r="528" spans="1:15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  <c r="O528"/>
    </row>
    <row r="529" spans="1:15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  <c r="O529"/>
    </row>
    <row r="530" spans="1:15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  <c r="O530"/>
    </row>
    <row r="531" spans="1:15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  <c r="O531"/>
    </row>
    <row r="532" spans="1:15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  <c r="O532"/>
    </row>
    <row r="533" spans="1:15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  <c r="O533"/>
    </row>
    <row r="534" spans="1:15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  <c r="O534"/>
    </row>
    <row r="535" spans="1:15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  <c r="O535"/>
    </row>
    <row r="536" spans="1:15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  <c r="O536"/>
    </row>
    <row r="537" spans="1:15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  <c r="O537"/>
    </row>
    <row r="538" spans="1:15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  <c r="O538"/>
    </row>
    <row r="539" spans="1:15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  <c r="O539"/>
    </row>
    <row r="540" spans="1:15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  <c r="O540"/>
    </row>
    <row r="541" spans="1:15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  <c r="O541"/>
    </row>
    <row r="542" spans="1:15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  <c r="O542"/>
    </row>
    <row r="543" spans="1:15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  <c r="O543"/>
    </row>
    <row r="544" spans="1:15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  <c r="O544"/>
    </row>
    <row r="545" spans="1:15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  <c r="O545"/>
    </row>
    <row r="546" spans="1:15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  <c r="O546"/>
    </row>
    <row r="547" spans="1:15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  <c r="O547"/>
    </row>
    <row r="548" spans="1:15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  <c r="O548"/>
    </row>
    <row r="549" spans="1:15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  <c r="O549"/>
    </row>
    <row r="550" spans="1:15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  <c r="O550"/>
    </row>
    <row r="551" spans="1:15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  <c r="O551"/>
    </row>
    <row r="552" spans="1:15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  <c r="O552"/>
    </row>
    <row r="553" spans="1:15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  <c r="O553"/>
    </row>
    <row r="554" spans="1:15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  <c r="O554"/>
    </row>
    <row r="555" spans="1:15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  <c r="O555"/>
    </row>
    <row r="556" spans="1:15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  <c r="O556"/>
    </row>
    <row r="557" spans="1:15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  <c r="O557"/>
    </row>
    <row r="558" spans="1:15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  <c r="O558"/>
    </row>
    <row r="559" spans="1:15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  <c r="O559"/>
    </row>
    <row r="560" spans="1:15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  <c r="O560"/>
    </row>
    <row r="561" spans="1:15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  <c r="O561"/>
    </row>
    <row r="562" spans="1:15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  <c r="O562"/>
    </row>
    <row r="563" spans="1:15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  <c r="O563"/>
    </row>
    <row r="564" spans="1:15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  <c r="O564"/>
    </row>
    <row r="565" spans="1:15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  <c r="O565"/>
    </row>
    <row r="566" spans="1:15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  <c r="O566"/>
    </row>
    <row r="567" spans="1:15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  <c r="O567"/>
    </row>
    <row r="568" spans="1:15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  <c r="O568"/>
    </row>
    <row r="569" spans="1:15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  <c r="O569"/>
    </row>
    <row r="570" spans="1:15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  <c r="O570"/>
    </row>
    <row r="571" spans="1:15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  <c r="O571"/>
    </row>
    <row r="572" spans="1:15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  <c r="O572"/>
    </row>
    <row r="573" spans="1:15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  <c r="O573"/>
    </row>
    <row r="574" spans="1:15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  <c r="O574"/>
    </row>
    <row r="575" spans="1:15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  <c r="O575"/>
    </row>
    <row r="576" spans="1:15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  <c r="O576"/>
    </row>
    <row r="577" spans="1:15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  <c r="O577"/>
    </row>
    <row r="578" spans="1:15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  <c r="O578"/>
    </row>
    <row r="579" spans="1:15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  <c r="O579"/>
    </row>
    <row r="580" spans="1:15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  <c r="O580"/>
    </row>
    <row r="581" spans="1:15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  <c r="O581"/>
    </row>
    <row r="582" spans="1:15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  <c r="O582"/>
    </row>
    <row r="583" spans="1:15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  <c r="O583"/>
    </row>
    <row r="584" spans="1:15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  <c r="O584"/>
    </row>
    <row r="585" spans="1:15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  <c r="O585"/>
    </row>
    <row r="586" spans="1:15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  <c r="O586"/>
    </row>
    <row r="587" spans="1:15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  <c r="O587"/>
    </row>
    <row r="588" spans="1:15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  <c r="O588"/>
    </row>
    <row r="589" spans="1:15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  <c r="O589"/>
    </row>
    <row r="590" spans="1:15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  <c r="O590"/>
    </row>
    <row r="591" spans="1:15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  <c r="O591"/>
    </row>
    <row r="592" spans="1:15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  <c r="O592"/>
    </row>
    <row r="593" spans="1:15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  <c r="O593"/>
    </row>
    <row r="594" spans="1:15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  <c r="O594"/>
    </row>
    <row r="595" spans="1:15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  <c r="O595"/>
    </row>
    <row r="596" spans="1:15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  <c r="O596"/>
    </row>
    <row r="597" spans="1:15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  <c r="O597"/>
    </row>
    <row r="598" spans="1:15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  <c r="O598"/>
    </row>
    <row r="599" spans="1:15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  <c r="O599"/>
    </row>
    <row r="600" spans="1:15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  <c r="O600"/>
    </row>
    <row r="601" spans="1:15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  <c r="O601"/>
    </row>
    <row r="602" spans="1:15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  <c r="O602"/>
    </row>
    <row r="603" spans="1:15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  <c r="O603"/>
    </row>
    <row r="604" spans="1:15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  <c r="O604"/>
    </row>
    <row r="605" spans="1:15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  <c r="O605"/>
    </row>
    <row r="606" spans="1:15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  <c r="O606"/>
    </row>
    <row r="607" spans="1:15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  <c r="O607"/>
    </row>
    <row r="608" spans="1:15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  <c r="O608"/>
    </row>
    <row r="609" spans="1:15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  <c r="O609"/>
    </row>
    <row r="610" spans="1:15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  <c r="O610"/>
    </row>
    <row r="611" spans="1:15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  <c r="O611"/>
    </row>
    <row r="612" spans="1:15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  <c r="O612"/>
    </row>
    <row r="613" spans="1:15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  <c r="O613"/>
    </row>
    <row r="614" spans="1:15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  <c r="O614"/>
    </row>
    <row r="615" spans="1:15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  <c r="O615"/>
    </row>
    <row r="616" spans="1:15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  <c r="O616"/>
    </row>
    <row r="617" spans="1:15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  <c r="O617"/>
    </row>
    <row r="618" spans="1:15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  <c r="O618"/>
    </row>
    <row r="619" spans="1:15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  <c r="O619"/>
    </row>
    <row r="620" spans="1:15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  <c r="O620"/>
    </row>
    <row r="621" spans="1:15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  <c r="O621"/>
    </row>
    <row r="622" spans="1:15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  <c r="O622"/>
    </row>
    <row r="623" spans="1:15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  <c r="O623"/>
    </row>
    <row r="624" spans="1:15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  <c r="O624"/>
    </row>
    <row r="625" spans="1:15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  <c r="O625"/>
    </row>
    <row r="626" spans="1:15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  <c r="O626"/>
    </row>
    <row r="627" spans="1:15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  <c r="O627"/>
    </row>
    <row r="628" spans="1:15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  <c r="O628"/>
    </row>
    <row r="629" spans="1:15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  <c r="O629"/>
    </row>
    <row r="630" spans="1:15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  <c r="O630"/>
    </row>
    <row r="631" spans="1:15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  <c r="O631"/>
    </row>
    <row r="632" spans="1:15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  <c r="O632"/>
    </row>
    <row r="633" spans="1:15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  <c r="O633"/>
    </row>
    <row r="634" spans="1:15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  <c r="O634"/>
    </row>
    <row r="635" spans="1:15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  <c r="O635"/>
    </row>
    <row r="636" spans="1:15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  <c r="O636"/>
    </row>
    <row r="637" spans="1:15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  <c r="O637"/>
    </row>
    <row r="638" spans="1:15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  <c r="O638"/>
    </row>
    <row r="639" spans="1:15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  <c r="O639"/>
    </row>
    <row r="640" spans="1:15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  <c r="O640"/>
    </row>
    <row r="641" spans="1:15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  <c r="O641"/>
    </row>
    <row r="642" spans="1:15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  <c r="O642"/>
    </row>
    <row r="643" spans="1:15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  <c r="O643"/>
    </row>
    <row r="644" spans="1:15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  <c r="O644"/>
    </row>
    <row r="645" spans="1:15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  <c r="O645"/>
    </row>
    <row r="646" spans="1:15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  <c r="O646"/>
    </row>
    <row r="647" spans="1:15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  <c r="O647"/>
    </row>
    <row r="648" spans="1:15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  <c r="O648"/>
    </row>
    <row r="649" spans="1:15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  <c r="O649"/>
    </row>
    <row r="650" spans="1:15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  <c r="O650"/>
    </row>
    <row r="651" spans="1:15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  <c r="O651"/>
    </row>
    <row r="652" spans="1:15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  <c r="O652"/>
    </row>
    <row r="653" spans="1:15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  <c r="O653"/>
    </row>
    <row r="654" spans="1:15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  <c r="O654"/>
    </row>
    <row r="655" spans="1:15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  <c r="O655"/>
    </row>
    <row r="656" spans="1:15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  <c r="O656"/>
    </row>
    <row r="657" spans="1:15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  <c r="O657"/>
    </row>
    <row r="658" spans="1:15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  <c r="O658"/>
    </row>
    <row r="659" spans="1:15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  <c r="O659"/>
    </row>
    <row r="660" spans="1:15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  <c r="O660"/>
    </row>
    <row r="661" spans="1:15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  <c r="O661"/>
    </row>
    <row r="662" spans="1:15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  <c r="O662"/>
    </row>
    <row r="663" spans="1:15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  <c r="O663"/>
    </row>
    <row r="664" spans="1:15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  <c r="O664"/>
    </row>
    <row r="665" spans="1:15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  <c r="O665"/>
    </row>
    <row r="666" spans="1:15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  <c r="O666"/>
    </row>
    <row r="667" spans="1:15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  <c r="O667"/>
    </row>
    <row r="668" spans="1:15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  <c r="O668"/>
    </row>
    <row r="669" spans="1:15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  <c r="O669"/>
    </row>
    <row r="670" spans="1:15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  <c r="O670"/>
    </row>
    <row r="671" spans="1:15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  <c r="O671"/>
    </row>
    <row r="672" spans="1:15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  <c r="O672"/>
    </row>
    <row r="673" spans="1:15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  <c r="O673"/>
    </row>
    <row r="674" spans="1:15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  <c r="O674"/>
    </row>
    <row r="675" spans="1:15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  <c r="O675"/>
    </row>
    <row r="676" spans="1:15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  <c r="O676"/>
    </row>
    <row r="677" spans="1:15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  <c r="O677"/>
    </row>
    <row r="678" spans="1:15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  <c r="O678"/>
    </row>
    <row r="679" spans="1:15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  <c r="O679"/>
    </row>
    <row r="680" spans="1:15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  <c r="O680"/>
    </row>
    <row r="681" spans="1:15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  <c r="O681"/>
    </row>
    <row r="682" spans="1:15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  <c r="O682"/>
    </row>
    <row r="683" spans="1:15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  <c r="O683"/>
    </row>
    <row r="684" spans="1:15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  <c r="O684"/>
    </row>
    <row r="685" spans="1:15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  <c r="O685"/>
    </row>
    <row r="686" spans="1:15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  <c r="O686"/>
    </row>
    <row r="687" spans="1:15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  <c r="O687"/>
    </row>
    <row r="688" spans="1:15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  <c r="O688"/>
    </row>
    <row r="689" spans="1:15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  <c r="O689"/>
    </row>
    <row r="690" spans="1:15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  <c r="O690"/>
    </row>
    <row r="691" spans="1:15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  <c r="O691"/>
    </row>
    <row r="692" spans="1:15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  <c r="O692"/>
    </row>
    <row r="693" spans="1:15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  <c r="O693"/>
    </row>
    <row r="694" spans="1:15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  <c r="O694"/>
    </row>
    <row r="695" spans="1:15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  <c r="O695"/>
    </row>
    <row r="696" spans="1:15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  <c r="O696"/>
    </row>
    <row r="697" spans="1:15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  <c r="O697"/>
    </row>
    <row r="698" spans="1:15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  <c r="O698"/>
    </row>
    <row r="699" spans="1:15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  <c r="O699"/>
    </row>
    <row r="700" spans="1:15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  <c r="O700"/>
    </row>
    <row r="701" spans="1:15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  <c r="O701"/>
    </row>
    <row r="702" spans="1:15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  <c r="O702"/>
    </row>
    <row r="703" spans="1:15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  <c r="O703"/>
    </row>
    <row r="704" spans="1:15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  <c r="O704"/>
    </row>
    <row r="705" spans="1:15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  <c r="O705"/>
    </row>
    <row r="706" spans="1:15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  <c r="O706"/>
    </row>
    <row r="707" spans="1:15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  <c r="O707"/>
    </row>
    <row r="708" spans="1:15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  <c r="O708"/>
    </row>
    <row r="709" spans="1:15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  <c r="O709"/>
    </row>
    <row r="710" spans="1:15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  <c r="O710"/>
    </row>
    <row r="711" spans="1:15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  <c r="O711"/>
    </row>
    <row r="712" spans="1:15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  <c r="O712"/>
    </row>
    <row r="713" spans="1:15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  <c r="O713"/>
    </row>
    <row r="714" spans="1:15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  <c r="O714"/>
    </row>
    <row r="715" spans="1:15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  <c r="O715"/>
    </row>
    <row r="716" spans="1:15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  <c r="O716"/>
    </row>
    <row r="717" spans="1:15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  <c r="O717"/>
    </row>
    <row r="718" spans="1:15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  <c r="O718"/>
    </row>
    <row r="719" spans="1:15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  <c r="O719"/>
    </row>
    <row r="720" spans="1:15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  <c r="O720"/>
    </row>
    <row r="721" spans="1:15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  <c r="O721"/>
    </row>
    <row r="722" spans="1:15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  <c r="O722"/>
    </row>
    <row r="723" spans="1:15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  <c r="O723"/>
    </row>
    <row r="724" spans="1:15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  <c r="O724"/>
    </row>
    <row r="725" spans="1:15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  <c r="O725"/>
    </row>
    <row r="726" spans="1:15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  <c r="O726"/>
    </row>
    <row r="727" spans="1:15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  <c r="O727"/>
    </row>
    <row r="728" spans="1:15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  <c r="O728"/>
    </row>
    <row r="729" spans="1:15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M729"/>
      <c r="N729"/>
      <c r="O729"/>
    </row>
  </sheetData>
  <mergeCells count="13"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  <ignoredErrors>
    <ignoredError sqref="C13:F13 G13:K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4.7109375" style="3" customWidth="1"/>
    <col min="2" max="2" width="7.42578125" style="27" customWidth="1"/>
    <col min="3" max="3" width="6.42578125" style="13" customWidth="1"/>
    <col min="4" max="4" width="9.28515625" style="13" customWidth="1"/>
    <col min="5" max="7" width="9.28515625" style="14" customWidth="1"/>
    <col min="8" max="8" width="9.28515625" style="15" customWidth="1"/>
    <col min="9" max="9" width="9.28515625" style="3" customWidth="1"/>
    <col min="10" max="11" width="10.42578125" style="3" customWidth="1"/>
    <col min="15" max="16384" width="9.28515625" style="3"/>
  </cols>
  <sheetData>
    <row r="1" spans="1:14" s="2" customFormat="1" ht="19.5" customHeight="1" x14ac:dyDescent="0.2">
      <c r="A1" s="103" t="s">
        <v>75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M1"/>
      <c r="N1"/>
    </row>
    <row r="2" spans="1:14" ht="13.5" customHeight="1" x14ac:dyDescent="0.2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4" s="4" customFormat="1" ht="13.5" customHeight="1" x14ac:dyDescent="0.2">
      <c r="A3" s="109"/>
      <c r="B3" s="111" t="s">
        <v>8</v>
      </c>
      <c r="C3" s="113" t="s">
        <v>6</v>
      </c>
      <c r="D3" s="113" t="s">
        <v>3</v>
      </c>
      <c r="E3" s="115" t="s">
        <v>7</v>
      </c>
      <c r="F3" s="115" t="s">
        <v>4</v>
      </c>
      <c r="G3" s="115" t="s">
        <v>5</v>
      </c>
      <c r="H3" s="117" t="s">
        <v>2</v>
      </c>
      <c r="I3" s="119" t="s">
        <v>1</v>
      </c>
      <c r="J3" s="121" t="s">
        <v>0</v>
      </c>
      <c r="K3" s="122"/>
      <c r="M3"/>
      <c r="N3"/>
    </row>
    <row r="4" spans="1:14" s="4" customFormat="1" ht="25.5" customHeight="1" x14ac:dyDescent="0.2">
      <c r="A4" s="142"/>
      <c r="B4" s="143"/>
      <c r="C4" s="144"/>
      <c r="D4" s="144"/>
      <c r="E4" s="145"/>
      <c r="F4" s="145"/>
      <c r="G4" s="145"/>
      <c r="H4" s="146"/>
      <c r="I4" s="147"/>
      <c r="J4" s="30" t="s">
        <v>9</v>
      </c>
      <c r="K4" s="31" t="s">
        <v>10</v>
      </c>
      <c r="M4"/>
      <c r="N4"/>
    </row>
    <row r="5" spans="1:14" s="4" customFormat="1" ht="9.75" customHeight="1" x14ac:dyDescent="0.2">
      <c r="A5" s="43"/>
      <c r="B5" s="34"/>
      <c r="C5" s="35"/>
      <c r="D5" s="35"/>
      <c r="E5" s="36"/>
      <c r="F5" s="36"/>
      <c r="G5" s="36"/>
      <c r="H5" s="37"/>
      <c r="I5" s="38"/>
      <c r="J5" s="44"/>
      <c r="K5" s="40"/>
      <c r="M5"/>
      <c r="N5"/>
    </row>
    <row r="6" spans="1:14" ht="10.9" customHeight="1" x14ac:dyDescent="0.2">
      <c r="A6" s="39" t="s">
        <v>61</v>
      </c>
      <c r="B6" s="32"/>
      <c r="C6" s="33"/>
      <c r="D6" s="33"/>
      <c r="E6" s="33"/>
      <c r="F6" s="33"/>
      <c r="G6" s="33"/>
      <c r="H6" s="33"/>
      <c r="I6" s="33"/>
      <c r="J6" s="33"/>
      <c r="K6" s="41"/>
    </row>
    <row r="7" spans="1:14" ht="10.9" customHeight="1" x14ac:dyDescent="0.2">
      <c r="A7" s="17" t="s">
        <v>18</v>
      </c>
      <c r="B7" s="23" t="s">
        <v>21</v>
      </c>
      <c r="C7" s="62">
        <v>0.99887231349418892</v>
      </c>
      <c r="D7" s="7">
        <v>7.2857690554999153E-4</v>
      </c>
      <c r="E7" s="8">
        <v>7.293994394552113E-4</v>
      </c>
      <c r="F7" s="8">
        <v>0.6102710588739535</v>
      </c>
      <c r="G7" s="8">
        <v>0.78119847598030645</v>
      </c>
      <c r="H7" s="92">
        <v>998.2638832100489</v>
      </c>
      <c r="I7" s="94">
        <v>1296</v>
      </c>
      <c r="J7" s="8">
        <f t="shared" ref="J7" si="0">IF((C7-2*D7)&lt;0,0,C7-2*D7)</f>
        <v>0.99741515968308891</v>
      </c>
      <c r="K7" s="10">
        <f t="shared" ref="K7" si="1">IF((C7+2*D7)&gt;1,1,C7+2*D7)</f>
        <v>1</v>
      </c>
    </row>
    <row r="8" spans="1:14" ht="10.9" customHeight="1" x14ac:dyDescent="0.2">
      <c r="A8" s="18" t="s">
        <v>39</v>
      </c>
      <c r="B8" s="23"/>
      <c r="C8" s="42"/>
      <c r="D8" s="7"/>
      <c r="E8" s="8"/>
      <c r="F8" s="8"/>
      <c r="G8" s="8"/>
      <c r="H8" s="92"/>
      <c r="I8" s="94"/>
      <c r="J8" s="8"/>
      <c r="K8" s="10"/>
    </row>
    <row r="9" spans="1:14" s="12" customFormat="1" ht="10.9" customHeight="1" x14ac:dyDescent="0.2">
      <c r="A9" s="20" t="s">
        <v>11</v>
      </c>
      <c r="B9" s="24" t="s">
        <v>49</v>
      </c>
      <c r="C9" s="62">
        <v>0.39948735186212608</v>
      </c>
      <c r="D9" s="7">
        <v>2.3015506390365252E-2</v>
      </c>
      <c r="E9" s="8">
        <v>5.7612603460618514E-2</v>
      </c>
      <c r="F9" s="8">
        <v>1.088590961012442</v>
      </c>
      <c r="G9" s="8">
        <v>1.0433556253801683</v>
      </c>
      <c r="H9" s="92">
        <v>111.2843624958266</v>
      </c>
      <c r="I9" s="94">
        <v>494</v>
      </c>
      <c r="J9" s="8">
        <f t="shared" ref="J9:J10" si="2">IF((C9-2*D9)&lt;0,0,C9-2*D9)</f>
        <v>0.35345633908139557</v>
      </c>
      <c r="K9" s="10">
        <f t="shared" ref="K9:K10" si="3">IF((C9+2*D9)&gt;1,1,C9+2*D9)</f>
        <v>0.4455183646428566</v>
      </c>
      <c r="M9"/>
      <c r="N9"/>
    </row>
    <row r="10" spans="1:14" ht="10.9" customHeight="1" x14ac:dyDescent="0.2">
      <c r="A10" s="17" t="s">
        <v>22</v>
      </c>
      <c r="B10" s="85" t="s">
        <v>150</v>
      </c>
      <c r="C10" s="62">
        <v>0.43848599705804159</v>
      </c>
      <c r="D10" s="7">
        <v>3.0651596311823039E-2</v>
      </c>
      <c r="E10" s="8">
        <v>6.9903250086605945E-2</v>
      </c>
      <c r="F10" s="8">
        <v>1.2248895356277993</v>
      </c>
      <c r="G10" s="8">
        <v>1.1067472772172513</v>
      </c>
      <c r="H10" s="92">
        <v>69.310997555370548</v>
      </c>
      <c r="I10" s="94">
        <v>322</v>
      </c>
      <c r="J10" s="8">
        <f t="shared" si="2"/>
        <v>0.3771828044343955</v>
      </c>
      <c r="K10" s="10">
        <f t="shared" si="3"/>
        <v>0.49978918968168767</v>
      </c>
    </row>
    <row r="11" spans="1:14" ht="10.9" customHeight="1" x14ac:dyDescent="0.2">
      <c r="A11" s="18" t="s">
        <v>40</v>
      </c>
      <c r="B11" s="23"/>
      <c r="C11" s="62"/>
      <c r="D11" s="7"/>
      <c r="E11" s="8"/>
      <c r="F11" s="8"/>
      <c r="G11" s="8"/>
      <c r="H11" s="92"/>
      <c r="I11" s="94"/>
      <c r="J11" s="8"/>
      <c r="K11" s="10"/>
    </row>
    <row r="12" spans="1:14" ht="10.9" customHeight="1" x14ac:dyDescent="0.2">
      <c r="A12" s="17" t="s">
        <v>19</v>
      </c>
      <c r="B12" s="25" t="s">
        <v>23</v>
      </c>
      <c r="C12" s="56">
        <v>0.49606113960954251</v>
      </c>
      <c r="D12" s="56">
        <v>3.7404828812360111E-2</v>
      </c>
      <c r="E12" s="57">
        <v>7.5403666656497295E-2</v>
      </c>
      <c r="F12" s="57">
        <v>7.2479071149092684</v>
      </c>
      <c r="G12" s="57">
        <v>2.6921937365110389</v>
      </c>
      <c r="H12" s="94">
        <v>998.2638832100489</v>
      </c>
      <c r="I12" s="94">
        <v>1296</v>
      </c>
      <c r="J12" s="8">
        <f t="shared" ref="J12:J17" si="4">IF((C12-2*D12)&lt;0,0,C12-2*D12)</f>
        <v>0.42125148198482232</v>
      </c>
      <c r="K12" s="10">
        <f t="shared" ref="K12:K17" si="5">IF((C12+2*D12)&gt;1,1,C12+2*D12)</f>
        <v>0.57087079723426271</v>
      </c>
    </row>
    <row r="13" spans="1:14" ht="10.9" customHeight="1" x14ac:dyDescent="0.2">
      <c r="A13" s="20" t="s">
        <v>48</v>
      </c>
      <c r="B13" s="24" t="s">
        <v>50</v>
      </c>
      <c r="C13" s="66" t="s">
        <v>81</v>
      </c>
      <c r="D13" s="66" t="s">
        <v>81</v>
      </c>
      <c r="E13" s="66" t="s">
        <v>81</v>
      </c>
      <c r="F13" s="66" t="s">
        <v>81</v>
      </c>
      <c r="G13" s="66" t="s">
        <v>81</v>
      </c>
      <c r="H13" s="93">
        <v>4.751850339623104</v>
      </c>
      <c r="I13" s="94">
        <v>23</v>
      </c>
      <c r="J13" s="66" t="s">
        <v>81</v>
      </c>
      <c r="K13" s="67" t="s">
        <v>81</v>
      </c>
    </row>
    <row r="14" spans="1:14" ht="10.9" customHeight="1" x14ac:dyDescent="0.2">
      <c r="A14" s="17" t="s">
        <v>13</v>
      </c>
      <c r="B14" s="23" t="s">
        <v>24</v>
      </c>
      <c r="C14" s="62">
        <v>6.9862017561833717E-2</v>
      </c>
      <c r="D14" s="7">
        <v>1.690926895419528E-2</v>
      </c>
      <c r="E14" s="8">
        <v>0.24203808513301475</v>
      </c>
      <c r="F14" s="8">
        <v>0.93282259304853143</v>
      </c>
      <c r="G14" s="8">
        <v>0.96582741369694591</v>
      </c>
      <c r="H14" s="92">
        <v>45.47504743003676</v>
      </c>
      <c r="I14" s="94">
        <v>213</v>
      </c>
      <c r="J14" s="8">
        <f t="shared" si="4"/>
        <v>3.6043479653443157E-2</v>
      </c>
      <c r="K14" s="10">
        <f t="shared" si="5"/>
        <v>0.10368055547022428</v>
      </c>
    </row>
    <row r="15" spans="1:14" ht="10.9" customHeight="1" x14ac:dyDescent="0.2">
      <c r="A15" s="17" t="s">
        <v>14</v>
      </c>
      <c r="B15" s="23" t="s">
        <v>25</v>
      </c>
      <c r="C15" s="62">
        <v>1.1322719163383852E-3</v>
      </c>
      <c r="D15" s="7">
        <v>8.3267892835432581E-5</v>
      </c>
      <c r="E15" s="8">
        <v>7.3540544134230348E-2</v>
      </c>
      <c r="F15" s="8">
        <v>1.2874126070940902E-3</v>
      </c>
      <c r="G15" s="8">
        <v>3.5880532424897076E-2</v>
      </c>
      <c r="H15" s="92">
        <v>45.110959910907631</v>
      </c>
      <c r="I15" s="94">
        <v>211</v>
      </c>
      <c r="J15" s="8">
        <f t="shared" si="4"/>
        <v>9.6573613066752001E-4</v>
      </c>
      <c r="K15" s="10">
        <f t="shared" si="5"/>
        <v>1.2988077020092503E-3</v>
      </c>
    </row>
    <row r="16" spans="1:14" ht="10.9" customHeight="1" x14ac:dyDescent="0.2">
      <c r="A16" s="17" t="s">
        <v>15</v>
      </c>
      <c r="B16" s="23" t="s">
        <v>26</v>
      </c>
      <c r="C16" s="62">
        <v>7.4815702935373485E-2</v>
      </c>
      <c r="D16" s="7">
        <v>2.2641580460739247E-2</v>
      </c>
      <c r="E16" s="8">
        <v>0.30263139384384663</v>
      </c>
      <c r="F16" s="8">
        <v>1.5552986321301594</v>
      </c>
      <c r="G16" s="8">
        <v>1.2471161261607355</v>
      </c>
      <c r="H16" s="92">
        <v>45.110959910907631</v>
      </c>
      <c r="I16" s="94">
        <v>211</v>
      </c>
      <c r="J16" s="8">
        <f t="shared" si="4"/>
        <v>2.9532542013894991E-2</v>
      </c>
      <c r="K16" s="10">
        <f t="shared" si="5"/>
        <v>0.12009886385685198</v>
      </c>
    </row>
    <row r="17" spans="1:11" ht="10.9" customHeight="1" x14ac:dyDescent="0.2">
      <c r="A17" s="17" t="s">
        <v>16</v>
      </c>
      <c r="B17" s="23" t="s">
        <v>27</v>
      </c>
      <c r="C17" s="62">
        <v>0.89062303607103643</v>
      </c>
      <c r="D17" s="7">
        <v>3.576091801819814E-2</v>
      </c>
      <c r="E17" s="8">
        <v>4.0152698245889337E-2</v>
      </c>
      <c r="F17" s="8">
        <v>1.6672597433602083</v>
      </c>
      <c r="G17" s="8">
        <v>1.2912241259209063</v>
      </c>
      <c r="H17" s="92">
        <v>27.612729331165024</v>
      </c>
      <c r="I17" s="94">
        <v>128</v>
      </c>
      <c r="J17" s="8">
        <f t="shared" si="4"/>
        <v>0.81910120003464015</v>
      </c>
      <c r="K17" s="10">
        <f t="shared" si="5"/>
        <v>0.96214487210743271</v>
      </c>
    </row>
    <row r="18" spans="1:11" ht="10.9" customHeight="1" x14ac:dyDescent="0.2">
      <c r="A18" s="18" t="s">
        <v>41</v>
      </c>
      <c r="B18" s="25"/>
      <c r="C18" s="62"/>
      <c r="D18" s="7"/>
      <c r="E18" s="8"/>
      <c r="F18" s="8"/>
      <c r="G18" s="8"/>
      <c r="H18" s="92"/>
      <c r="I18" s="94"/>
      <c r="J18" s="8"/>
      <c r="K18" s="10"/>
    </row>
    <row r="19" spans="1:11" ht="10.9" customHeight="1" x14ac:dyDescent="0.2">
      <c r="A19" s="17" t="s">
        <v>28</v>
      </c>
      <c r="B19" s="23" t="s">
        <v>29</v>
      </c>
      <c r="C19" s="63">
        <v>0.89867346975857954</v>
      </c>
      <c r="D19" s="56">
        <v>3.073641395328313E-2</v>
      </c>
      <c r="E19" s="57">
        <v>3.420198212988327E-2</v>
      </c>
      <c r="F19" s="57">
        <v>0.70549241041561062</v>
      </c>
      <c r="G19" s="57">
        <v>0.8399359561392824</v>
      </c>
      <c r="H19" s="94">
        <v>14.053950556919476</v>
      </c>
      <c r="I19" s="94">
        <v>69</v>
      </c>
      <c r="J19" s="57">
        <f t="shared" ref="J19" si="6">IF((C19-2*D19)&lt;0,0,C19-2*D19)</f>
        <v>0.83720064185201326</v>
      </c>
      <c r="K19" s="59">
        <f t="shared" ref="K19" si="7">IF((C19+2*D19)&gt;1,1,C19+2*D19)</f>
        <v>0.96014629766514581</v>
      </c>
    </row>
    <row r="20" spans="1:11" ht="10.9" customHeight="1" x14ac:dyDescent="0.2">
      <c r="A20" s="18" t="s">
        <v>42</v>
      </c>
      <c r="B20" s="23"/>
      <c r="C20" s="62"/>
      <c r="D20" s="7"/>
      <c r="E20" s="8"/>
      <c r="F20" s="8"/>
      <c r="G20" s="8"/>
      <c r="H20" s="92"/>
      <c r="I20" s="94"/>
      <c r="J20" s="8"/>
      <c r="K20" s="10"/>
    </row>
    <row r="21" spans="1:11" ht="10.9" customHeight="1" x14ac:dyDescent="0.2">
      <c r="A21" s="17" t="s">
        <v>17</v>
      </c>
      <c r="B21" s="23" t="s">
        <v>30</v>
      </c>
      <c r="C21" s="62">
        <v>0.64920429916411126</v>
      </c>
      <c r="D21" s="7">
        <v>3.4379710381429042E-2</v>
      </c>
      <c r="E21" s="8">
        <v>5.295668932829764E-2</v>
      </c>
      <c r="F21" s="8">
        <v>2.6521074933005777</v>
      </c>
      <c r="G21" s="8">
        <v>1.6285292423842372</v>
      </c>
      <c r="H21" s="92">
        <v>153.96485069858963</v>
      </c>
      <c r="I21" s="94">
        <v>512</v>
      </c>
      <c r="J21" s="8">
        <f t="shared" ref="J21:J35" si="8">IF((C21-2*D21)&lt;0,0,C21-2*D21)</f>
        <v>0.58044487840125314</v>
      </c>
      <c r="K21" s="10">
        <f t="shared" ref="K21:K35" si="9">IF((C21+2*D21)&gt;1,1,C21+2*D21)</f>
        <v>0.71796371992696939</v>
      </c>
    </row>
    <row r="22" spans="1:11" ht="10.9" customHeight="1" x14ac:dyDescent="0.2">
      <c r="A22" s="20" t="s">
        <v>66</v>
      </c>
      <c r="B22" s="23" t="s">
        <v>31</v>
      </c>
      <c r="C22" s="63">
        <v>4.9518103781997251E-3</v>
      </c>
      <c r="D22" s="56">
        <v>4.9118947242352872E-3</v>
      </c>
      <c r="E22" s="57">
        <v>0.99193917963010736</v>
      </c>
      <c r="F22" s="57">
        <v>0.29379427884377451</v>
      </c>
      <c r="G22" s="57">
        <v>0.54202793179297926</v>
      </c>
      <c r="H22" s="94">
        <v>12.594667207514185</v>
      </c>
      <c r="I22" s="94">
        <v>61</v>
      </c>
      <c r="J22" s="57">
        <f t="shared" si="8"/>
        <v>0</v>
      </c>
      <c r="K22" s="59">
        <f t="shared" si="9"/>
        <v>1.4775599826670299E-2</v>
      </c>
    </row>
    <row r="23" spans="1:11" ht="10.9" customHeight="1" x14ac:dyDescent="0.2">
      <c r="A23" s="20" t="s">
        <v>67</v>
      </c>
      <c r="B23" s="23" t="s">
        <v>32</v>
      </c>
      <c r="C23" s="56">
        <v>0.14209100917156253</v>
      </c>
      <c r="D23" s="56">
        <v>2.2271601658013566E-2</v>
      </c>
      <c r="E23" s="57">
        <v>0.15674180785866995</v>
      </c>
      <c r="F23" s="57">
        <v>0.2441453384465288</v>
      </c>
      <c r="G23" s="57">
        <v>0.49411065405081966</v>
      </c>
      <c r="H23" s="94">
        <v>12.594667207514185</v>
      </c>
      <c r="I23" s="94">
        <v>61</v>
      </c>
      <c r="J23" s="8">
        <f t="shared" si="8"/>
        <v>9.7547805855535408E-2</v>
      </c>
      <c r="K23" s="10">
        <f t="shared" si="9"/>
        <v>0.18663421248758966</v>
      </c>
    </row>
    <row r="24" spans="1:11" ht="10.9" customHeight="1" x14ac:dyDescent="0.2">
      <c r="A24" s="17" t="s">
        <v>34</v>
      </c>
      <c r="B24" s="23" t="s">
        <v>33</v>
      </c>
      <c r="C24" s="62">
        <v>0.93247739787343775</v>
      </c>
      <c r="D24" s="7">
        <v>1.6457723707400337E-2</v>
      </c>
      <c r="E24" s="8">
        <v>1.7649461257648727E-2</v>
      </c>
      <c r="F24" s="8">
        <v>2.9381548565812028</v>
      </c>
      <c r="G24" s="8">
        <v>1.7141046807535423</v>
      </c>
      <c r="H24" s="92">
        <v>154.07125317917328</v>
      </c>
      <c r="I24" s="94">
        <v>684</v>
      </c>
      <c r="J24" s="8">
        <f t="shared" si="8"/>
        <v>0.89956195045863707</v>
      </c>
      <c r="K24" s="10">
        <f t="shared" si="9"/>
        <v>0.96539284528823843</v>
      </c>
    </row>
    <row r="25" spans="1:11" ht="10.9" customHeight="1" x14ac:dyDescent="0.2">
      <c r="A25" s="20" t="s">
        <v>36</v>
      </c>
      <c r="B25" s="24" t="s">
        <v>33</v>
      </c>
      <c r="C25" s="63">
        <v>0.9724659799432227</v>
      </c>
      <c r="D25" s="56">
        <v>1.579826241403751E-2</v>
      </c>
      <c r="E25" s="57">
        <v>1.624556821510598E-2</v>
      </c>
      <c r="F25" s="57">
        <v>2.2277895255339057</v>
      </c>
      <c r="G25" s="57">
        <v>1.4925781472116981</v>
      </c>
      <c r="H25" s="94">
        <v>63.103350473627302</v>
      </c>
      <c r="I25" s="94">
        <v>240</v>
      </c>
      <c r="J25" s="57">
        <f t="shared" si="8"/>
        <v>0.94086945511514763</v>
      </c>
      <c r="K25" s="59">
        <f t="shared" si="9"/>
        <v>1</v>
      </c>
    </row>
    <row r="26" spans="1:11" ht="10.9" customHeight="1" x14ac:dyDescent="0.2">
      <c r="A26" s="18" t="s">
        <v>43</v>
      </c>
      <c r="B26" s="23"/>
      <c r="C26" s="62"/>
      <c r="D26" s="7"/>
      <c r="E26" s="8"/>
      <c r="F26" s="8"/>
      <c r="G26" s="8"/>
      <c r="H26" s="92"/>
      <c r="I26" s="94"/>
      <c r="J26" s="8"/>
      <c r="K26" s="10"/>
    </row>
    <row r="27" spans="1:11" ht="10.9" customHeight="1" x14ac:dyDescent="0.2">
      <c r="A27" s="20" t="s">
        <v>55</v>
      </c>
      <c r="B27" s="23" t="s">
        <v>45</v>
      </c>
      <c r="C27" s="62">
        <v>0.93761695841579806</v>
      </c>
      <c r="D27" s="7">
        <v>1.1558292001161373E-2</v>
      </c>
      <c r="E27" s="8">
        <v>1.2327306900133629E-2</v>
      </c>
      <c r="F27" s="8">
        <v>2.9577785622466468</v>
      </c>
      <c r="G27" s="8">
        <v>1.7198193400025035</v>
      </c>
      <c r="H27" s="92">
        <v>998.2638832100489</v>
      </c>
      <c r="I27" s="94">
        <v>1296</v>
      </c>
      <c r="J27" s="8">
        <f t="shared" ref="J27:J32" si="10">IF((C27-2*D27)&lt;0,0,C27-2*D27)</f>
        <v>0.91450037441347531</v>
      </c>
      <c r="K27" s="10">
        <f t="shared" ref="K27:K32" si="11">IF((C27+2*D27)&gt;1,1,C27+2*D27)</f>
        <v>0.96073354241812081</v>
      </c>
    </row>
    <row r="28" spans="1:11" ht="10.9" customHeight="1" x14ac:dyDescent="0.2">
      <c r="A28" s="20" t="s">
        <v>54</v>
      </c>
      <c r="B28" s="23" t="s">
        <v>46</v>
      </c>
      <c r="C28" s="62">
        <v>0.45594254908626819</v>
      </c>
      <c r="D28" s="7">
        <v>4.5645729155782092E-2</v>
      </c>
      <c r="E28" s="8">
        <v>0.10011289634463472</v>
      </c>
      <c r="F28" s="69" t="s">
        <v>82</v>
      </c>
      <c r="G28" s="69" t="s">
        <v>82</v>
      </c>
      <c r="H28" s="92">
        <v>197.59093819787765</v>
      </c>
      <c r="I28" s="94">
        <v>286</v>
      </c>
      <c r="J28" s="8">
        <f t="shared" si="10"/>
        <v>0.36465109077470403</v>
      </c>
      <c r="K28" s="10">
        <f t="shared" si="11"/>
        <v>0.54723400739783234</v>
      </c>
    </row>
    <row r="29" spans="1:11" ht="10.9" customHeight="1" x14ac:dyDescent="0.2">
      <c r="A29" s="17" t="s">
        <v>47</v>
      </c>
      <c r="B29" s="24" t="s">
        <v>52</v>
      </c>
      <c r="C29" s="62">
        <v>0.8480355021474516</v>
      </c>
      <c r="D29" s="7">
        <v>1.6611504027616446E-2</v>
      </c>
      <c r="E29" s="8">
        <v>1.9588217693188196E-2</v>
      </c>
      <c r="F29" s="8">
        <v>2.6786724436516574</v>
      </c>
      <c r="G29" s="8">
        <v>1.6366650370957576</v>
      </c>
      <c r="H29" s="92">
        <v>967.66387995148477</v>
      </c>
      <c r="I29" s="94">
        <v>1252</v>
      </c>
      <c r="J29" s="8">
        <f>IF((C29-2*D29)&lt;0,0,C29-2*D29)</f>
        <v>0.81481249409221868</v>
      </c>
      <c r="K29" s="10">
        <f>IF((C29+2*D29)&gt;1,1,C29+2*D29)</f>
        <v>0.88125851020268453</v>
      </c>
    </row>
    <row r="30" spans="1:11" ht="10.9" customHeight="1" x14ac:dyDescent="0.2">
      <c r="A30" s="17" t="s">
        <v>151</v>
      </c>
      <c r="B30" s="24" t="s">
        <v>65</v>
      </c>
      <c r="C30" s="62">
        <v>0.87172971896968454</v>
      </c>
      <c r="D30" s="7">
        <v>1.6166825582743127E-2</v>
      </c>
      <c r="E30" s="8">
        <v>1.854568592872001E-2</v>
      </c>
      <c r="F30" s="8">
        <v>3.0269966452792576</v>
      </c>
      <c r="G30" s="8">
        <v>1.7398266135679319</v>
      </c>
      <c r="H30" s="92">
        <v>998.2638832100489</v>
      </c>
      <c r="I30" s="94">
        <v>1296</v>
      </c>
      <c r="J30" s="8">
        <f>IF((C30-2*D30)&lt;0,0,C30-2*D30)</f>
        <v>0.83939606780419829</v>
      </c>
      <c r="K30" s="10">
        <f>IF((C30+2*D30)&gt;1,1,C30+2*D30)</f>
        <v>0.9040633701351708</v>
      </c>
    </row>
    <row r="31" spans="1:11" ht="10.9" customHeight="1" x14ac:dyDescent="0.2">
      <c r="A31" s="20" t="s">
        <v>56</v>
      </c>
      <c r="B31" s="24" t="s">
        <v>51</v>
      </c>
      <c r="C31" s="62">
        <v>0.86251203498605522</v>
      </c>
      <c r="D31" s="7">
        <v>1.6864755993581924E-2</v>
      </c>
      <c r="E31" s="8">
        <v>1.955306744659463E-2</v>
      </c>
      <c r="F31" s="8">
        <v>3.1059939729163939</v>
      </c>
      <c r="G31" s="8">
        <v>1.7623830380812209</v>
      </c>
      <c r="H31" s="92">
        <v>998.2638832100489</v>
      </c>
      <c r="I31" s="94">
        <v>1296</v>
      </c>
      <c r="J31" s="8">
        <f t="shared" si="10"/>
        <v>0.82878252299889132</v>
      </c>
      <c r="K31" s="10">
        <f t="shared" si="11"/>
        <v>0.89624154697321912</v>
      </c>
    </row>
    <row r="32" spans="1:11" ht="10.9" customHeight="1" x14ac:dyDescent="0.2">
      <c r="A32" s="20" t="s">
        <v>69</v>
      </c>
      <c r="B32" s="24" t="s">
        <v>68</v>
      </c>
      <c r="C32" s="56">
        <v>0.14311636914180301</v>
      </c>
      <c r="D32" s="56">
        <v>1.8086080708202581E-2</v>
      </c>
      <c r="E32" s="57">
        <v>0.12637325008072609</v>
      </c>
      <c r="F32" s="57">
        <v>3.4542049730677387</v>
      </c>
      <c r="G32" s="57">
        <v>1.8585491580982567</v>
      </c>
      <c r="H32" s="94">
        <v>998.2638832100489</v>
      </c>
      <c r="I32" s="94">
        <v>1296</v>
      </c>
      <c r="J32" s="8">
        <f t="shared" si="10"/>
        <v>0.10694420772539784</v>
      </c>
      <c r="K32" s="10">
        <f t="shared" si="11"/>
        <v>0.17928853055820818</v>
      </c>
    </row>
    <row r="33" spans="1:14" ht="10.9" customHeight="1" x14ac:dyDescent="0.2">
      <c r="A33" s="18" t="s">
        <v>44</v>
      </c>
      <c r="B33" s="23"/>
      <c r="C33" s="62"/>
      <c r="D33" s="7"/>
      <c r="E33" s="8"/>
      <c r="F33" s="8"/>
      <c r="G33" s="8"/>
      <c r="H33" s="92"/>
      <c r="I33" s="94"/>
      <c r="J33" s="8"/>
      <c r="K33" s="10"/>
    </row>
    <row r="34" spans="1:14" ht="10.9" customHeight="1" x14ac:dyDescent="0.2">
      <c r="A34" s="21" t="s">
        <v>152</v>
      </c>
      <c r="B34" s="24" t="s">
        <v>58</v>
      </c>
      <c r="C34" s="62">
        <v>8.8132654734289065E-2</v>
      </c>
      <c r="D34" s="7">
        <v>1.7893098844789901E-2</v>
      </c>
      <c r="E34" s="8">
        <v>0.20302462122281195</v>
      </c>
      <c r="F34" s="8">
        <v>2.1552679822404626</v>
      </c>
      <c r="G34" s="8">
        <v>1.4680830978662149</v>
      </c>
      <c r="H34" s="92">
        <v>167.44954589322057</v>
      </c>
      <c r="I34" s="94">
        <v>542</v>
      </c>
      <c r="J34" s="8">
        <f t="shared" ref="J34" si="12">IF((C34-2*D34)&lt;0,0,C34-2*D34)</f>
        <v>5.2346457044709263E-2</v>
      </c>
      <c r="K34" s="10">
        <f t="shared" ref="K34" si="13">IF((C34+2*D34)&gt;1,1,C34+2*D34)</f>
        <v>0.12391885242386887</v>
      </c>
    </row>
    <row r="35" spans="1:14" ht="10.9" customHeight="1" x14ac:dyDescent="0.2">
      <c r="A35" s="21" t="s">
        <v>20</v>
      </c>
      <c r="B35" s="23" t="s">
        <v>38</v>
      </c>
      <c r="C35" s="62">
        <v>0.83083910436758213</v>
      </c>
      <c r="D35" s="7">
        <v>1.5780128807780524E-2</v>
      </c>
      <c r="E35" s="8">
        <v>1.899300204435134E-2</v>
      </c>
      <c r="F35" s="8">
        <v>2.2944284295833421</v>
      </c>
      <c r="G35" s="8">
        <v>1.5147370826593447</v>
      </c>
      <c r="H35" s="92">
        <v>998.2638832100489</v>
      </c>
      <c r="I35" s="94">
        <v>1296</v>
      </c>
      <c r="J35" s="8">
        <f t="shared" si="8"/>
        <v>0.7992788467520211</v>
      </c>
      <c r="K35" s="10">
        <f t="shared" si="9"/>
        <v>0.86239936198314315</v>
      </c>
    </row>
    <row r="36" spans="1:14" ht="10.9" customHeight="1" x14ac:dyDescent="0.2">
      <c r="A36" s="16" t="s">
        <v>35</v>
      </c>
      <c r="B36" s="26" t="s">
        <v>53</v>
      </c>
      <c r="C36" s="62">
        <v>4.9874084720695086E-2</v>
      </c>
      <c r="D36" s="7">
        <v>8.2276211553379726E-3</v>
      </c>
      <c r="E36" s="8">
        <v>0.16496786259666332</v>
      </c>
      <c r="F36" s="8">
        <v>0.97569729627282376</v>
      </c>
      <c r="G36" s="8">
        <v>0.98777390949185517</v>
      </c>
      <c r="H36" s="92">
        <v>154.07125317917328</v>
      </c>
      <c r="I36" s="94">
        <v>684</v>
      </c>
      <c r="J36" s="8">
        <f>IF((C36-2*D36)&lt;0,0,C36-2*D36)</f>
        <v>3.3418842410019141E-2</v>
      </c>
      <c r="K36" s="10">
        <f>IF((C36+2*D36)&gt;1,1,C36+2*D36)</f>
        <v>6.6329327031371038E-2</v>
      </c>
    </row>
    <row r="37" spans="1:14" ht="10.9" customHeight="1" x14ac:dyDescent="0.2">
      <c r="A37" s="16" t="s">
        <v>37</v>
      </c>
      <c r="B37" s="26" t="s">
        <v>53</v>
      </c>
      <c r="C37" s="62">
        <v>5.2849255781300265E-2</v>
      </c>
      <c r="D37" s="7">
        <v>1.2356287639048566E-2</v>
      </c>
      <c r="E37" s="8">
        <v>0.23380249080859547</v>
      </c>
      <c r="F37" s="8">
        <v>0.72898331961392404</v>
      </c>
      <c r="G37" s="8">
        <v>0.85380520003916816</v>
      </c>
      <c r="H37" s="92">
        <v>63.103350473627302</v>
      </c>
      <c r="I37" s="94">
        <v>240</v>
      </c>
      <c r="J37" s="8">
        <f>IF((C37-2*D37)&lt;0,0,C37-2*D37)</f>
        <v>2.8136680503203133E-2</v>
      </c>
      <c r="K37" s="10">
        <f>IF((C37+2*D37)&gt;1,1,C37+2*D37)</f>
        <v>7.7561831059397401E-2</v>
      </c>
    </row>
    <row r="38" spans="1:14" ht="10.9" customHeight="1" x14ac:dyDescent="0.2">
      <c r="A38" s="16" t="s">
        <v>59</v>
      </c>
      <c r="B38" s="26" t="s">
        <v>57</v>
      </c>
      <c r="C38" s="62">
        <v>7.4054831311050942</v>
      </c>
      <c r="D38" s="7">
        <v>0.17541936332490765</v>
      </c>
      <c r="E38" s="8">
        <v>2.3687767593190162E-2</v>
      </c>
      <c r="F38" s="8">
        <v>1.0794954670508492</v>
      </c>
      <c r="G38" s="8">
        <v>1.038987712656338</v>
      </c>
      <c r="H38" s="92">
        <v>25.206640637228702</v>
      </c>
      <c r="I38" s="94">
        <v>118</v>
      </c>
      <c r="J38" s="8">
        <f>IF((C38-2*D38)&lt;0,0,C38-2*D38)</f>
        <v>7.0546444044552787</v>
      </c>
      <c r="K38" s="59">
        <f>IF((C38+2*D38)&gt;10,10,C38+2*D38)</f>
        <v>7.7563218577549096</v>
      </c>
    </row>
    <row r="39" spans="1:14" ht="10.9" customHeight="1" x14ac:dyDescent="0.2">
      <c r="A39" s="20" t="s">
        <v>60</v>
      </c>
      <c r="B39" s="24" t="s">
        <v>57</v>
      </c>
      <c r="C39" s="63">
        <v>7.1673961739523628</v>
      </c>
      <c r="D39" s="56">
        <v>0.10058166753704466</v>
      </c>
      <c r="E39" s="57">
        <v>1.4033222818431184E-2</v>
      </c>
      <c r="F39" s="57">
        <v>0.11379345019927511</v>
      </c>
      <c r="G39" s="57">
        <v>0.33733284779172501</v>
      </c>
      <c r="H39" s="94">
        <v>13.290873752319428</v>
      </c>
      <c r="I39" s="94">
        <v>58</v>
      </c>
      <c r="J39" s="57">
        <f t="shared" ref="J39" si="14">IF((C39-2*D39)&lt;0,0,C39-2*D39)</f>
        <v>6.9662328388782733</v>
      </c>
      <c r="K39" s="59">
        <f>IF((C39+2*D39)&gt;10,10,C39+2*D39)</f>
        <v>7.3685595090264524</v>
      </c>
    </row>
    <row r="40" spans="1:14" ht="12.75" customHeight="1" x14ac:dyDescent="0.2">
      <c r="A40" s="133" t="s">
        <v>149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5"/>
    </row>
    <row r="41" spans="1:14" ht="12.75" customHeight="1" x14ac:dyDescent="0.2">
      <c r="A41" s="130" t="s">
        <v>12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2"/>
    </row>
    <row r="42" spans="1:14" ht="12.75" customHeight="1" x14ac:dyDescent="0.2">
      <c r="B42" s="22"/>
    </row>
    <row r="43" spans="1:14" ht="12.75" customHeight="1" x14ac:dyDescent="0.2">
      <c r="B43" s="22"/>
    </row>
    <row r="44" spans="1:14" ht="12.75" customHeight="1" x14ac:dyDescent="0.2">
      <c r="B44" s="22"/>
    </row>
    <row r="45" spans="1:14" ht="12.75" customHeight="1" x14ac:dyDescent="0.2">
      <c r="B45" s="22"/>
    </row>
    <row r="46" spans="1:14" ht="12.75" customHeight="1" x14ac:dyDescent="0.2">
      <c r="B46" s="22"/>
    </row>
    <row r="47" spans="1:14" ht="12.75" customHeight="1" x14ac:dyDescent="0.2">
      <c r="B47" s="22"/>
    </row>
    <row r="48" spans="1:14" s="13" customFormat="1" ht="12.75" customHeight="1" x14ac:dyDescent="0.2">
      <c r="A48" s="3"/>
      <c r="B48" s="22"/>
      <c r="E48" s="14"/>
      <c r="F48" s="14"/>
      <c r="G48" s="14"/>
      <c r="H48" s="15"/>
      <c r="I48" s="3"/>
      <c r="J48" s="3"/>
      <c r="K48" s="3"/>
      <c r="M48"/>
      <c r="N48"/>
    </row>
    <row r="49" spans="1:14" s="13" customFormat="1" ht="12.75" customHeight="1" x14ac:dyDescent="0.2">
      <c r="A49" s="3"/>
      <c r="B49" s="22"/>
      <c r="E49" s="14"/>
      <c r="F49" s="14"/>
      <c r="G49" s="14"/>
      <c r="H49" s="15"/>
      <c r="I49" s="3"/>
      <c r="J49" s="3"/>
      <c r="K49" s="3"/>
      <c r="M49"/>
      <c r="N49"/>
    </row>
    <row r="50" spans="1:14" s="13" customFormat="1" ht="12.75" customHeight="1" x14ac:dyDescent="0.2">
      <c r="A50" s="3"/>
      <c r="B50" s="22"/>
      <c r="E50" s="14"/>
      <c r="F50" s="14"/>
      <c r="G50" s="14"/>
      <c r="H50" s="15"/>
      <c r="I50" s="3"/>
      <c r="J50" s="3"/>
      <c r="K50" s="3"/>
      <c r="M50"/>
      <c r="N50"/>
    </row>
    <row r="51" spans="1:14" s="13" customFormat="1" ht="12.75" customHeight="1" x14ac:dyDescent="0.2">
      <c r="A51" s="3"/>
      <c r="B51" s="22"/>
      <c r="E51" s="14"/>
      <c r="F51" s="14"/>
      <c r="G51" s="14"/>
      <c r="H51" s="15"/>
      <c r="I51" s="3"/>
      <c r="J51" s="3"/>
      <c r="K51" s="3"/>
      <c r="M51"/>
      <c r="N51"/>
    </row>
    <row r="52" spans="1:14" s="13" customFormat="1" ht="12.75" customHeight="1" x14ac:dyDescent="0.2">
      <c r="A52" s="3"/>
      <c r="B52" s="22"/>
      <c r="E52" s="14"/>
      <c r="F52" s="14"/>
      <c r="G52" s="14"/>
      <c r="H52" s="15"/>
      <c r="I52" s="3"/>
      <c r="J52" s="3"/>
      <c r="K52" s="3"/>
      <c r="M52"/>
      <c r="N52"/>
    </row>
    <row r="53" spans="1:14" s="13" customFormat="1" ht="12.75" customHeight="1" x14ac:dyDescent="0.2">
      <c r="A53" s="3"/>
      <c r="B53" s="22"/>
      <c r="E53" s="14"/>
      <c r="F53" s="14"/>
      <c r="G53" s="14"/>
      <c r="H53" s="15"/>
      <c r="I53" s="3"/>
      <c r="J53" s="3"/>
      <c r="K53" s="3"/>
      <c r="M53"/>
      <c r="N53"/>
    </row>
    <row r="54" spans="1:14" s="13" customFormat="1" ht="12.75" customHeight="1" x14ac:dyDescent="0.2">
      <c r="A54" s="3"/>
      <c r="B54" s="22"/>
      <c r="E54" s="14"/>
      <c r="F54" s="14"/>
      <c r="G54" s="14"/>
      <c r="H54" s="15"/>
      <c r="I54" s="3"/>
      <c r="J54" s="3"/>
      <c r="K54" s="3"/>
      <c r="M54"/>
      <c r="N54"/>
    </row>
    <row r="55" spans="1:14" s="13" customFormat="1" ht="12.75" customHeight="1" x14ac:dyDescent="0.2">
      <c r="A55" s="3"/>
      <c r="B55" s="22"/>
      <c r="E55" s="14"/>
      <c r="F55" s="14"/>
      <c r="G55" s="14"/>
      <c r="H55" s="15"/>
      <c r="I55" s="3"/>
      <c r="J55" s="3"/>
      <c r="K55" s="3"/>
      <c r="M55"/>
      <c r="N55"/>
    </row>
    <row r="56" spans="1:14" s="13" customFormat="1" ht="12.75" customHeight="1" x14ac:dyDescent="0.2">
      <c r="A56" s="3"/>
      <c r="B56" s="22"/>
      <c r="E56" s="14"/>
      <c r="F56" s="14"/>
      <c r="G56" s="14"/>
      <c r="H56" s="15"/>
      <c r="I56" s="3"/>
      <c r="J56" s="3"/>
      <c r="K56" s="3"/>
      <c r="M56"/>
      <c r="N56"/>
    </row>
    <row r="57" spans="1:14" s="13" customFormat="1" ht="12.75" customHeight="1" x14ac:dyDescent="0.2">
      <c r="A57" s="3"/>
      <c r="B57" s="22"/>
      <c r="E57" s="14"/>
      <c r="F57" s="14"/>
      <c r="G57" s="14"/>
      <c r="H57" s="15"/>
      <c r="I57" s="3"/>
      <c r="J57" s="3"/>
      <c r="K57" s="3"/>
      <c r="M57"/>
      <c r="N57"/>
    </row>
    <row r="58" spans="1:14" s="13" customFormat="1" ht="12.75" customHeight="1" x14ac:dyDescent="0.2">
      <c r="A58" s="3"/>
      <c r="B58" s="22"/>
      <c r="E58" s="14"/>
      <c r="F58" s="14"/>
      <c r="G58" s="14"/>
      <c r="H58" s="15"/>
      <c r="I58" s="3"/>
      <c r="J58" s="3"/>
      <c r="K58" s="3"/>
      <c r="M58"/>
      <c r="N58"/>
    </row>
    <row r="59" spans="1:14" s="13" customFormat="1" ht="12.75" customHeight="1" x14ac:dyDescent="0.2">
      <c r="A59" s="3"/>
      <c r="B59" s="22"/>
      <c r="E59" s="14"/>
      <c r="F59" s="14"/>
      <c r="G59" s="14"/>
      <c r="H59" s="15"/>
      <c r="I59" s="3"/>
      <c r="J59" s="3"/>
      <c r="K59" s="3"/>
      <c r="M59"/>
      <c r="N59"/>
    </row>
    <row r="60" spans="1:14" s="13" customFormat="1" ht="12.75" customHeight="1" x14ac:dyDescent="0.2">
      <c r="A60" s="3"/>
      <c r="B60" s="22"/>
      <c r="E60" s="14"/>
      <c r="F60" s="14"/>
      <c r="G60" s="14"/>
      <c r="H60" s="15"/>
      <c r="I60" s="3"/>
      <c r="J60" s="3"/>
      <c r="K60" s="3"/>
      <c r="M60"/>
      <c r="N60"/>
    </row>
    <row r="61" spans="1:14" s="13" customFormat="1" ht="12.75" customHeight="1" x14ac:dyDescent="0.2">
      <c r="A61" s="3"/>
      <c r="B61" s="22"/>
      <c r="E61" s="14"/>
      <c r="F61" s="14"/>
      <c r="G61" s="14"/>
      <c r="H61" s="15"/>
      <c r="I61" s="3"/>
      <c r="J61" s="3"/>
      <c r="K61" s="3"/>
      <c r="M61"/>
      <c r="N61"/>
    </row>
    <row r="62" spans="1:14" s="13" customFormat="1" ht="12.75" customHeight="1" x14ac:dyDescent="0.2">
      <c r="A62" s="3"/>
      <c r="B62" s="22"/>
      <c r="E62" s="14"/>
      <c r="F62" s="14"/>
      <c r="G62" s="14"/>
      <c r="H62" s="15"/>
      <c r="I62" s="3"/>
      <c r="J62" s="3"/>
      <c r="K62" s="3"/>
      <c r="M62"/>
      <c r="N62"/>
    </row>
    <row r="63" spans="1:14" s="13" customFormat="1" ht="12.75" customHeight="1" x14ac:dyDescent="0.2">
      <c r="A63" s="3"/>
      <c r="B63" s="22"/>
      <c r="E63" s="14"/>
      <c r="F63" s="14"/>
      <c r="G63" s="14"/>
      <c r="H63" s="15"/>
      <c r="I63" s="3"/>
      <c r="J63" s="3"/>
      <c r="K63" s="3"/>
      <c r="M63"/>
      <c r="N63"/>
    </row>
    <row r="64" spans="1:14" s="13" customFormat="1" ht="12.75" customHeight="1" x14ac:dyDescent="0.2">
      <c r="A64" s="3"/>
      <c r="B64" s="22"/>
      <c r="E64" s="14"/>
      <c r="F64" s="14"/>
      <c r="G64" s="14"/>
      <c r="H64" s="15"/>
      <c r="I64" s="3"/>
      <c r="J64" s="3"/>
      <c r="K64" s="3"/>
      <c r="M64"/>
      <c r="N64"/>
    </row>
    <row r="65" spans="1:14" s="13" customFormat="1" ht="12.75" customHeight="1" x14ac:dyDescent="0.2">
      <c r="A65" s="3"/>
      <c r="B65" s="22"/>
      <c r="E65" s="14"/>
      <c r="F65" s="14"/>
      <c r="G65" s="14"/>
      <c r="H65" s="15"/>
      <c r="I65" s="3"/>
      <c r="J65" s="3"/>
      <c r="K65" s="3"/>
      <c r="M65"/>
      <c r="N65"/>
    </row>
    <row r="66" spans="1:14" s="13" customFormat="1" ht="12.75" customHeight="1" x14ac:dyDescent="0.2">
      <c r="A66" s="3"/>
      <c r="B66" s="22"/>
      <c r="E66" s="14"/>
      <c r="F66" s="14"/>
      <c r="G66" s="14"/>
      <c r="H66" s="15"/>
      <c r="I66" s="3"/>
      <c r="J66" s="3"/>
      <c r="K66" s="3"/>
      <c r="M66"/>
      <c r="N66"/>
    </row>
    <row r="67" spans="1:14" s="13" customFormat="1" ht="12.75" customHeight="1" x14ac:dyDescent="0.2">
      <c r="A67" s="3"/>
      <c r="B67" s="22"/>
      <c r="E67" s="14"/>
      <c r="F67" s="14"/>
      <c r="G67" s="14"/>
      <c r="H67" s="15"/>
      <c r="I67" s="3"/>
      <c r="J67" s="3"/>
      <c r="K67" s="3"/>
      <c r="M67"/>
      <c r="N67"/>
    </row>
    <row r="68" spans="1:14" s="13" customFormat="1" ht="12.75" customHeight="1" x14ac:dyDescent="0.2">
      <c r="A68" s="3"/>
      <c r="B68" s="22"/>
      <c r="E68" s="14"/>
      <c r="F68" s="14"/>
      <c r="G68" s="14"/>
      <c r="H68" s="15"/>
      <c r="I68" s="3"/>
      <c r="J68" s="3"/>
      <c r="K68" s="3"/>
      <c r="M68"/>
      <c r="N68"/>
    </row>
    <row r="69" spans="1:14" s="13" customFormat="1" ht="12.75" customHeight="1" x14ac:dyDescent="0.2">
      <c r="A69" s="3"/>
      <c r="B69" s="22"/>
      <c r="E69" s="14"/>
      <c r="F69" s="14"/>
      <c r="G69" s="14"/>
      <c r="H69" s="15"/>
      <c r="I69" s="3"/>
      <c r="J69" s="3"/>
      <c r="K69" s="3"/>
      <c r="M69"/>
      <c r="N69"/>
    </row>
    <row r="70" spans="1:14" s="13" customFormat="1" ht="12.75" customHeight="1" x14ac:dyDescent="0.2">
      <c r="A70" s="3"/>
      <c r="B70" s="22"/>
      <c r="E70" s="14"/>
      <c r="F70" s="14"/>
      <c r="G70" s="14"/>
      <c r="H70" s="15"/>
      <c r="I70" s="3"/>
      <c r="J70" s="3"/>
      <c r="K70" s="3"/>
      <c r="M70"/>
      <c r="N70"/>
    </row>
    <row r="71" spans="1:14" s="13" customFormat="1" ht="12.75" customHeight="1" x14ac:dyDescent="0.2">
      <c r="A71" s="3"/>
      <c r="B71" s="22"/>
      <c r="E71" s="14"/>
      <c r="F71" s="14"/>
      <c r="G71" s="14"/>
      <c r="H71" s="15"/>
      <c r="I71" s="3"/>
      <c r="J71" s="3"/>
      <c r="K71" s="3"/>
      <c r="M71"/>
      <c r="N71"/>
    </row>
    <row r="72" spans="1:14" s="13" customFormat="1" ht="12.75" customHeight="1" x14ac:dyDescent="0.2">
      <c r="A72" s="3"/>
      <c r="B72" s="22"/>
      <c r="E72" s="14"/>
      <c r="F72" s="14"/>
      <c r="G72" s="14"/>
      <c r="H72" s="15"/>
      <c r="I72" s="3"/>
      <c r="J72" s="3"/>
      <c r="K72" s="3"/>
      <c r="M72"/>
      <c r="N72"/>
    </row>
    <row r="73" spans="1:14" s="13" customFormat="1" ht="12.75" customHeight="1" x14ac:dyDescent="0.2">
      <c r="A73" s="3"/>
      <c r="B73" s="22"/>
      <c r="E73" s="14"/>
      <c r="F73" s="14"/>
      <c r="G73" s="14"/>
      <c r="H73" s="15"/>
      <c r="I73" s="3"/>
      <c r="J73" s="3"/>
      <c r="K73" s="3"/>
      <c r="M73"/>
      <c r="N73"/>
    </row>
    <row r="74" spans="1:14" s="13" customFormat="1" ht="12.75" customHeight="1" x14ac:dyDescent="0.2">
      <c r="A74" s="3"/>
      <c r="B74" s="22"/>
      <c r="E74" s="14"/>
      <c r="F74" s="14"/>
      <c r="G74" s="14"/>
      <c r="H74" s="15"/>
      <c r="I74" s="3"/>
      <c r="J74" s="3"/>
      <c r="K74" s="3"/>
      <c r="M74"/>
      <c r="N74"/>
    </row>
    <row r="75" spans="1:14" s="13" customFormat="1" ht="12.75" customHeight="1" x14ac:dyDescent="0.2">
      <c r="A75" s="3"/>
      <c r="B75" s="22"/>
      <c r="E75" s="14"/>
      <c r="F75" s="14"/>
      <c r="G75" s="14"/>
      <c r="H75" s="15"/>
      <c r="I75" s="3"/>
      <c r="J75" s="3"/>
      <c r="K75" s="3"/>
      <c r="M75"/>
      <c r="N75"/>
    </row>
    <row r="76" spans="1:14" s="13" customFormat="1" ht="12.75" customHeight="1" x14ac:dyDescent="0.2">
      <c r="A76" s="3"/>
      <c r="B76" s="22"/>
      <c r="E76" s="14"/>
      <c r="F76" s="14"/>
      <c r="G76" s="14"/>
      <c r="H76" s="15"/>
      <c r="I76" s="3"/>
      <c r="J76" s="3"/>
      <c r="K76" s="3"/>
      <c r="M76"/>
      <c r="N76"/>
    </row>
    <row r="77" spans="1:14" s="13" customFormat="1" ht="12.75" customHeight="1" x14ac:dyDescent="0.2">
      <c r="A77" s="3"/>
      <c r="B77" s="22"/>
      <c r="E77" s="14"/>
      <c r="F77" s="14"/>
      <c r="G77" s="14"/>
      <c r="H77" s="15"/>
      <c r="I77" s="3"/>
      <c r="J77" s="3"/>
      <c r="K77" s="3"/>
      <c r="M77"/>
      <c r="N77"/>
    </row>
    <row r="78" spans="1:14" s="13" customFormat="1" ht="12.75" customHeight="1" x14ac:dyDescent="0.2">
      <c r="A78" s="3"/>
      <c r="B78" s="22"/>
      <c r="E78" s="14"/>
      <c r="F78" s="14"/>
      <c r="G78" s="14"/>
      <c r="H78" s="15"/>
      <c r="I78" s="3"/>
      <c r="J78" s="3"/>
      <c r="K78" s="3"/>
      <c r="M78"/>
      <c r="N78"/>
    </row>
    <row r="79" spans="1:14" s="13" customFormat="1" ht="12.75" customHeight="1" x14ac:dyDescent="0.2">
      <c r="A79" s="3"/>
      <c r="B79" s="22"/>
      <c r="E79" s="14"/>
      <c r="F79" s="14"/>
      <c r="G79" s="14"/>
      <c r="H79" s="15"/>
      <c r="I79" s="3"/>
      <c r="J79" s="3"/>
      <c r="K79" s="3"/>
      <c r="M79"/>
      <c r="N79"/>
    </row>
    <row r="80" spans="1:14" s="13" customFormat="1" ht="12.75" customHeight="1" x14ac:dyDescent="0.2">
      <c r="A80" s="3"/>
      <c r="B80" s="22"/>
      <c r="E80" s="14"/>
      <c r="F80" s="14"/>
      <c r="G80" s="14"/>
      <c r="H80" s="15"/>
      <c r="I80" s="3"/>
      <c r="J80" s="3"/>
      <c r="K80" s="3"/>
      <c r="M80"/>
      <c r="N80"/>
    </row>
    <row r="81" spans="1:14" s="13" customFormat="1" ht="12.75" customHeight="1" x14ac:dyDescent="0.2">
      <c r="A81" s="3"/>
      <c r="B81" s="22"/>
      <c r="E81" s="14"/>
      <c r="F81" s="14"/>
      <c r="G81" s="14"/>
      <c r="H81" s="15"/>
      <c r="I81" s="3"/>
      <c r="J81" s="3"/>
      <c r="K81" s="3"/>
      <c r="M81"/>
      <c r="N81"/>
    </row>
    <row r="82" spans="1:14" s="13" customFormat="1" ht="12.75" customHeight="1" x14ac:dyDescent="0.2">
      <c r="A82" s="3"/>
      <c r="B82" s="22"/>
      <c r="E82" s="14"/>
      <c r="F82" s="14"/>
      <c r="G82" s="14"/>
      <c r="H82" s="15"/>
      <c r="I82" s="3"/>
      <c r="J82" s="3"/>
      <c r="K82" s="3"/>
      <c r="M82"/>
      <c r="N82"/>
    </row>
    <row r="83" spans="1:14" s="13" customFormat="1" ht="12.75" customHeight="1" x14ac:dyDescent="0.2">
      <c r="A83" s="3"/>
      <c r="B83" s="22"/>
      <c r="E83" s="14"/>
      <c r="F83" s="14"/>
      <c r="G83" s="14"/>
      <c r="H83" s="15"/>
      <c r="I83" s="3"/>
      <c r="J83" s="3"/>
      <c r="K83" s="3"/>
      <c r="M83"/>
      <c r="N83"/>
    </row>
    <row r="84" spans="1:14" s="13" customFormat="1" ht="12.75" customHeight="1" x14ac:dyDescent="0.2">
      <c r="A84" s="3"/>
      <c r="B84" s="22"/>
      <c r="E84" s="14"/>
      <c r="F84" s="14"/>
      <c r="G84" s="14"/>
      <c r="H84" s="15"/>
      <c r="I84" s="3"/>
      <c r="J84" s="3"/>
      <c r="K84" s="3"/>
      <c r="M84"/>
      <c r="N84"/>
    </row>
    <row r="85" spans="1:14" s="13" customFormat="1" ht="12.75" customHeight="1" x14ac:dyDescent="0.2">
      <c r="A85" s="3"/>
      <c r="B85" s="22"/>
      <c r="E85" s="14"/>
      <c r="F85" s="14"/>
      <c r="G85" s="14"/>
      <c r="H85" s="15"/>
      <c r="I85" s="3"/>
      <c r="J85" s="3"/>
      <c r="K85" s="3"/>
      <c r="M85"/>
      <c r="N85"/>
    </row>
    <row r="86" spans="1:14" s="13" customFormat="1" ht="12.75" customHeight="1" x14ac:dyDescent="0.2">
      <c r="A86" s="3"/>
      <c r="B86" s="22"/>
      <c r="E86" s="14"/>
      <c r="F86" s="14"/>
      <c r="G86" s="14"/>
      <c r="H86" s="15"/>
      <c r="I86" s="3"/>
      <c r="J86" s="3"/>
      <c r="K86" s="3"/>
      <c r="M86"/>
      <c r="N86"/>
    </row>
    <row r="87" spans="1:14" s="13" customFormat="1" ht="12.75" customHeight="1" x14ac:dyDescent="0.2">
      <c r="A87" s="3"/>
      <c r="B87" s="22"/>
      <c r="E87" s="14"/>
      <c r="F87" s="14"/>
      <c r="G87" s="14"/>
      <c r="H87" s="15"/>
      <c r="I87" s="3"/>
      <c r="J87" s="3"/>
      <c r="K87" s="3"/>
      <c r="M87"/>
      <c r="N87"/>
    </row>
    <row r="88" spans="1:14" s="13" customFormat="1" ht="12.75" customHeight="1" x14ac:dyDescent="0.2">
      <c r="A88" s="3"/>
      <c r="B88" s="22"/>
      <c r="E88" s="14"/>
      <c r="F88" s="14"/>
      <c r="G88" s="14"/>
      <c r="H88" s="15"/>
      <c r="I88" s="3"/>
      <c r="J88" s="3"/>
      <c r="K88" s="3"/>
      <c r="M88"/>
      <c r="N88"/>
    </row>
    <row r="89" spans="1:14" s="13" customFormat="1" ht="12.75" customHeight="1" x14ac:dyDescent="0.2">
      <c r="A89" s="3"/>
      <c r="B89" s="22"/>
      <c r="E89" s="14"/>
      <c r="F89" s="14"/>
      <c r="G89" s="14"/>
      <c r="H89" s="15"/>
      <c r="I89" s="3"/>
      <c r="J89" s="3"/>
      <c r="K89" s="3"/>
      <c r="M89"/>
      <c r="N89"/>
    </row>
    <row r="90" spans="1:14" s="13" customFormat="1" ht="12.75" customHeight="1" x14ac:dyDescent="0.2">
      <c r="A90" s="3"/>
      <c r="B90" s="22"/>
      <c r="E90" s="14"/>
      <c r="F90" s="14"/>
      <c r="G90" s="14"/>
      <c r="H90" s="15"/>
      <c r="I90" s="3"/>
      <c r="J90" s="3"/>
      <c r="K90" s="3"/>
      <c r="M90"/>
      <c r="N90"/>
    </row>
    <row r="91" spans="1:14" s="13" customFormat="1" ht="12.75" customHeight="1" x14ac:dyDescent="0.2">
      <c r="A91" s="3"/>
      <c r="B91" s="22"/>
      <c r="E91" s="14"/>
      <c r="F91" s="14"/>
      <c r="G91" s="14"/>
      <c r="H91" s="15"/>
      <c r="I91" s="3"/>
      <c r="J91" s="3"/>
      <c r="K91" s="3"/>
      <c r="M91"/>
      <c r="N91"/>
    </row>
    <row r="92" spans="1:14" s="13" customFormat="1" ht="12.75" customHeight="1" x14ac:dyDescent="0.2">
      <c r="A92" s="3"/>
      <c r="B92" s="22"/>
      <c r="E92" s="14"/>
      <c r="F92" s="14"/>
      <c r="G92" s="14"/>
      <c r="H92" s="15"/>
      <c r="I92" s="3"/>
      <c r="J92" s="3"/>
      <c r="K92" s="3"/>
      <c r="M92"/>
      <c r="N92"/>
    </row>
    <row r="93" spans="1:14" s="13" customFormat="1" ht="12.75" customHeight="1" x14ac:dyDescent="0.2">
      <c r="A93" s="3"/>
      <c r="B93" s="22"/>
      <c r="E93" s="14"/>
      <c r="F93" s="14"/>
      <c r="G93" s="14"/>
      <c r="H93" s="15"/>
      <c r="I93" s="3"/>
      <c r="J93" s="3"/>
      <c r="K93" s="3"/>
      <c r="M93"/>
      <c r="N93"/>
    </row>
    <row r="94" spans="1:14" s="13" customFormat="1" ht="12.75" customHeight="1" x14ac:dyDescent="0.2">
      <c r="A94" s="3"/>
      <c r="B94" s="22"/>
      <c r="E94" s="14"/>
      <c r="F94" s="14"/>
      <c r="G94" s="14"/>
      <c r="H94" s="15"/>
      <c r="I94" s="3"/>
      <c r="J94" s="3"/>
      <c r="K94" s="3"/>
      <c r="M94"/>
      <c r="N94"/>
    </row>
    <row r="95" spans="1:14" s="13" customFormat="1" ht="12.75" customHeight="1" x14ac:dyDescent="0.2">
      <c r="A95" s="3"/>
      <c r="B95" s="22"/>
      <c r="E95" s="14"/>
      <c r="F95" s="14"/>
      <c r="G95" s="14"/>
      <c r="H95" s="15"/>
      <c r="I95" s="3"/>
      <c r="J95" s="3"/>
      <c r="K95" s="3"/>
      <c r="M95"/>
      <c r="N95"/>
    </row>
    <row r="96" spans="1:14" s="13" customFormat="1" ht="12.75" customHeight="1" x14ac:dyDescent="0.2">
      <c r="A96" s="3"/>
      <c r="B96" s="22"/>
      <c r="E96" s="14"/>
      <c r="F96" s="14"/>
      <c r="G96" s="14"/>
      <c r="H96" s="15"/>
      <c r="I96" s="3"/>
      <c r="J96" s="3"/>
      <c r="K96" s="3"/>
      <c r="M96"/>
      <c r="N96"/>
    </row>
    <row r="97" spans="1:14" s="13" customFormat="1" ht="12.75" customHeight="1" x14ac:dyDescent="0.2">
      <c r="A97" s="3"/>
      <c r="B97" s="22"/>
      <c r="E97" s="14"/>
      <c r="F97" s="14"/>
      <c r="G97" s="14"/>
      <c r="H97" s="15"/>
      <c r="I97" s="3"/>
      <c r="J97" s="3"/>
      <c r="K97" s="3"/>
      <c r="M97"/>
      <c r="N97"/>
    </row>
    <row r="98" spans="1:14" s="13" customFormat="1" ht="12.75" customHeight="1" x14ac:dyDescent="0.2">
      <c r="A98" s="3"/>
      <c r="B98" s="22"/>
      <c r="E98" s="14"/>
      <c r="F98" s="14"/>
      <c r="G98" s="14"/>
      <c r="H98" s="15"/>
      <c r="I98" s="3"/>
      <c r="J98" s="3"/>
      <c r="K98" s="3"/>
      <c r="M98"/>
      <c r="N98"/>
    </row>
    <row r="99" spans="1:14" s="13" customFormat="1" ht="12.75" customHeight="1" x14ac:dyDescent="0.2">
      <c r="A99" s="3"/>
      <c r="B99" s="22"/>
      <c r="E99" s="14"/>
      <c r="F99" s="14"/>
      <c r="G99" s="14"/>
      <c r="H99" s="15"/>
      <c r="I99" s="3"/>
      <c r="J99" s="3"/>
      <c r="K99" s="3"/>
      <c r="M99"/>
      <c r="N99"/>
    </row>
    <row r="100" spans="1:14" s="13" customFormat="1" ht="12.75" customHeight="1" x14ac:dyDescent="0.2">
      <c r="A100" s="3"/>
      <c r="B100" s="22"/>
      <c r="E100" s="14"/>
      <c r="F100" s="14"/>
      <c r="G100" s="14"/>
      <c r="H100" s="15"/>
      <c r="I100" s="3"/>
      <c r="J100" s="3"/>
      <c r="K100" s="3"/>
      <c r="M100"/>
      <c r="N100"/>
    </row>
    <row r="101" spans="1:14" s="13" customFormat="1" ht="12.75" customHeight="1" x14ac:dyDescent="0.2">
      <c r="A101" s="3"/>
      <c r="B101" s="22"/>
      <c r="E101" s="14"/>
      <c r="F101" s="14"/>
      <c r="G101" s="14"/>
      <c r="H101" s="15"/>
      <c r="I101" s="3"/>
      <c r="J101" s="3"/>
      <c r="K101" s="3"/>
      <c r="M101"/>
      <c r="N101"/>
    </row>
    <row r="102" spans="1:14" s="13" customFormat="1" ht="12.75" customHeight="1" x14ac:dyDescent="0.2">
      <c r="A102" s="3"/>
      <c r="B102" s="22"/>
      <c r="E102" s="14"/>
      <c r="F102" s="14"/>
      <c r="G102" s="14"/>
      <c r="H102" s="15"/>
      <c r="I102" s="3"/>
      <c r="J102" s="3"/>
      <c r="K102" s="3"/>
      <c r="M102"/>
      <c r="N102"/>
    </row>
    <row r="103" spans="1:14" s="13" customFormat="1" ht="12.75" customHeight="1" x14ac:dyDescent="0.2">
      <c r="A103" s="3"/>
      <c r="B103" s="22"/>
      <c r="E103" s="14"/>
      <c r="F103" s="14"/>
      <c r="G103" s="14"/>
      <c r="H103" s="15"/>
      <c r="I103" s="3"/>
      <c r="J103" s="3"/>
      <c r="K103" s="3"/>
      <c r="M103"/>
      <c r="N103"/>
    </row>
    <row r="104" spans="1:14" s="13" customFormat="1" ht="12.75" customHeight="1" x14ac:dyDescent="0.2">
      <c r="A104" s="3"/>
      <c r="B104" s="22"/>
      <c r="E104" s="14"/>
      <c r="F104" s="14"/>
      <c r="G104" s="14"/>
      <c r="H104" s="15"/>
      <c r="I104" s="3"/>
      <c r="J104" s="3"/>
      <c r="K104" s="3"/>
      <c r="M104"/>
      <c r="N104"/>
    </row>
    <row r="105" spans="1:14" s="13" customFormat="1" ht="12.75" customHeight="1" x14ac:dyDescent="0.2">
      <c r="A105" s="3"/>
      <c r="B105" s="22"/>
      <c r="E105" s="14"/>
      <c r="F105" s="14"/>
      <c r="G105" s="14"/>
      <c r="H105" s="15"/>
      <c r="I105" s="3"/>
      <c r="J105" s="3"/>
      <c r="K105" s="3"/>
      <c r="M105"/>
      <c r="N105"/>
    </row>
    <row r="106" spans="1:14" s="13" customFormat="1" ht="12.75" customHeight="1" x14ac:dyDescent="0.2">
      <c r="A106" s="3"/>
      <c r="B106" s="22"/>
      <c r="E106" s="14"/>
      <c r="F106" s="14"/>
      <c r="G106" s="14"/>
      <c r="H106" s="15"/>
      <c r="I106" s="3"/>
      <c r="J106" s="3"/>
      <c r="K106" s="3"/>
      <c r="M106"/>
      <c r="N106"/>
    </row>
    <row r="107" spans="1:14" s="13" customFormat="1" ht="12.75" customHeight="1" x14ac:dyDescent="0.2">
      <c r="A107" s="3"/>
      <c r="B107" s="22"/>
      <c r="E107" s="14"/>
      <c r="F107" s="14"/>
      <c r="G107" s="14"/>
      <c r="H107" s="15"/>
      <c r="I107" s="3"/>
      <c r="J107" s="3"/>
      <c r="K107" s="3"/>
      <c r="M107"/>
      <c r="N107"/>
    </row>
    <row r="108" spans="1:14" s="13" customFormat="1" ht="12.75" customHeight="1" x14ac:dyDescent="0.2">
      <c r="A108" s="3"/>
      <c r="B108" s="22"/>
      <c r="E108" s="14"/>
      <c r="F108" s="14"/>
      <c r="G108" s="14"/>
      <c r="H108" s="15"/>
      <c r="I108" s="3"/>
      <c r="J108" s="3"/>
      <c r="K108" s="3"/>
      <c r="M108"/>
      <c r="N108"/>
    </row>
    <row r="109" spans="1:14" s="13" customFormat="1" ht="12.75" customHeight="1" x14ac:dyDescent="0.2">
      <c r="A109" s="3"/>
      <c r="B109" s="22"/>
      <c r="E109" s="14"/>
      <c r="F109" s="14"/>
      <c r="G109" s="14"/>
      <c r="H109" s="15"/>
      <c r="I109" s="3"/>
      <c r="J109" s="3"/>
      <c r="K109" s="3"/>
      <c r="M109"/>
      <c r="N109"/>
    </row>
    <row r="110" spans="1:14" s="13" customFormat="1" ht="12.75" customHeight="1" x14ac:dyDescent="0.2">
      <c r="A110" s="3"/>
      <c r="B110" s="22"/>
      <c r="E110" s="14"/>
      <c r="F110" s="14"/>
      <c r="G110" s="14"/>
      <c r="H110" s="15"/>
      <c r="I110" s="3"/>
      <c r="J110" s="3"/>
      <c r="K110" s="3"/>
      <c r="M110"/>
      <c r="N110"/>
    </row>
    <row r="111" spans="1:14" s="13" customFormat="1" ht="12.75" customHeight="1" x14ac:dyDescent="0.2">
      <c r="A111" s="3"/>
      <c r="B111" s="22"/>
      <c r="E111" s="14"/>
      <c r="F111" s="14"/>
      <c r="G111" s="14"/>
      <c r="H111" s="15"/>
      <c r="I111" s="3"/>
      <c r="J111" s="3"/>
      <c r="K111" s="3"/>
      <c r="M111"/>
      <c r="N111"/>
    </row>
    <row r="112" spans="1:14" s="13" customFormat="1" ht="12.75" customHeight="1" x14ac:dyDescent="0.2">
      <c r="A112" s="3"/>
      <c r="B112" s="22"/>
      <c r="E112" s="14"/>
      <c r="F112" s="14"/>
      <c r="G112" s="14"/>
      <c r="H112" s="15"/>
      <c r="I112" s="3"/>
      <c r="J112" s="3"/>
      <c r="K112" s="3"/>
      <c r="M112"/>
      <c r="N112"/>
    </row>
    <row r="113" spans="1:14" s="13" customFormat="1" ht="12.75" customHeight="1" x14ac:dyDescent="0.2">
      <c r="A113" s="3"/>
      <c r="B113" s="22"/>
      <c r="E113" s="14"/>
      <c r="F113" s="14"/>
      <c r="G113" s="14"/>
      <c r="H113" s="15"/>
      <c r="I113" s="3"/>
      <c r="J113" s="3"/>
      <c r="K113" s="3"/>
      <c r="M113"/>
      <c r="N113"/>
    </row>
    <row r="114" spans="1:14" s="13" customFormat="1" ht="12.75" customHeight="1" x14ac:dyDescent="0.2">
      <c r="A114" s="3"/>
      <c r="B114" s="22"/>
      <c r="E114" s="14"/>
      <c r="F114" s="14"/>
      <c r="G114" s="14"/>
      <c r="H114" s="15"/>
      <c r="I114" s="3"/>
      <c r="J114" s="3"/>
      <c r="K114" s="3"/>
      <c r="M114"/>
      <c r="N114"/>
    </row>
    <row r="115" spans="1:14" s="13" customFormat="1" ht="12.75" customHeight="1" x14ac:dyDescent="0.2">
      <c r="A115" s="3"/>
      <c r="B115" s="22"/>
      <c r="E115" s="14"/>
      <c r="F115" s="14"/>
      <c r="G115" s="14"/>
      <c r="H115" s="15"/>
      <c r="I115" s="3"/>
      <c r="J115" s="3"/>
      <c r="K115" s="3"/>
      <c r="M115"/>
      <c r="N115"/>
    </row>
    <row r="116" spans="1:14" s="13" customFormat="1" ht="12.75" customHeight="1" x14ac:dyDescent="0.2">
      <c r="A116" s="3"/>
      <c r="B116" s="22"/>
      <c r="E116" s="14"/>
      <c r="F116" s="14"/>
      <c r="G116" s="14"/>
      <c r="H116" s="15"/>
      <c r="I116" s="3"/>
      <c r="J116" s="3"/>
      <c r="K116" s="3"/>
      <c r="M116"/>
      <c r="N116"/>
    </row>
    <row r="117" spans="1:14" s="13" customFormat="1" ht="12.75" customHeight="1" x14ac:dyDescent="0.2">
      <c r="A117" s="3"/>
      <c r="B117" s="22"/>
      <c r="E117" s="14"/>
      <c r="F117" s="14"/>
      <c r="G117" s="14"/>
      <c r="H117" s="15"/>
      <c r="I117" s="3"/>
      <c r="J117" s="3"/>
      <c r="K117" s="3"/>
      <c r="M117"/>
      <c r="N117"/>
    </row>
    <row r="118" spans="1:14" s="13" customFormat="1" ht="12.75" customHeight="1" x14ac:dyDescent="0.2">
      <c r="A118" s="3"/>
      <c r="B118" s="22"/>
      <c r="E118" s="14"/>
      <c r="F118" s="14"/>
      <c r="G118" s="14"/>
      <c r="H118" s="15"/>
      <c r="I118" s="3"/>
      <c r="J118" s="3"/>
      <c r="K118" s="3"/>
      <c r="M118"/>
      <c r="N118"/>
    </row>
    <row r="119" spans="1:14" s="13" customFormat="1" ht="12.75" customHeight="1" x14ac:dyDescent="0.2">
      <c r="A119" s="3"/>
      <c r="B119" s="22"/>
      <c r="E119" s="14"/>
      <c r="F119" s="14"/>
      <c r="G119" s="14"/>
      <c r="H119" s="15"/>
      <c r="I119" s="3"/>
      <c r="J119" s="3"/>
      <c r="K119" s="3"/>
      <c r="M119"/>
      <c r="N119"/>
    </row>
    <row r="120" spans="1:14" s="13" customFormat="1" ht="12.75" customHeight="1" x14ac:dyDescent="0.2">
      <c r="A120" s="3"/>
      <c r="B120" s="22"/>
      <c r="E120" s="14"/>
      <c r="F120" s="14"/>
      <c r="G120" s="14"/>
      <c r="H120" s="15"/>
      <c r="I120" s="3"/>
      <c r="J120" s="3"/>
      <c r="K120" s="3"/>
      <c r="M120"/>
      <c r="N120"/>
    </row>
    <row r="121" spans="1:14" s="13" customFormat="1" ht="12.75" customHeight="1" x14ac:dyDescent="0.2">
      <c r="A121" s="3"/>
      <c r="B121" s="22"/>
      <c r="E121" s="14"/>
      <c r="F121" s="14"/>
      <c r="G121" s="14"/>
      <c r="H121" s="15"/>
      <c r="I121" s="3"/>
      <c r="J121" s="3"/>
      <c r="K121" s="3"/>
      <c r="M121"/>
      <c r="N121"/>
    </row>
    <row r="122" spans="1:14" s="13" customFormat="1" ht="12.75" customHeight="1" x14ac:dyDescent="0.2">
      <c r="A122" s="3"/>
      <c r="B122" s="22"/>
      <c r="E122" s="14"/>
      <c r="F122" s="14"/>
      <c r="G122" s="14"/>
      <c r="H122" s="15"/>
      <c r="I122" s="3"/>
      <c r="J122" s="3"/>
      <c r="K122" s="3"/>
      <c r="M122"/>
      <c r="N122"/>
    </row>
    <row r="123" spans="1:14" s="13" customFormat="1" ht="12.75" customHeight="1" x14ac:dyDescent="0.2">
      <c r="A123" s="3"/>
      <c r="B123" s="22"/>
      <c r="E123" s="14"/>
      <c r="F123" s="14"/>
      <c r="G123" s="14"/>
      <c r="H123" s="15"/>
      <c r="I123" s="3"/>
      <c r="J123" s="3"/>
      <c r="K123" s="3"/>
      <c r="M123"/>
      <c r="N123"/>
    </row>
    <row r="124" spans="1:14" s="13" customFormat="1" ht="12.75" customHeight="1" x14ac:dyDescent="0.2">
      <c r="A124" s="3"/>
      <c r="B124" s="22"/>
      <c r="E124" s="14"/>
      <c r="F124" s="14"/>
      <c r="G124" s="14"/>
      <c r="H124" s="15"/>
      <c r="I124" s="3"/>
      <c r="J124" s="3"/>
      <c r="K124" s="3"/>
      <c r="M124"/>
      <c r="N124"/>
    </row>
    <row r="125" spans="1:14" s="13" customFormat="1" ht="12.75" customHeight="1" x14ac:dyDescent="0.2">
      <c r="A125" s="3"/>
      <c r="B125" s="22"/>
      <c r="E125" s="14"/>
      <c r="F125" s="14"/>
      <c r="G125" s="14"/>
      <c r="H125" s="15"/>
      <c r="I125" s="3"/>
      <c r="J125" s="3"/>
      <c r="K125" s="3"/>
      <c r="M125"/>
      <c r="N125"/>
    </row>
    <row r="126" spans="1:14" s="13" customFormat="1" ht="12.75" customHeight="1" x14ac:dyDescent="0.2">
      <c r="A126" s="3"/>
      <c r="B126" s="22"/>
      <c r="E126" s="14"/>
      <c r="F126" s="14"/>
      <c r="G126" s="14"/>
      <c r="H126" s="15"/>
      <c r="I126" s="3"/>
      <c r="J126" s="3"/>
      <c r="K126" s="3"/>
      <c r="M126"/>
      <c r="N126"/>
    </row>
    <row r="127" spans="1:14" s="13" customFormat="1" ht="12.75" customHeight="1" x14ac:dyDescent="0.2">
      <c r="A127" s="3"/>
      <c r="B127" s="22"/>
      <c r="E127" s="14"/>
      <c r="F127" s="14"/>
      <c r="G127" s="14"/>
      <c r="H127" s="15"/>
      <c r="I127" s="3"/>
      <c r="J127" s="3"/>
      <c r="K127" s="3"/>
      <c r="M127"/>
      <c r="N127"/>
    </row>
    <row r="128" spans="1:14" s="13" customFormat="1" ht="12.75" customHeight="1" x14ac:dyDescent="0.2">
      <c r="A128" s="3"/>
      <c r="B128" s="22"/>
      <c r="E128" s="14"/>
      <c r="F128" s="14"/>
      <c r="G128" s="14"/>
      <c r="H128" s="15"/>
      <c r="I128" s="3"/>
      <c r="J128" s="3"/>
      <c r="K128" s="3"/>
      <c r="M128"/>
      <c r="N128"/>
    </row>
    <row r="129" spans="1:14" s="13" customFormat="1" ht="12.75" customHeight="1" x14ac:dyDescent="0.2">
      <c r="A129" s="3"/>
      <c r="B129" s="22"/>
      <c r="E129" s="14"/>
      <c r="F129" s="14"/>
      <c r="G129" s="14"/>
      <c r="H129" s="15"/>
      <c r="I129" s="3"/>
      <c r="J129" s="3"/>
      <c r="K129" s="3"/>
      <c r="M129"/>
      <c r="N129"/>
    </row>
    <row r="130" spans="1:14" s="13" customFormat="1" ht="12.75" customHeight="1" x14ac:dyDescent="0.2">
      <c r="A130" s="3"/>
      <c r="B130" s="22"/>
      <c r="E130" s="14"/>
      <c r="F130" s="14"/>
      <c r="G130" s="14"/>
      <c r="H130" s="15"/>
      <c r="I130" s="3"/>
      <c r="J130" s="3"/>
      <c r="K130" s="3"/>
      <c r="M130"/>
      <c r="N130"/>
    </row>
    <row r="131" spans="1:14" s="13" customFormat="1" ht="12.75" customHeight="1" x14ac:dyDescent="0.2">
      <c r="A131" s="3"/>
      <c r="B131" s="22"/>
      <c r="E131" s="14"/>
      <c r="F131" s="14"/>
      <c r="G131" s="14"/>
      <c r="H131" s="15"/>
      <c r="I131" s="3"/>
      <c r="J131" s="3"/>
      <c r="K131" s="3"/>
      <c r="M131"/>
      <c r="N131"/>
    </row>
    <row r="132" spans="1:14" s="13" customFormat="1" ht="12.75" customHeight="1" x14ac:dyDescent="0.2">
      <c r="A132" s="3"/>
      <c r="B132" s="22"/>
      <c r="E132" s="14"/>
      <c r="F132" s="14"/>
      <c r="G132" s="14"/>
      <c r="H132" s="15"/>
      <c r="I132" s="3"/>
      <c r="J132" s="3"/>
      <c r="K132" s="3"/>
      <c r="M132"/>
      <c r="N132"/>
    </row>
    <row r="133" spans="1:14" s="13" customFormat="1" ht="12.75" customHeight="1" x14ac:dyDescent="0.2">
      <c r="A133" s="3"/>
      <c r="B133" s="22"/>
      <c r="E133" s="14"/>
      <c r="F133" s="14"/>
      <c r="G133" s="14"/>
      <c r="H133" s="15"/>
      <c r="I133" s="3"/>
      <c r="J133" s="3"/>
      <c r="K133" s="3"/>
      <c r="M133"/>
      <c r="N133"/>
    </row>
    <row r="134" spans="1:14" s="13" customFormat="1" ht="12.75" customHeight="1" x14ac:dyDescent="0.2">
      <c r="A134" s="3"/>
      <c r="B134" s="22"/>
      <c r="E134" s="14"/>
      <c r="F134" s="14"/>
      <c r="G134" s="14"/>
      <c r="H134" s="15"/>
      <c r="I134" s="3"/>
      <c r="J134" s="3"/>
      <c r="K134" s="3"/>
      <c r="M134"/>
      <c r="N134"/>
    </row>
    <row r="135" spans="1:14" s="13" customFormat="1" ht="12.75" customHeight="1" x14ac:dyDescent="0.2">
      <c r="A135" s="3"/>
      <c r="B135" s="22"/>
      <c r="E135" s="14"/>
      <c r="F135" s="14"/>
      <c r="G135" s="14"/>
      <c r="H135" s="15"/>
      <c r="I135" s="3"/>
      <c r="J135" s="3"/>
      <c r="K135" s="3"/>
      <c r="M135"/>
      <c r="N135"/>
    </row>
    <row r="136" spans="1:14" s="13" customFormat="1" ht="12.75" customHeight="1" x14ac:dyDescent="0.2">
      <c r="A136" s="3"/>
      <c r="B136" s="22"/>
      <c r="E136" s="14"/>
      <c r="F136" s="14"/>
      <c r="G136" s="14"/>
      <c r="H136" s="15"/>
      <c r="I136" s="3"/>
      <c r="J136" s="3"/>
      <c r="K136" s="3"/>
      <c r="M136"/>
      <c r="N136"/>
    </row>
    <row r="137" spans="1:14" s="13" customFormat="1" ht="12.75" customHeight="1" x14ac:dyDescent="0.2">
      <c r="A137" s="3"/>
      <c r="B137" s="22"/>
      <c r="E137" s="14"/>
      <c r="F137" s="14"/>
      <c r="G137" s="14"/>
      <c r="H137" s="15"/>
      <c r="I137" s="3"/>
      <c r="J137" s="3"/>
      <c r="K137" s="3"/>
      <c r="M137"/>
      <c r="N137"/>
    </row>
    <row r="138" spans="1:14" s="13" customFormat="1" ht="12.75" customHeight="1" x14ac:dyDescent="0.2">
      <c r="A138" s="3"/>
      <c r="B138" s="22"/>
      <c r="E138" s="14"/>
      <c r="F138" s="14"/>
      <c r="G138" s="14"/>
      <c r="H138" s="15"/>
      <c r="I138" s="3"/>
      <c r="J138" s="3"/>
      <c r="K138" s="3"/>
      <c r="M138"/>
      <c r="N138"/>
    </row>
    <row r="139" spans="1:14" s="13" customFormat="1" ht="12.75" customHeight="1" x14ac:dyDescent="0.2">
      <c r="A139" s="3"/>
      <c r="B139" s="22"/>
      <c r="E139" s="14"/>
      <c r="F139" s="14"/>
      <c r="G139" s="14"/>
      <c r="H139" s="15"/>
      <c r="I139" s="3"/>
      <c r="J139" s="3"/>
      <c r="K139" s="3"/>
      <c r="M139"/>
      <c r="N139"/>
    </row>
    <row r="140" spans="1:14" s="13" customFormat="1" ht="12.75" customHeight="1" x14ac:dyDescent="0.2">
      <c r="A140" s="3"/>
      <c r="B140" s="22"/>
      <c r="E140" s="14"/>
      <c r="F140" s="14"/>
      <c r="G140" s="14"/>
      <c r="H140" s="15"/>
      <c r="I140" s="3"/>
      <c r="J140" s="3"/>
      <c r="K140" s="3"/>
      <c r="M140"/>
      <c r="N140"/>
    </row>
    <row r="141" spans="1:14" s="13" customFormat="1" ht="12.75" customHeight="1" x14ac:dyDescent="0.2">
      <c r="A141" s="3"/>
      <c r="B141" s="22"/>
      <c r="E141" s="14"/>
      <c r="F141" s="14"/>
      <c r="G141" s="14"/>
      <c r="H141" s="15"/>
      <c r="I141" s="3"/>
      <c r="J141" s="3"/>
      <c r="K141" s="3"/>
      <c r="M141"/>
      <c r="N141"/>
    </row>
    <row r="142" spans="1:14" s="13" customFormat="1" ht="12.75" customHeight="1" x14ac:dyDescent="0.2">
      <c r="A142" s="3"/>
      <c r="B142" s="22"/>
      <c r="E142" s="14"/>
      <c r="F142" s="14"/>
      <c r="G142" s="14"/>
      <c r="H142" s="15"/>
      <c r="I142" s="3"/>
      <c r="J142" s="3"/>
      <c r="K142" s="3"/>
      <c r="M142"/>
      <c r="N142"/>
    </row>
    <row r="143" spans="1:14" s="13" customFormat="1" ht="12.75" customHeight="1" x14ac:dyDescent="0.2">
      <c r="A143" s="3"/>
      <c r="B143" s="22"/>
      <c r="E143" s="14"/>
      <c r="F143" s="14"/>
      <c r="G143" s="14"/>
      <c r="H143" s="15"/>
      <c r="I143" s="3"/>
      <c r="J143" s="3"/>
      <c r="K143" s="3"/>
      <c r="M143"/>
      <c r="N143"/>
    </row>
    <row r="144" spans="1:14" s="13" customFormat="1" ht="12.75" customHeight="1" x14ac:dyDescent="0.2">
      <c r="A144" s="3"/>
      <c r="B144" s="22"/>
      <c r="E144" s="14"/>
      <c r="F144" s="14"/>
      <c r="G144" s="14"/>
      <c r="H144" s="15"/>
      <c r="I144" s="3"/>
      <c r="J144" s="3"/>
      <c r="K144" s="3"/>
      <c r="M144"/>
      <c r="N144"/>
    </row>
    <row r="145" spans="1:14" s="13" customFormat="1" ht="12.75" customHeight="1" x14ac:dyDescent="0.2">
      <c r="A145" s="3"/>
      <c r="B145" s="22"/>
      <c r="E145" s="14"/>
      <c r="F145" s="14"/>
      <c r="G145" s="14"/>
      <c r="H145" s="15"/>
      <c r="I145" s="3"/>
      <c r="J145" s="3"/>
      <c r="K145" s="3"/>
      <c r="M145"/>
      <c r="N145"/>
    </row>
    <row r="146" spans="1:14" s="13" customFormat="1" ht="12.75" customHeight="1" x14ac:dyDescent="0.2">
      <c r="A146" s="3"/>
      <c r="B146" s="22"/>
      <c r="E146" s="14"/>
      <c r="F146" s="14"/>
      <c r="G146" s="14"/>
      <c r="H146" s="15"/>
      <c r="I146" s="3"/>
      <c r="J146" s="3"/>
      <c r="K146" s="3"/>
      <c r="M146"/>
      <c r="N146"/>
    </row>
    <row r="147" spans="1:14" s="13" customFormat="1" ht="12.75" customHeight="1" x14ac:dyDescent="0.2">
      <c r="A147" s="3"/>
      <c r="B147" s="22"/>
      <c r="E147" s="14"/>
      <c r="F147" s="14"/>
      <c r="G147" s="14"/>
      <c r="H147" s="15"/>
      <c r="I147" s="3"/>
      <c r="J147" s="3"/>
      <c r="K147" s="3"/>
      <c r="M147"/>
      <c r="N147"/>
    </row>
    <row r="148" spans="1:14" s="13" customFormat="1" ht="12.75" customHeight="1" x14ac:dyDescent="0.2">
      <c r="A148" s="3"/>
      <c r="B148" s="22"/>
      <c r="E148" s="14"/>
      <c r="F148" s="14"/>
      <c r="G148" s="14"/>
      <c r="H148" s="15"/>
      <c r="I148" s="3"/>
      <c r="J148" s="3"/>
      <c r="K148" s="3"/>
      <c r="M148"/>
      <c r="N148"/>
    </row>
    <row r="149" spans="1:14" s="13" customFormat="1" ht="12.75" customHeight="1" x14ac:dyDescent="0.2">
      <c r="A149" s="3"/>
      <c r="B149" s="22"/>
      <c r="E149" s="14"/>
      <c r="F149" s="14"/>
      <c r="G149" s="14"/>
      <c r="H149" s="15"/>
      <c r="I149" s="3"/>
      <c r="J149" s="3"/>
      <c r="K149" s="3"/>
      <c r="M149"/>
      <c r="N149"/>
    </row>
    <row r="150" spans="1:14" s="13" customFormat="1" ht="12.75" customHeight="1" x14ac:dyDescent="0.2">
      <c r="A150" s="3"/>
      <c r="B150" s="22"/>
      <c r="E150" s="14"/>
      <c r="F150" s="14"/>
      <c r="G150" s="14"/>
      <c r="H150" s="15"/>
      <c r="I150" s="3"/>
      <c r="J150" s="3"/>
      <c r="K150" s="3"/>
      <c r="M150"/>
      <c r="N150"/>
    </row>
    <row r="151" spans="1:14" s="13" customFormat="1" ht="12.75" customHeight="1" x14ac:dyDescent="0.2">
      <c r="A151" s="3"/>
      <c r="B151" s="22"/>
      <c r="E151" s="14"/>
      <c r="F151" s="14"/>
      <c r="G151" s="14"/>
      <c r="H151" s="15"/>
      <c r="I151" s="3"/>
      <c r="J151" s="3"/>
      <c r="K151" s="3"/>
      <c r="M151"/>
      <c r="N151"/>
    </row>
    <row r="152" spans="1:14" s="13" customFormat="1" ht="12.75" customHeight="1" x14ac:dyDescent="0.2">
      <c r="A152" s="3"/>
      <c r="B152" s="22"/>
      <c r="E152" s="14"/>
      <c r="F152" s="14"/>
      <c r="G152" s="14"/>
      <c r="H152" s="15"/>
      <c r="I152" s="3"/>
      <c r="J152" s="3"/>
      <c r="K152" s="3"/>
      <c r="M152"/>
      <c r="N152"/>
    </row>
    <row r="153" spans="1:14" s="13" customFormat="1" ht="12.75" customHeight="1" x14ac:dyDescent="0.2">
      <c r="A153" s="3"/>
      <c r="B153" s="22"/>
      <c r="E153" s="14"/>
      <c r="F153" s="14"/>
      <c r="G153" s="14"/>
      <c r="H153" s="15"/>
      <c r="I153" s="3"/>
      <c r="J153" s="3"/>
      <c r="K153" s="3"/>
      <c r="M153"/>
      <c r="N153"/>
    </row>
    <row r="154" spans="1:14" s="13" customFormat="1" ht="12.75" customHeight="1" x14ac:dyDescent="0.2">
      <c r="A154" s="3"/>
      <c r="B154" s="22"/>
      <c r="E154" s="14"/>
      <c r="F154" s="14"/>
      <c r="G154" s="14"/>
      <c r="H154" s="15"/>
      <c r="I154" s="3"/>
      <c r="J154" s="3"/>
      <c r="K154" s="3"/>
      <c r="M154"/>
      <c r="N154"/>
    </row>
    <row r="155" spans="1:14" s="13" customFormat="1" ht="12.75" customHeight="1" x14ac:dyDescent="0.2">
      <c r="A155" s="3"/>
      <c r="B155" s="22"/>
      <c r="E155" s="14"/>
      <c r="F155" s="14"/>
      <c r="G155" s="14"/>
      <c r="H155" s="15"/>
      <c r="I155" s="3"/>
      <c r="J155" s="3"/>
      <c r="K155" s="3"/>
      <c r="M155"/>
      <c r="N155"/>
    </row>
    <row r="156" spans="1:14" s="13" customFormat="1" ht="12.75" customHeight="1" x14ac:dyDescent="0.2">
      <c r="A156" s="3"/>
      <c r="B156" s="22"/>
      <c r="E156" s="14"/>
      <c r="F156" s="14"/>
      <c r="G156" s="14"/>
      <c r="H156" s="15"/>
      <c r="I156" s="3"/>
      <c r="J156" s="3"/>
      <c r="K156" s="3"/>
      <c r="M156"/>
      <c r="N156"/>
    </row>
    <row r="157" spans="1:14" s="13" customFormat="1" ht="12.75" customHeight="1" x14ac:dyDescent="0.2">
      <c r="A157" s="3"/>
      <c r="B157" s="22"/>
      <c r="E157" s="14"/>
      <c r="F157" s="14"/>
      <c r="G157" s="14"/>
      <c r="H157" s="15"/>
      <c r="I157" s="3"/>
      <c r="J157" s="3"/>
      <c r="K157" s="3"/>
      <c r="M157"/>
      <c r="N157"/>
    </row>
    <row r="158" spans="1:14" s="13" customFormat="1" ht="12.75" customHeight="1" x14ac:dyDescent="0.2">
      <c r="A158" s="3"/>
      <c r="B158" s="22"/>
      <c r="E158" s="14"/>
      <c r="F158" s="14"/>
      <c r="G158" s="14"/>
      <c r="H158" s="15"/>
      <c r="I158" s="3"/>
      <c r="J158" s="3"/>
      <c r="K158" s="3"/>
      <c r="M158"/>
      <c r="N158"/>
    </row>
    <row r="159" spans="1:14" s="13" customFormat="1" ht="12.75" customHeight="1" x14ac:dyDescent="0.2">
      <c r="A159" s="3"/>
      <c r="B159" s="22"/>
      <c r="E159" s="14"/>
      <c r="F159" s="14"/>
      <c r="G159" s="14"/>
      <c r="H159" s="15"/>
      <c r="I159" s="3"/>
      <c r="J159" s="3"/>
      <c r="K159" s="3"/>
      <c r="M159"/>
      <c r="N159"/>
    </row>
    <row r="160" spans="1:14" s="13" customFormat="1" ht="12.75" customHeight="1" x14ac:dyDescent="0.2">
      <c r="A160" s="3"/>
      <c r="B160" s="22"/>
      <c r="E160" s="14"/>
      <c r="F160" s="14"/>
      <c r="G160" s="14"/>
      <c r="H160" s="15"/>
      <c r="I160" s="3"/>
      <c r="J160" s="3"/>
      <c r="K160" s="3"/>
      <c r="M160"/>
      <c r="N160"/>
    </row>
    <row r="161" spans="1:14" s="13" customFormat="1" ht="12.75" customHeight="1" x14ac:dyDescent="0.2">
      <c r="A161" s="3"/>
      <c r="B161" s="22"/>
      <c r="E161" s="14"/>
      <c r="F161" s="14"/>
      <c r="G161" s="14"/>
      <c r="H161" s="15"/>
      <c r="I161" s="3"/>
      <c r="J161" s="3"/>
      <c r="K161" s="3"/>
      <c r="M161"/>
      <c r="N161"/>
    </row>
    <row r="162" spans="1:14" s="13" customFormat="1" ht="12.75" customHeight="1" x14ac:dyDescent="0.2">
      <c r="A162" s="3"/>
      <c r="B162" s="22"/>
      <c r="E162" s="14"/>
      <c r="F162" s="14"/>
      <c r="G162" s="14"/>
      <c r="H162" s="15"/>
      <c r="I162" s="3"/>
      <c r="J162" s="3"/>
      <c r="K162" s="3"/>
      <c r="M162"/>
      <c r="N162"/>
    </row>
    <row r="163" spans="1:14" s="13" customFormat="1" ht="12.75" customHeight="1" x14ac:dyDescent="0.2">
      <c r="A163" s="3"/>
      <c r="B163" s="22"/>
      <c r="E163" s="14"/>
      <c r="F163" s="14"/>
      <c r="G163" s="14"/>
      <c r="H163" s="15"/>
      <c r="I163" s="3"/>
      <c r="J163" s="3"/>
      <c r="K163" s="3"/>
      <c r="M163"/>
      <c r="N163"/>
    </row>
    <row r="164" spans="1:14" s="13" customFormat="1" ht="12.75" customHeight="1" x14ac:dyDescent="0.2">
      <c r="A164" s="3"/>
      <c r="B164" s="22"/>
      <c r="E164" s="14"/>
      <c r="F164" s="14"/>
      <c r="G164" s="14"/>
      <c r="H164" s="15"/>
      <c r="I164" s="3"/>
      <c r="J164" s="3"/>
      <c r="K164" s="3"/>
      <c r="M164"/>
      <c r="N164"/>
    </row>
    <row r="165" spans="1:14" s="13" customFormat="1" ht="12.75" customHeight="1" x14ac:dyDescent="0.2">
      <c r="A165" s="3"/>
      <c r="B165" s="22"/>
      <c r="E165" s="14"/>
      <c r="F165" s="14"/>
      <c r="G165" s="14"/>
      <c r="H165" s="15"/>
      <c r="I165" s="3"/>
      <c r="J165" s="3"/>
      <c r="K165" s="3"/>
      <c r="M165"/>
      <c r="N165"/>
    </row>
    <row r="166" spans="1:14" s="13" customFormat="1" ht="12.75" customHeight="1" x14ac:dyDescent="0.2">
      <c r="A166" s="3"/>
      <c r="B166" s="22"/>
      <c r="E166" s="14"/>
      <c r="F166" s="14"/>
      <c r="G166" s="14"/>
      <c r="H166" s="15"/>
      <c r="I166" s="3"/>
      <c r="J166" s="3"/>
      <c r="K166" s="3"/>
      <c r="M166"/>
      <c r="N166"/>
    </row>
    <row r="167" spans="1:14" s="13" customFormat="1" ht="12.75" customHeight="1" x14ac:dyDescent="0.2">
      <c r="A167" s="3"/>
      <c r="B167" s="22"/>
      <c r="E167" s="14"/>
      <c r="F167" s="14"/>
      <c r="G167" s="14"/>
      <c r="H167" s="15"/>
      <c r="I167" s="3"/>
      <c r="J167" s="3"/>
      <c r="K167" s="3"/>
      <c r="M167"/>
      <c r="N167"/>
    </row>
    <row r="168" spans="1:14" s="13" customFormat="1" ht="12.75" customHeight="1" x14ac:dyDescent="0.2">
      <c r="A168" s="3"/>
      <c r="B168" s="22"/>
      <c r="E168" s="14"/>
      <c r="F168" s="14"/>
      <c r="G168" s="14"/>
      <c r="H168" s="15"/>
      <c r="I168" s="3"/>
      <c r="J168" s="3"/>
      <c r="K168" s="3"/>
      <c r="M168"/>
      <c r="N168"/>
    </row>
    <row r="169" spans="1:14" s="13" customFormat="1" ht="12.75" customHeight="1" x14ac:dyDescent="0.2">
      <c r="A169" s="3"/>
      <c r="B169" s="22"/>
      <c r="E169" s="14"/>
      <c r="F169" s="14"/>
      <c r="G169" s="14"/>
      <c r="H169" s="15"/>
      <c r="I169" s="3"/>
      <c r="J169" s="3"/>
      <c r="K169" s="3"/>
      <c r="M169"/>
      <c r="N169"/>
    </row>
    <row r="170" spans="1:14" s="13" customFormat="1" ht="12.75" customHeight="1" x14ac:dyDescent="0.2">
      <c r="A170" s="3"/>
      <c r="B170" s="22"/>
      <c r="E170" s="14"/>
      <c r="F170" s="14"/>
      <c r="G170" s="14"/>
      <c r="H170" s="15"/>
      <c r="I170" s="3"/>
      <c r="J170" s="3"/>
      <c r="K170" s="3"/>
      <c r="M170"/>
      <c r="N170"/>
    </row>
    <row r="171" spans="1:14" s="13" customFormat="1" ht="12.75" customHeight="1" x14ac:dyDescent="0.2">
      <c r="A171" s="3"/>
      <c r="B171" s="22"/>
      <c r="E171" s="14"/>
      <c r="F171" s="14"/>
      <c r="G171" s="14"/>
      <c r="H171" s="15"/>
      <c r="I171" s="3"/>
      <c r="J171" s="3"/>
      <c r="K171" s="3"/>
      <c r="M171"/>
      <c r="N171"/>
    </row>
    <row r="172" spans="1:14" s="13" customFormat="1" ht="12.75" customHeight="1" x14ac:dyDescent="0.2">
      <c r="A172" s="3"/>
      <c r="B172" s="22"/>
      <c r="E172" s="14"/>
      <c r="F172" s="14"/>
      <c r="G172" s="14"/>
      <c r="H172" s="15"/>
      <c r="I172" s="3"/>
      <c r="J172" s="3"/>
      <c r="K172" s="3"/>
      <c r="M172"/>
      <c r="N172"/>
    </row>
    <row r="173" spans="1:14" s="13" customFormat="1" ht="12.75" customHeight="1" x14ac:dyDescent="0.2">
      <c r="A173" s="3"/>
      <c r="B173" s="22"/>
      <c r="E173" s="14"/>
      <c r="F173" s="14"/>
      <c r="G173" s="14"/>
      <c r="H173" s="15"/>
      <c r="I173" s="3"/>
      <c r="J173" s="3"/>
      <c r="K173" s="3"/>
      <c r="M173"/>
      <c r="N173"/>
    </row>
    <row r="174" spans="1:14" s="13" customFormat="1" ht="12.75" customHeight="1" x14ac:dyDescent="0.2">
      <c r="A174" s="3"/>
      <c r="B174" s="22"/>
      <c r="E174" s="14"/>
      <c r="F174" s="14"/>
      <c r="G174" s="14"/>
      <c r="H174" s="15"/>
      <c r="I174" s="3"/>
      <c r="J174" s="3"/>
      <c r="K174" s="3"/>
      <c r="M174"/>
      <c r="N174"/>
    </row>
    <row r="175" spans="1:14" s="13" customFormat="1" ht="12.75" customHeight="1" x14ac:dyDescent="0.2">
      <c r="A175" s="3"/>
      <c r="B175" s="22"/>
      <c r="E175" s="14"/>
      <c r="F175" s="14"/>
      <c r="G175" s="14"/>
      <c r="H175" s="15"/>
      <c r="I175" s="3"/>
      <c r="J175" s="3"/>
      <c r="K175" s="3"/>
      <c r="M175"/>
      <c r="N175"/>
    </row>
    <row r="176" spans="1:14" s="13" customFormat="1" ht="12.75" customHeight="1" x14ac:dyDescent="0.2">
      <c r="A176" s="3"/>
      <c r="B176" s="22"/>
      <c r="E176" s="14"/>
      <c r="F176" s="14"/>
      <c r="G176" s="14"/>
      <c r="H176" s="15"/>
      <c r="I176" s="3"/>
      <c r="J176" s="3"/>
      <c r="K176" s="3"/>
      <c r="M176"/>
      <c r="N176"/>
    </row>
    <row r="177" spans="1:14" s="13" customFormat="1" ht="12.75" customHeight="1" x14ac:dyDescent="0.2">
      <c r="A177" s="3"/>
      <c r="B177" s="22"/>
      <c r="E177" s="14"/>
      <c r="F177" s="14"/>
      <c r="G177" s="14"/>
      <c r="H177" s="15"/>
      <c r="I177" s="3"/>
      <c r="J177" s="3"/>
      <c r="K177" s="3"/>
      <c r="M177"/>
      <c r="N177"/>
    </row>
    <row r="178" spans="1:14" s="13" customFormat="1" ht="12.75" customHeight="1" x14ac:dyDescent="0.2">
      <c r="A178" s="3"/>
      <c r="B178" s="22"/>
      <c r="E178" s="14"/>
      <c r="F178" s="14"/>
      <c r="G178" s="14"/>
      <c r="H178" s="15"/>
      <c r="I178" s="3"/>
      <c r="J178" s="3"/>
      <c r="K178" s="3"/>
      <c r="M178"/>
      <c r="N178"/>
    </row>
    <row r="179" spans="1:14" s="13" customFormat="1" ht="12.75" customHeight="1" x14ac:dyDescent="0.2">
      <c r="A179" s="3"/>
      <c r="B179" s="22"/>
      <c r="E179" s="14"/>
      <c r="F179" s="14"/>
      <c r="G179" s="14"/>
      <c r="H179" s="15"/>
      <c r="I179" s="3"/>
      <c r="J179" s="3"/>
      <c r="K179" s="3"/>
      <c r="M179"/>
      <c r="N179"/>
    </row>
    <row r="180" spans="1:14" s="13" customFormat="1" ht="12.75" customHeight="1" x14ac:dyDescent="0.2">
      <c r="A180" s="3"/>
      <c r="B180" s="22"/>
      <c r="E180" s="14"/>
      <c r="F180" s="14"/>
      <c r="G180" s="14"/>
      <c r="H180" s="15"/>
      <c r="I180" s="3"/>
      <c r="J180" s="3"/>
      <c r="K180" s="3"/>
      <c r="M180"/>
      <c r="N180"/>
    </row>
    <row r="181" spans="1:14" s="13" customFormat="1" ht="12.75" customHeight="1" x14ac:dyDescent="0.2">
      <c r="A181" s="3"/>
      <c r="B181" s="22"/>
      <c r="E181" s="14"/>
      <c r="F181" s="14"/>
      <c r="G181" s="14"/>
      <c r="H181" s="15"/>
      <c r="I181" s="3"/>
      <c r="J181" s="3"/>
      <c r="K181" s="3"/>
      <c r="M181"/>
      <c r="N181"/>
    </row>
    <row r="182" spans="1:14" s="13" customFormat="1" ht="12.75" customHeight="1" x14ac:dyDescent="0.2">
      <c r="A182" s="3"/>
      <c r="B182" s="22"/>
      <c r="E182" s="14"/>
      <c r="F182" s="14"/>
      <c r="G182" s="14"/>
      <c r="H182" s="15"/>
      <c r="I182" s="3"/>
      <c r="J182" s="3"/>
      <c r="K182" s="3"/>
      <c r="M182"/>
      <c r="N182"/>
    </row>
    <row r="183" spans="1:14" s="13" customFormat="1" ht="12.75" customHeight="1" x14ac:dyDescent="0.2">
      <c r="A183" s="3"/>
      <c r="B183" s="22"/>
      <c r="E183" s="14"/>
      <c r="F183" s="14"/>
      <c r="G183" s="14"/>
      <c r="H183" s="15"/>
      <c r="I183" s="3"/>
      <c r="J183" s="3"/>
      <c r="K183" s="3"/>
      <c r="M183"/>
      <c r="N183"/>
    </row>
    <row r="184" spans="1:14" s="13" customFormat="1" ht="12.75" customHeight="1" x14ac:dyDescent="0.2">
      <c r="A184" s="3"/>
      <c r="B184" s="22"/>
      <c r="E184" s="14"/>
      <c r="F184" s="14"/>
      <c r="G184" s="14"/>
      <c r="H184" s="15"/>
      <c r="I184" s="3"/>
      <c r="J184" s="3"/>
      <c r="K184" s="3"/>
      <c r="M184"/>
      <c r="N184"/>
    </row>
    <row r="185" spans="1:14" s="13" customFormat="1" ht="12.75" customHeight="1" x14ac:dyDescent="0.2">
      <c r="A185" s="3"/>
      <c r="B185" s="22"/>
      <c r="E185" s="14"/>
      <c r="F185" s="14"/>
      <c r="G185" s="14"/>
      <c r="H185" s="15"/>
      <c r="I185" s="3"/>
      <c r="J185" s="3"/>
      <c r="K185" s="3"/>
      <c r="M185"/>
      <c r="N185"/>
    </row>
    <row r="186" spans="1:14" s="13" customFormat="1" ht="12.75" customHeight="1" x14ac:dyDescent="0.2">
      <c r="A186" s="3"/>
      <c r="B186" s="22"/>
      <c r="E186" s="14"/>
      <c r="F186" s="14"/>
      <c r="G186" s="14"/>
      <c r="H186" s="15"/>
      <c r="I186" s="3"/>
      <c r="J186" s="3"/>
      <c r="K186" s="3"/>
      <c r="M186"/>
      <c r="N186"/>
    </row>
    <row r="187" spans="1:14" s="13" customFormat="1" ht="12.75" customHeight="1" x14ac:dyDescent="0.2">
      <c r="A187" s="3"/>
      <c r="B187" s="22"/>
      <c r="E187" s="14"/>
      <c r="F187" s="14"/>
      <c r="G187" s="14"/>
      <c r="H187" s="15"/>
      <c r="I187" s="3"/>
      <c r="J187" s="3"/>
      <c r="K187" s="3"/>
      <c r="M187"/>
      <c r="N187"/>
    </row>
    <row r="188" spans="1:14" s="13" customFormat="1" ht="12.75" customHeight="1" x14ac:dyDescent="0.2">
      <c r="A188" s="3"/>
      <c r="B188" s="22"/>
      <c r="E188" s="14"/>
      <c r="F188" s="14"/>
      <c r="G188" s="14"/>
      <c r="H188" s="15"/>
      <c r="I188" s="3"/>
      <c r="J188" s="3"/>
      <c r="K188" s="3"/>
      <c r="M188"/>
      <c r="N188"/>
    </row>
    <row r="189" spans="1:14" s="13" customFormat="1" ht="12.75" customHeight="1" x14ac:dyDescent="0.2">
      <c r="A189" s="3"/>
      <c r="B189" s="22"/>
      <c r="E189" s="14"/>
      <c r="F189" s="14"/>
      <c r="G189" s="14"/>
      <c r="H189" s="15"/>
      <c r="I189" s="3"/>
      <c r="J189" s="3"/>
      <c r="K189" s="3"/>
      <c r="M189"/>
      <c r="N189"/>
    </row>
    <row r="190" spans="1:14" s="13" customFormat="1" ht="12.75" customHeight="1" x14ac:dyDescent="0.2">
      <c r="A190" s="3"/>
      <c r="B190" s="22"/>
      <c r="E190" s="14"/>
      <c r="F190" s="14"/>
      <c r="G190" s="14"/>
      <c r="H190" s="15"/>
      <c r="I190" s="3"/>
      <c r="J190" s="3"/>
      <c r="K190" s="3"/>
      <c r="M190"/>
      <c r="N190"/>
    </row>
    <row r="191" spans="1:14" s="13" customFormat="1" ht="12.75" customHeight="1" x14ac:dyDescent="0.2">
      <c r="A191" s="3"/>
      <c r="B191" s="22"/>
      <c r="E191" s="14"/>
      <c r="F191" s="14"/>
      <c r="G191" s="14"/>
      <c r="H191" s="15"/>
      <c r="I191" s="3"/>
      <c r="J191" s="3"/>
      <c r="K191" s="3"/>
      <c r="M191"/>
      <c r="N191"/>
    </row>
    <row r="192" spans="1:14" s="13" customFormat="1" ht="12.75" customHeight="1" x14ac:dyDescent="0.2">
      <c r="A192" s="3"/>
      <c r="B192" s="22"/>
      <c r="E192" s="14"/>
      <c r="F192" s="14"/>
      <c r="G192" s="14"/>
      <c r="H192" s="15"/>
      <c r="I192" s="3"/>
      <c r="J192" s="3"/>
      <c r="K192" s="3"/>
      <c r="M192"/>
      <c r="N192"/>
    </row>
    <row r="193" spans="1:14" s="13" customFormat="1" ht="12.75" customHeight="1" x14ac:dyDescent="0.2">
      <c r="A193" s="3"/>
      <c r="B193" s="22"/>
      <c r="E193" s="14"/>
      <c r="F193" s="14"/>
      <c r="G193" s="14"/>
      <c r="H193" s="15"/>
      <c r="I193" s="3"/>
      <c r="J193" s="3"/>
      <c r="K193" s="3"/>
      <c r="M193"/>
      <c r="N193"/>
    </row>
    <row r="194" spans="1:14" s="13" customFormat="1" ht="12.75" customHeight="1" x14ac:dyDescent="0.2">
      <c r="A194" s="3"/>
      <c r="B194" s="22"/>
      <c r="E194" s="14"/>
      <c r="F194" s="14"/>
      <c r="G194" s="14"/>
      <c r="H194" s="15"/>
      <c r="I194" s="3"/>
      <c r="J194" s="3"/>
      <c r="K194" s="3"/>
      <c r="M194"/>
      <c r="N194"/>
    </row>
    <row r="195" spans="1:14" s="13" customFormat="1" ht="12.75" customHeight="1" x14ac:dyDescent="0.2">
      <c r="A195" s="3"/>
      <c r="B195" s="22"/>
      <c r="E195" s="14"/>
      <c r="F195" s="14"/>
      <c r="G195" s="14"/>
      <c r="H195" s="15"/>
      <c r="I195" s="3"/>
      <c r="J195" s="3"/>
      <c r="K195" s="3"/>
      <c r="M195"/>
      <c r="N195"/>
    </row>
    <row r="196" spans="1:14" s="13" customFormat="1" ht="12.75" customHeight="1" x14ac:dyDescent="0.2">
      <c r="A196" s="3"/>
      <c r="B196" s="22"/>
      <c r="E196" s="14"/>
      <c r="F196" s="14"/>
      <c r="G196" s="14"/>
      <c r="H196" s="15"/>
      <c r="I196" s="3"/>
      <c r="J196" s="3"/>
      <c r="K196" s="3"/>
      <c r="M196"/>
      <c r="N196"/>
    </row>
    <row r="197" spans="1:14" s="13" customFormat="1" ht="12.75" customHeight="1" x14ac:dyDescent="0.2">
      <c r="A197" s="3"/>
      <c r="B197" s="22"/>
      <c r="E197" s="14"/>
      <c r="F197" s="14"/>
      <c r="G197" s="14"/>
      <c r="H197" s="15"/>
      <c r="I197" s="3"/>
      <c r="J197" s="3"/>
      <c r="K197" s="3"/>
      <c r="M197"/>
      <c r="N197"/>
    </row>
    <row r="198" spans="1:14" s="13" customFormat="1" ht="12.75" customHeight="1" x14ac:dyDescent="0.2">
      <c r="A198" s="3"/>
      <c r="B198" s="22"/>
      <c r="E198" s="14"/>
      <c r="F198" s="14"/>
      <c r="G198" s="14"/>
      <c r="H198" s="15"/>
      <c r="I198" s="3"/>
      <c r="J198" s="3"/>
      <c r="K198" s="3"/>
      <c r="M198"/>
      <c r="N198"/>
    </row>
    <row r="199" spans="1:14" s="13" customFormat="1" ht="12.75" customHeight="1" x14ac:dyDescent="0.2">
      <c r="A199" s="3"/>
      <c r="B199" s="22"/>
      <c r="E199" s="14"/>
      <c r="F199" s="14"/>
      <c r="G199" s="14"/>
      <c r="H199" s="15"/>
      <c r="I199" s="3"/>
      <c r="J199" s="3"/>
      <c r="K199" s="3"/>
      <c r="M199"/>
      <c r="N199"/>
    </row>
    <row r="200" spans="1:14" s="13" customFormat="1" ht="12.75" customHeight="1" x14ac:dyDescent="0.2">
      <c r="A200" s="3"/>
      <c r="B200" s="22"/>
      <c r="E200" s="14"/>
      <c r="F200" s="14"/>
      <c r="G200" s="14"/>
      <c r="H200" s="15"/>
      <c r="I200" s="3"/>
      <c r="J200" s="3"/>
      <c r="K200" s="3"/>
      <c r="M200"/>
      <c r="N200"/>
    </row>
    <row r="201" spans="1:14" s="13" customFormat="1" ht="12.75" customHeight="1" x14ac:dyDescent="0.2">
      <c r="A201" s="3"/>
      <c r="B201" s="22"/>
      <c r="E201" s="14"/>
      <c r="F201" s="14"/>
      <c r="G201" s="14"/>
      <c r="H201" s="15"/>
      <c r="I201" s="3"/>
      <c r="J201" s="3"/>
      <c r="K201" s="3"/>
      <c r="M201"/>
      <c r="N201"/>
    </row>
    <row r="202" spans="1:14" s="13" customFormat="1" ht="12.75" customHeight="1" x14ac:dyDescent="0.2">
      <c r="A202" s="3"/>
      <c r="B202" s="22"/>
      <c r="E202" s="14"/>
      <c r="F202" s="14"/>
      <c r="G202" s="14"/>
      <c r="H202" s="15"/>
      <c r="I202" s="3"/>
      <c r="J202" s="3"/>
      <c r="K202" s="3"/>
      <c r="M202"/>
      <c r="N202"/>
    </row>
    <row r="203" spans="1:14" s="13" customFormat="1" ht="12.75" customHeight="1" x14ac:dyDescent="0.2">
      <c r="A203" s="3"/>
      <c r="B203" s="22"/>
      <c r="E203" s="14"/>
      <c r="F203" s="14"/>
      <c r="G203" s="14"/>
      <c r="H203" s="15"/>
      <c r="I203" s="3"/>
      <c r="J203" s="3"/>
      <c r="K203" s="3"/>
      <c r="M203"/>
      <c r="N203"/>
    </row>
    <row r="204" spans="1:14" s="13" customFormat="1" ht="12.75" customHeight="1" x14ac:dyDescent="0.2">
      <c r="A204" s="3"/>
      <c r="B204" s="22"/>
      <c r="E204" s="14"/>
      <c r="F204" s="14"/>
      <c r="G204" s="14"/>
      <c r="H204" s="15"/>
      <c r="I204" s="3"/>
      <c r="J204" s="3"/>
      <c r="K204" s="3"/>
      <c r="M204"/>
      <c r="N204"/>
    </row>
    <row r="205" spans="1:14" s="13" customFormat="1" ht="12.75" customHeight="1" x14ac:dyDescent="0.2">
      <c r="A205" s="3"/>
      <c r="B205" s="22"/>
      <c r="E205" s="14"/>
      <c r="F205" s="14"/>
      <c r="G205" s="14"/>
      <c r="H205" s="15"/>
      <c r="I205" s="3"/>
      <c r="J205" s="3"/>
      <c r="K205" s="3"/>
      <c r="M205"/>
      <c r="N205"/>
    </row>
    <row r="206" spans="1:14" s="13" customFormat="1" ht="12.75" customHeight="1" x14ac:dyDescent="0.2">
      <c r="A206" s="3"/>
      <c r="B206" s="22"/>
      <c r="E206" s="14"/>
      <c r="F206" s="14"/>
      <c r="G206" s="14"/>
      <c r="H206" s="15"/>
      <c r="I206" s="3"/>
      <c r="J206" s="3"/>
      <c r="K206" s="3"/>
      <c r="M206"/>
      <c r="N206"/>
    </row>
    <row r="207" spans="1:14" s="13" customFormat="1" ht="12.75" customHeight="1" x14ac:dyDescent="0.2">
      <c r="A207" s="3"/>
      <c r="B207" s="22"/>
      <c r="E207" s="14"/>
      <c r="F207" s="14"/>
      <c r="G207" s="14"/>
      <c r="H207" s="15"/>
      <c r="I207" s="3"/>
      <c r="J207" s="3"/>
      <c r="K207" s="3"/>
      <c r="M207"/>
      <c r="N207"/>
    </row>
    <row r="208" spans="1:14" s="13" customFormat="1" ht="12.75" customHeight="1" x14ac:dyDescent="0.2">
      <c r="A208" s="3"/>
      <c r="B208" s="22"/>
      <c r="E208" s="14"/>
      <c r="F208" s="14"/>
      <c r="G208" s="14"/>
      <c r="H208" s="15"/>
      <c r="I208" s="3"/>
      <c r="J208" s="3"/>
      <c r="K208" s="3"/>
      <c r="M208"/>
      <c r="N208"/>
    </row>
    <row r="209" spans="1:14" s="13" customFormat="1" ht="12.75" customHeight="1" x14ac:dyDescent="0.2">
      <c r="A209" s="3"/>
      <c r="B209" s="22"/>
      <c r="E209" s="14"/>
      <c r="F209" s="14"/>
      <c r="G209" s="14"/>
      <c r="H209" s="15"/>
      <c r="I209" s="3"/>
      <c r="J209" s="3"/>
      <c r="K209" s="3"/>
      <c r="M209"/>
      <c r="N209"/>
    </row>
    <row r="210" spans="1:14" s="13" customFormat="1" ht="12.75" customHeight="1" x14ac:dyDescent="0.2">
      <c r="A210" s="3"/>
      <c r="B210" s="22"/>
      <c r="E210" s="14"/>
      <c r="F210" s="14"/>
      <c r="G210" s="14"/>
      <c r="H210" s="15"/>
      <c r="I210" s="3"/>
      <c r="J210" s="3"/>
      <c r="K210" s="3"/>
      <c r="M210"/>
      <c r="N210"/>
    </row>
    <row r="211" spans="1:14" s="13" customFormat="1" ht="12.75" customHeight="1" x14ac:dyDescent="0.2">
      <c r="A211" s="3"/>
      <c r="B211" s="22"/>
      <c r="E211" s="14"/>
      <c r="F211" s="14"/>
      <c r="G211" s="14"/>
      <c r="H211" s="15"/>
      <c r="I211" s="3"/>
      <c r="J211" s="3"/>
      <c r="K211" s="3"/>
      <c r="M211"/>
      <c r="N211"/>
    </row>
    <row r="212" spans="1:14" s="13" customFormat="1" ht="12.75" customHeight="1" x14ac:dyDescent="0.2">
      <c r="A212" s="3"/>
      <c r="B212" s="22"/>
      <c r="E212" s="14"/>
      <c r="F212" s="14"/>
      <c r="G212" s="14"/>
      <c r="H212" s="15"/>
      <c r="I212" s="3"/>
      <c r="J212" s="3"/>
      <c r="K212" s="3"/>
      <c r="M212"/>
      <c r="N212"/>
    </row>
    <row r="213" spans="1:14" s="13" customFormat="1" ht="12.75" customHeight="1" x14ac:dyDescent="0.2">
      <c r="A213" s="3"/>
      <c r="B213" s="22"/>
      <c r="E213" s="14"/>
      <c r="F213" s="14"/>
      <c r="G213" s="14"/>
      <c r="H213" s="15"/>
      <c r="I213" s="3"/>
      <c r="J213" s="3"/>
      <c r="K213" s="3"/>
      <c r="M213"/>
      <c r="N213"/>
    </row>
    <row r="214" spans="1:14" s="13" customFormat="1" ht="12.75" customHeight="1" x14ac:dyDescent="0.2">
      <c r="A214" s="3"/>
      <c r="B214" s="22"/>
      <c r="E214" s="14"/>
      <c r="F214" s="14"/>
      <c r="G214" s="14"/>
      <c r="H214" s="15"/>
      <c r="I214" s="3"/>
      <c r="J214" s="3"/>
      <c r="K214" s="3"/>
      <c r="M214"/>
      <c r="N214"/>
    </row>
    <row r="215" spans="1:14" s="13" customFormat="1" ht="12.75" customHeight="1" x14ac:dyDescent="0.2">
      <c r="A215" s="3"/>
      <c r="B215" s="22"/>
      <c r="E215" s="14"/>
      <c r="F215" s="14"/>
      <c r="G215" s="14"/>
      <c r="H215" s="15"/>
      <c r="I215" s="3"/>
      <c r="J215" s="3"/>
      <c r="K215" s="3"/>
      <c r="M215"/>
      <c r="N215"/>
    </row>
    <row r="216" spans="1:14" s="13" customFormat="1" ht="12.75" customHeight="1" x14ac:dyDescent="0.2">
      <c r="A216" s="3"/>
      <c r="B216" s="22"/>
      <c r="E216" s="14"/>
      <c r="F216" s="14"/>
      <c r="G216" s="14"/>
      <c r="H216" s="15"/>
      <c r="I216" s="3"/>
      <c r="J216" s="3"/>
      <c r="K216" s="3"/>
      <c r="M216"/>
      <c r="N216"/>
    </row>
    <row r="217" spans="1:14" s="13" customFormat="1" ht="12.75" customHeight="1" x14ac:dyDescent="0.2">
      <c r="A217" s="3"/>
      <c r="B217" s="22"/>
      <c r="E217" s="14"/>
      <c r="F217" s="14"/>
      <c r="G217" s="14"/>
      <c r="H217" s="15"/>
      <c r="I217" s="3"/>
      <c r="J217" s="3"/>
      <c r="K217" s="3"/>
      <c r="M217"/>
      <c r="N217"/>
    </row>
    <row r="218" spans="1:14" s="13" customFormat="1" ht="12.75" customHeight="1" x14ac:dyDescent="0.2">
      <c r="A218" s="3"/>
      <c r="B218" s="22"/>
      <c r="E218" s="14"/>
      <c r="F218" s="14"/>
      <c r="G218" s="14"/>
      <c r="H218" s="15"/>
      <c r="I218" s="3"/>
      <c r="J218" s="3"/>
      <c r="K218" s="3"/>
      <c r="M218"/>
      <c r="N218"/>
    </row>
    <row r="219" spans="1:14" s="13" customFormat="1" ht="12.75" customHeight="1" x14ac:dyDescent="0.2">
      <c r="A219" s="3"/>
      <c r="B219" s="22"/>
      <c r="E219" s="14"/>
      <c r="F219" s="14"/>
      <c r="G219" s="14"/>
      <c r="H219" s="15"/>
      <c r="I219" s="3"/>
      <c r="J219" s="3"/>
      <c r="K219" s="3"/>
      <c r="M219"/>
      <c r="N219"/>
    </row>
    <row r="220" spans="1:14" s="13" customFormat="1" ht="12.75" customHeight="1" x14ac:dyDescent="0.2">
      <c r="A220" s="3"/>
      <c r="B220" s="22"/>
      <c r="E220" s="14"/>
      <c r="F220" s="14"/>
      <c r="G220" s="14"/>
      <c r="H220" s="15"/>
      <c r="I220" s="3"/>
      <c r="J220" s="3"/>
      <c r="K220" s="3"/>
      <c r="M220"/>
      <c r="N220"/>
    </row>
    <row r="221" spans="1:14" s="13" customFormat="1" ht="12.75" customHeight="1" x14ac:dyDescent="0.2">
      <c r="A221" s="3"/>
      <c r="B221" s="22"/>
      <c r="E221" s="14"/>
      <c r="F221" s="14"/>
      <c r="G221" s="14"/>
      <c r="H221" s="15"/>
      <c r="I221" s="3"/>
      <c r="J221" s="3"/>
      <c r="K221" s="3"/>
      <c r="M221"/>
      <c r="N221"/>
    </row>
    <row r="222" spans="1:14" s="13" customFormat="1" ht="12.75" customHeight="1" x14ac:dyDescent="0.2">
      <c r="A222" s="3"/>
      <c r="B222" s="22"/>
      <c r="E222" s="14"/>
      <c r="F222" s="14"/>
      <c r="G222" s="14"/>
      <c r="H222" s="15"/>
      <c r="I222" s="3"/>
      <c r="J222" s="3"/>
      <c r="K222" s="3"/>
      <c r="M222"/>
      <c r="N222"/>
    </row>
    <row r="223" spans="1:14" s="13" customFormat="1" ht="12.75" customHeight="1" x14ac:dyDescent="0.2">
      <c r="A223" s="3"/>
      <c r="B223" s="22"/>
      <c r="E223" s="14"/>
      <c r="F223" s="14"/>
      <c r="G223" s="14"/>
      <c r="H223" s="15"/>
      <c r="I223" s="3"/>
      <c r="J223" s="3"/>
      <c r="K223" s="3"/>
      <c r="M223"/>
      <c r="N223"/>
    </row>
    <row r="224" spans="1:14" s="13" customFormat="1" ht="12.75" customHeight="1" x14ac:dyDescent="0.2">
      <c r="A224" s="3"/>
      <c r="B224" s="22"/>
      <c r="E224" s="14"/>
      <c r="F224" s="14"/>
      <c r="G224" s="14"/>
      <c r="H224" s="15"/>
      <c r="I224" s="3"/>
      <c r="J224" s="3"/>
      <c r="K224" s="3"/>
      <c r="M224"/>
      <c r="N224"/>
    </row>
    <row r="225" spans="1:14" s="13" customFormat="1" ht="12.75" customHeight="1" x14ac:dyDescent="0.2">
      <c r="A225" s="3"/>
      <c r="B225" s="22"/>
      <c r="E225" s="14"/>
      <c r="F225" s="14"/>
      <c r="G225" s="14"/>
      <c r="H225" s="15"/>
      <c r="I225" s="3"/>
      <c r="J225" s="3"/>
      <c r="K225" s="3"/>
      <c r="M225"/>
      <c r="N225"/>
    </row>
    <row r="226" spans="1:14" s="13" customFormat="1" ht="12.75" customHeight="1" x14ac:dyDescent="0.2">
      <c r="A226" s="3"/>
      <c r="B226" s="22"/>
      <c r="E226" s="14"/>
      <c r="F226" s="14"/>
      <c r="G226" s="14"/>
      <c r="H226" s="15"/>
      <c r="I226" s="3"/>
      <c r="J226" s="3"/>
      <c r="K226" s="3"/>
      <c r="M226"/>
      <c r="N226"/>
    </row>
    <row r="227" spans="1:14" s="13" customFormat="1" ht="12.75" customHeight="1" x14ac:dyDescent="0.2">
      <c r="A227" s="3"/>
      <c r="B227" s="22"/>
      <c r="E227" s="14"/>
      <c r="F227" s="14"/>
      <c r="G227" s="14"/>
      <c r="H227" s="15"/>
      <c r="I227" s="3"/>
      <c r="J227" s="3"/>
      <c r="K227" s="3"/>
      <c r="M227"/>
      <c r="N227"/>
    </row>
    <row r="228" spans="1:14" s="13" customFormat="1" ht="12.75" customHeight="1" x14ac:dyDescent="0.2">
      <c r="A228" s="3"/>
      <c r="B228" s="22"/>
      <c r="E228" s="14"/>
      <c r="F228" s="14"/>
      <c r="G228" s="14"/>
      <c r="H228" s="15"/>
      <c r="I228" s="3"/>
      <c r="J228" s="3"/>
      <c r="K228" s="3"/>
      <c r="M228"/>
      <c r="N228"/>
    </row>
    <row r="229" spans="1:14" s="13" customFormat="1" ht="12.75" customHeight="1" x14ac:dyDescent="0.2">
      <c r="A229" s="3"/>
      <c r="B229" s="22"/>
      <c r="E229" s="14"/>
      <c r="F229" s="14"/>
      <c r="G229" s="14"/>
      <c r="H229" s="15"/>
      <c r="I229" s="3"/>
      <c r="J229" s="3"/>
      <c r="K229" s="3"/>
      <c r="M229"/>
      <c r="N229"/>
    </row>
    <row r="230" spans="1:14" s="13" customFormat="1" ht="12.75" customHeight="1" x14ac:dyDescent="0.2">
      <c r="A230" s="3"/>
      <c r="B230" s="22"/>
      <c r="E230" s="14"/>
      <c r="F230" s="14"/>
      <c r="G230" s="14"/>
      <c r="H230" s="15"/>
      <c r="I230" s="3"/>
      <c r="J230" s="3"/>
      <c r="K230" s="3"/>
      <c r="M230"/>
      <c r="N230"/>
    </row>
    <row r="231" spans="1:14" s="13" customFormat="1" ht="12.75" customHeight="1" x14ac:dyDescent="0.2">
      <c r="A231" s="3"/>
      <c r="B231" s="22"/>
      <c r="E231" s="14"/>
      <c r="F231" s="14"/>
      <c r="G231" s="14"/>
      <c r="H231" s="15"/>
      <c r="I231" s="3"/>
      <c r="J231" s="3"/>
      <c r="K231" s="3"/>
      <c r="M231"/>
      <c r="N231"/>
    </row>
    <row r="232" spans="1:14" s="13" customFormat="1" ht="12.75" customHeight="1" x14ac:dyDescent="0.2">
      <c r="A232" s="3"/>
      <c r="B232" s="22"/>
      <c r="E232" s="14"/>
      <c r="F232" s="14"/>
      <c r="G232" s="14"/>
      <c r="H232" s="15"/>
      <c r="I232" s="3"/>
      <c r="J232" s="3"/>
      <c r="K232" s="3"/>
      <c r="M232"/>
      <c r="N232"/>
    </row>
    <row r="233" spans="1:14" s="13" customFormat="1" ht="12.75" customHeight="1" x14ac:dyDescent="0.2">
      <c r="A233" s="3"/>
      <c r="B233" s="22"/>
      <c r="E233" s="14"/>
      <c r="F233" s="14"/>
      <c r="G233" s="14"/>
      <c r="H233" s="15"/>
      <c r="I233" s="3"/>
      <c r="J233" s="3"/>
      <c r="K233" s="3"/>
      <c r="M233"/>
      <c r="N233"/>
    </row>
    <row r="234" spans="1:14" s="13" customFormat="1" ht="12.75" customHeight="1" x14ac:dyDescent="0.2">
      <c r="A234" s="3"/>
      <c r="B234" s="22"/>
      <c r="E234" s="14"/>
      <c r="F234" s="14"/>
      <c r="G234" s="14"/>
      <c r="H234" s="15"/>
      <c r="I234" s="3"/>
      <c r="J234" s="3"/>
      <c r="K234" s="3"/>
      <c r="M234"/>
      <c r="N234"/>
    </row>
    <row r="235" spans="1:14" s="13" customFormat="1" ht="12.75" customHeight="1" x14ac:dyDescent="0.2">
      <c r="A235" s="3"/>
      <c r="B235" s="22"/>
      <c r="E235" s="14"/>
      <c r="F235" s="14"/>
      <c r="G235" s="14"/>
      <c r="H235" s="15"/>
      <c r="I235" s="3"/>
      <c r="J235" s="3"/>
      <c r="K235" s="3"/>
      <c r="M235"/>
      <c r="N235"/>
    </row>
    <row r="236" spans="1:14" s="13" customFormat="1" ht="12.75" customHeight="1" x14ac:dyDescent="0.2">
      <c r="A236" s="3"/>
      <c r="B236" s="22"/>
      <c r="E236" s="14"/>
      <c r="F236" s="14"/>
      <c r="G236" s="14"/>
      <c r="H236" s="15"/>
      <c r="I236" s="3"/>
      <c r="J236" s="3"/>
      <c r="K236" s="3"/>
      <c r="M236"/>
      <c r="N236"/>
    </row>
    <row r="237" spans="1:14" s="13" customFormat="1" ht="12.75" customHeight="1" x14ac:dyDescent="0.2">
      <c r="A237" s="3"/>
      <c r="B237" s="22"/>
      <c r="E237" s="14"/>
      <c r="F237" s="14"/>
      <c r="G237" s="14"/>
      <c r="H237" s="15"/>
      <c r="I237" s="3"/>
      <c r="J237" s="3"/>
      <c r="K237" s="3"/>
      <c r="M237"/>
      <c r="N237"/>
    </row>
    <row r="238" spans="1:14" s="13" customFormat="1" ht="12.75" customHeight="1" x14ac:dyDescent="0.2">
      <c r="A238" s="3"/>
      <c r="B238" s="22"/>
      <c r="E238" s="14"/>
      <c r="F238" s="14"/>
      <c r="G238" s="14"/>
      <c r="H238" s="15"/>
      <c r="I238" s="3"/>
      <c r="J238" s="3"/>
      <c r="K238" s="3"/>
      <c r="M238"/>
      <c r="N238"/>
    </row>
    <row r="239" spans="1:14" s="13" customFormat="1" ht="12.75" customHeight="1" x14ac:dyDescent="0.2">
      <c r="A239" s="3"/>
      <c r="B239" s="22"/>
      <c r="E239" s="14"/>
      <c r="F239" s="14"/>
      <c r="G239" s="14"/>
      <c r="H239" s="15"/>
      <c r="I239" s="3"/>
      <c r="J239" s="3"/>
      <c r="K239" s="3"/>
      <c r="M239"/>
      <c r="N239"/>
    </row>
    <row r="240" spans="1:14" s="13" customFormat="1" ht="12.75" customHeight="1" x14ac:dyDescent="0.2">
      <c r="A240" s="3"/>
      <c r="B240" s="22"/>
      <c r="E240" s="14"/>
      <c r="F240" s="14"/>
      <c r="G240" s="14"/>
      <c r="H240" s="15"/>
      <c r="I240" s="3"/>
      <c r="J240" s="3"/>
      <c r="K240" s="3"/>
      <c r="M240"/>
      <c r="N240"/>
    </row>
    <row r="241" spans="1:14" s="13" customFormat="1" ht="12.75" customHeight="1" x14ac:dyDescent="0.2">
      <c r="A241" s="3"/>
      <c r="B241" s="22"/>
      <c r="E241" s="14"/>
      <c r="F241" s="14"/>
      <c r="G241" s="14"/>
      <c r="H241" s="15"/>
      <c r="I241" s="3"/>
      <c r="J241" s="3"/>
      <c r="K241" s="3"/>
      <c r="M241"/>
      <c r="N241"/>
    </row>
    <row r="242" spans="1:14" s="13" customFormat="1" ht="12.75" customHeight="1" x14ac:dyDescent="0.2">
      <c r="A242" s="3"/>
      <c r="B242" s="22"/>
      <c r="E242" s="14"/>
      <c r="F242" s="14"/>
      <c r="G242" s="14"/>
      <c r="H242" s="15"/>
      <c r="I242" s="3"/>
      <c r="J242" s="3"/>
      <c r="K242" s="3"/>
      <c r="M242"/>
      <c r="N242"/>
    </row>
    <row r="243" spans="1:14" s="13" customFormat="1" ht="12.75" customHeight="1" x14ac:dyDescent="0.2">
      <c r="A243" s="3"/>
      <c r="B243" s="22"/>
      <c r="E243" s="14"/>
      <c r="F243" s="14"/>
      <c r="G243" s="14"/>
      <c r="H243" s="15"/>
      <c r="I243" s="3"/>
      <c r="J243" s="3"/>
      <c r="K243" s="3"/>
      <c r="M243"/>
      <c r="N243"/>
    </row>
    <row r="244" spans="1:14" s="13" customFormat="1" ht="12.75" customHeight="1" x14ac:dyDescent="0.2">
      <c r="A244" s="3"/>
      <c r="B244" s="22"/>
      <c r="E244" s="14"/>
      <c r="F244" s="14"/>
      <c r="G244" s="14"/>
      <c r="H244" s="15"/>
      <c r="I244" s="3"/>
      <c r="J244" s="3"/>
      <c r="K244" s="3"/>
      <c r="M244"/>
      <c r="N244"/>
    </row>
    <row r="245" spans="1:14" s="13" customFormat="1" ht="12.75" customHeight="1" x14ac:dyDescent="0.2">
      <c r="A245" s="3"/>
      <c r="B245" s="22"/>
      <c r="E245" s="14"/>
      <c r="F245" s="14"/>
      <c r="G245" s="14"/>
      <c r="H245" s="15"/>
      <c r="I245" s="3"/>
      <c r="J245" s="3"/>
      <c r="K245" s="3"/>
      <c r="M245"/>
      <c r="N245"/>
    </row>
    <row r="246" spans="1:14" s="13" customFormat="1" ht="12.75" customHeight="1" x14ac:dyDescent="0.2">
      <c r="A246" s="3"/>
      <c r="B246" s="22"/>
      <c r="E246" s="14"/>
      <c r="F246" s="14"/>
      <c r="G246" s="14"/>
      <c r="H246" s="15"/>
      <c r="I246" s="3"/>
      <c r="J246" s="3"/>
      <c r="K246" s="3"/>
      <c r="M246"/>
      <c r="N246"/>
    </row>
    <row r="247" spans="1:14" s="13" customFormat="1" ht="12.75" customHeight="1" x14ac:dyDescent="0.2">
      <c r="A247" s="3"/>
      <c r="B247" s="22"/>
      <c r="E247" s="14"/>
      <c r="F247" s="14"/>
      <c r="G247" s="14"/>
      <c r="H247" s="15"/>
      <c r="I247" s="3"/>
      <c r="J247" s="3"/>
      <c r="K247" s="3"/>
      <c r="M247"/>
      <c r="N247"/>
    </row>
    <row r="248" spans="1:14" s="13" customFormat="1" ht="12.75" customHeight="1" x14ac:dyDescent="0.2">
      <c r="A248" s="3"/>
      <c r="B248" s="22"/>
      <c r="E248" s="14"/>
      <c r="F248" s="14"/>
      <c r="G248" s="14"/>
      <c r="H248" s="15"/>
      <c r="I248" s="3"/>
      <c r="J248" s="3"/>
      <c r="K248" s="3"/>
      <c r="M248"/>
      <c r="N248"/>
    </row>
    <row r="249" spans="1:14" s="13" customFormat="1" ht="12.75" customHeight="1" x14ac:dyDescent="0.2">
      <c r="A249" s="3"/>
      <c r="B249" s="22"/>
      <c r="E249" s="14"/>
      <c r="F249" s="14"/>
      <c r="G249" s="14"/>
      <c r="H249" s="15"/>
      <c r="I249" s="3"/>
      <c r="J249" s="3"/>
      <c r="K249" s="3"/>
      <c r="M249"/>
      <c r="N249"/>
    </row>
    <row r="250" spans="1:14" s="13" customFormat="1" ht="12.75" customHeight="1" x14ac:dyDescent="0.2">
      <c r="A250" s="3"/>
      <c r="B250" s="22"/>
      <c r="E250" s="14"/>
      <c r="F250" s="14"/>
      <c r="G250" s="14"/>
      <c r="H250" s="15"/>
      <c r="I250" s="3"/>
      <c r="J250" s="3"/>
      <c r="K250" s="3"/>
      <c r="M250"/>
      <c r="N250"/>
    </row>
    <row r="251" spans="1:14" s="13" customFormat="1" ht="12.75" customHeight="1" x14ac:dyDescent="0.2">
      <c r="A251" s="3"/>
      <c r="B251" s="22"/>
      <c r="E251" s="14"/>
      <c r="F251" s="14"/>
      <c r="G251" s="14"/>
      <c r="H251" s="15"/>
      <c r="I251" s="3"/>
      <c r="J251" s="3"/>
      <c r="K251" s="3"/>
      <c r="M251"/>
      <c r="N251"/>
    </row>
    <row r="252" spans="1:14" s="13" customFormat="1" ht="12.75" customHeight="1" x14ac:dyDescent="0.2">
      <c r="A252" s="3"/>
      <c r="B252" s="22"/>
      <c r="E252" s="14"/>
      <c r="F252" s="14"/>
      <c r="G252" s="14"/>
      <c r="H252" s="15"/>
      <c r="I252" s="3"/>
      <c r="J252" s="3"/>
      <c r="K252" s="3"/>
      <c r="M252"/>
      <c r="N252"/>
    </row>
    <row r="253" spans="1:14" s="13" customFormat="1" ht="12.75" customHeight="1" x14ac:dyDescent="0.2">
      <c r="A253" s="3"/>
      <c r="B253" s="22"/>
      <c r="E253" s="14"/>
      <c r="F253" s="14"/>
      <c r="G253" s="14"/>
      <c r="H253" s="15"/>
      <c r="I253" s="3"/>
      <c r="J253" s="3"/>
      <c r="K253" s="3"/>
      <c r="M253"/>
      <c r="N253"/>
    </row>
    <row r="254" spans="1:14" s="13" customFormat="1" ht="12.75" customHeight="1" x14ac:dyDescent="0.2">
      <c r="A254" s="3"/>
      <c r="B254" s="22"/>
      <c r="E254" s="14"/>
      <c r="F254" s="14"/>
      <c r="G254" s="14"/>
      <c r="H254" s="15"/>
      <c r="I254" s="3"/>
      <c r="J254" s="3"/>
      <c r="K254" s="3"/>
      <c r="M254"/>
      <c r="N254"/>
    </row>
    <row r="255" spans="1:14" s="13" customFormat="1" ht="12.75" customHeight="1" x14ac:dyDescent="0.2">
      <c r="A255" s="3"/>
      <c r="B255" s="22"/>
      <c r="E255" s="14"/>
      <c r="F255" s="14"/>
      <c r="G255" s="14"/>
      <c r="H255" s="15"/>
      <c r="I255" s="3"/>
      <c r="J255" s="3"/>
      <c r="K255" s="3"/>
      <c r="M255"/>
      <c r="N255"/>
    </row>
    <row r="256" spans="1:14" s="13" customFormat="1" ht="12.75" customHeight="1" x14ac:dyDescent="0.2">
      <c r="A256" s="3"/>
      <c r="B256" s="22"/>
      <c r="E256" s="14"/>
      <c r="F256" s="14"/>
      <c r="G256" s="14"/>
      <c r="H256" s="15"/>
      <c r="I256" s="3"/>
      <c r="J256" s="3"/>
      <c r="K256" s="3"/>
      <c r="M256"/>
      <c r="N256"/>
    </row>
    <row r="257" spans="1:14" s="13" customFormat="1" ht="12.75" customHeight="1" x14ac:dyDescent="0.2">
      <c r="A257" s="3"/>
      <c r="B257" s="22"/>
      <c r="E257" s="14"/>
      <c r="F257" s="14"/>
      <c r="G257" s="14"/>
      <c r="H257" s="15"/>
      <c r="I257" s="3"/>
      <c r="J257" s="3"/>
      <c r="K257" s="3"/>
      <c r="M257"/>
      <c r="N257"/>
    </row>
    <row r="258" spans="1:14" s="13" customFormat="1" ht="12.75" customHeight="1" x14ac:dyDescent="0.2">
      <c r="A258" s="3"/>
      <c r="B258" s="22"/>
      <c r="E258" s="14"/>
      <c r="F258" s="14"/>
      <c r="G258" s="14"/>
      <c r="H258" s="15"/>
      <c r="I258" s="3"/>
      <c r="J258" s="3"/>
      <c r="K258" s="3"/>
      <c r="M258"/>
      <c r="N258"/>
    </row>
    <row r="259" spans="1:14" s="13" customFormat="1" ht="12.75" customHeight="1" x14ac:dyDescent="0.2">
      <c r="A259" s="3"/>
      <c r="B259" s="22"/>
      <c r="E259" s="14"/>
      <c r="F259" s="14"/>
      <c r="G259" s="14"/>
      <c r="H259" s="15"/>
      <c r="I259" s="3"/>
      <c r="J259" s="3"/>
      <c r="K259" s="3"/>
      <c r="M259"/>
      <c r="N259"/>
    </row>
    <row r="260" spans="1:14" s="13" customFormat="1" ht="12.75" customHeight="1" x14ac:dyDescent="0.2">
      <c r="A260" s="3"/>
      <c r="B260" s="22"/>
      <c r="E260" s="14"/>
      <c r="F260" s="14"/>
      <c r="G260" s="14"/>
      <c r="H260" s="15"/>
      <c r="I260" s="3"/>
      <c r="J260" s="3"/>
      <c r="K260" s="3"/>
      <c r="M260"/>
      <c r="N260"/>
    </row>
    <row r="261" spans="1:14" s="13" customFormat="1" ht="12.75" customHeight="1" x14ac:dyDescent="0.2">
      <c r="A261" s="3"/>
      <c r="B261" s="22"/>
      <c r="E261" s="14"/>
      <c r="F261" s="14"/>
      <c r="G261" s="14"/>
      <c r="H261" s="15"/>
      <c r="I261" s="3"/>
      <c r="J261" s="3"/>
      <c r="K261" s="3"/>
      <c r="M261"/>
      <c r="N261"/>
    </row>
    <row r="262" spans="1:14" s="13" customFormat="1" ht="12.75" customHeight="1" x14ac:dyDescent="0.2">
      <c r="A262" s="3"/>
      <c r="B262" s="22"/>
      <c r="E262" s="14"/>
      <c r="F262" s="14"/>
      <c r="G262" s="14"/>
      <c r="H262" s="15"/>
      <c r="I262" s="3"/>
      <c r="J262" s="3"/>
      <c r="K262" s="3"/>
      <c r="M262"/>
      <c r="N262"/>
    </row>
    <row r="263" spans="1:14" s="13" customFormat="1" ht="12.75" customHeight="1" x14ac:dyDescent="0.2">
      <c r="A263" s="3"/>
      <c r="B263" s="22"/>
      <c r="E263" s="14"/>
      <c r="F263" s="14"/>
      <c r="G263" s="14"/>
      <c r="H263" s="15"/>
      <c r="I263" s="3"/>
      <c r="J263" s="3"/>
      <c r="K263" s="3"/>
      <c r="M263"/>
      <c r="N263"/>
    </row>
    <row r="264" spans="1:14" s="13" customFormat="1" ht="12.75" customHeight="1" x14ac:dyDescent="0.2">
      <c r="A264" s="3"/>
      <c r="B264" s="22"/>
      <c r="E264" s="14"/>
      <c r="F264" s="14"/>
      <c r="G264" s="14"/>
      <c r="H264" s="15"/>
      <c r="I264" s="3"/>
      <c r="J264" s="3"/>
      <c r="K264" s="3"/>
      <c r="M264"/>
      <c r="N264"/>
    </row>
    <row r="265" spans="1:14" s="13" customFormat="1" ht="12.75" customHeight="1" x14ac:dyDescent="0.2">
      <c r="A265" s="3"/>
      <c r="B265" s="22"/>
      <c r="E265" s="14"/>
      <c r="F265" s="14"/>
      <c r="G265" s="14"/>
      <c r="H265" s="15"/>
      <c r="I265" s="3"/>
      <c r="J265" s="3"/>
      <c r="K265" s="3"/>
      <c r="M265"/>
      <c r="N265"/>
    </row>
    <row r="266" spans="1:14" s="13" customFormat="1" ht="12.75" customHeight="1" x14ac:dyDescent="0.2">
      <c r="A266" s="3"/>
      <c r="B266" s="22"/>
      <c r="E266" s="14"/>
      <c r="F266" s="14"/>
      <c r="G266" s="14"/>
      <c r="H266" s="15"/>
      <c r="I266" s="3"/>
      <c r="J266" s="3"/>
      <c r="K266" s="3"/>
      <c r="M266"/>
      <c r="N266"/>
    </row>
    <row r="267" spans="1:14" s="13" customFormat="1" ht="12.75" customHeight="1" x14ac:dyDescent="0.2">
      <c r="A267" s="3"/>
      <c r="B267" s="22"/>
      <c r="E267" s="14"/>
      <c r="F267" s="14"/>
      <c r="G267" s="14"/>
      <c r="H267" s="15"/>
      <c r="I267" s="3"/>
      <c r="J267" s="3"/>
      <c r="K267" s="3"/>
      <c r="M267"/>
      <c r="N267"/>
    </row>
    <row r="268" spans="1:14" s="13" customFormat="1" ht="12.75" customHeight="1" x14ac:dyDescent="0.2">
      <c r="A268" s="3"/>
      <c r="B268" s="22"/>
      <c r="E268" s="14"/>
      <c r="F268" s="14"/>
      <c r="G268" s="14"/>
      <c r="H268" s="15"/>
      <c r="I268" s="3"/>
      <c r="J268" s="3"/>
      <c r="K268" s="3"/>
      <c r="M268"/>
      <c r="N268"/>
    </row>
    <row r="269" spans="1:14" s="13" customFormat="1" ht="12.75" customHeight="1" x14ac:dyDescent="0.2">
      <c r="A269" s="3"/>
      <c r="B269" s="22"/>
      <c r="E269" s="14"/>
      <c r="F269" s="14"/>
      <c r="G269" s="14"/>
      <c r="H269" s="15"/>
      <c r="I269" s="3"/>
      <c r="J269" s="3"/>
      <c r="K269" s="3"/>
      <c r="M269"/>
      <c r="N269"/>
    </row>
    <row r="270" spans="1:14" s="13" customFormat="1" ht="12.75" customHeight="1" x14ac:dyDescent="0.2">
      <c r="A270" s="3"/>
      <c r="B270" s="22"/>
      <c r="E270" s="14"/>
      <c r="F270" s="14"/>
      <c r="G270" s="14"/>
      <c r="H270" s="15"/>
      <c r="I270" s="3"/>
      <c r="J270" s="3"/>
      <c r="K270" s="3"/>
      <c r="M270"/>
      <c r="N270"/>
    </row>
    <row r="271" spans="1:14" s="13" customFormat="1" ht="12.75" customHeight="1" x14ac:dyDescent="0.2">
      <c r="A271" s="3"/>
      <c r="B271" s="22"/>
      <c r="E271" s="14"/>
      <c r="F271" s="14"/>
      <c r="G271" s="14"/>
      <c r="H271" s="15"/>
      <c r="I271" s="3"/>
      <c r="J271" s="3"/>
      <c r="K271" s="3"/>
      <c r="M271"/>
      <c r="N271"/>
    </row>
    <row r="272" spans="1:14" s="13" customFormat="1" ht="12.75" customHeight="1" x14ac:dyDescent="0.2">
      <c r="A272" s="3"/>
      <c r="B272" s="22"/>
      <c r="E272" s="14"/>
      <c r="F272" s="14"/>
      <c r="G272" s="14"/>
      <c r="H272" s="15"/>
      <c r="I272" s="3"/>
      <c r="J272" s="3"/>
      <c r="K272" s="3"/>
      <c r="M272"/>
      <c r="N272"/>
    </row>
    <row r="273" spans="1:14" s="13" customFormat="1" ht="12.75" customHeight="1" x14ac:dyDescent="0.2">
      <c r="A273" s="3"/>
      <c r="B273" s="22"/>
      <c r="E273" s="14"/>
      <c r="F273" s="14"/>
      <c r="G273" s="14"/>
      <c r="H273" s="15"/>
      <c r="I273" s="3"/>
      <c r="J273" s="3"/>
      <c r="K273" s="3"/>
      <c r="M273"/>
      <c r="N273"/>
    </row>
    <row r="274" spans="1:14" s="13" customFormat="1" ht="12.75" customHeight="1" x14ac:dyDescent="0.2">
      <c r="A274" s="3"/>
      <c r="B274" s="22"/>
      <c r="E274" s="14"/>
      <c r="F274" s="14"/>
      <c r="G274" s="14"/>
      <c r="H274" s="15"/>
      <c r="I274" s="3"/>
      <c r="J274" s="3"/>
      <c r="K274" s="3"/>
      <c r="M274"/>
      <c r="N274"/>
    </row>
    <row r="275" spans="1:14" s="13" customFormat="1" ht="12.75" customHeight="1" x14ac:dyDescent="0.2">
      <c r="A275" s="3"/>
      <c r="B275" s="22"/>
      <c r="E275" s="14"/>
      <c r="F275" s="14"/>
      <c r="G275" s="14"/>
      <c r="H275" s="15"/>
      <c r="I275" s="3"/>
      <c r="J275" s="3"/>
      <c r="K275" s="3"/>
      <c r="M275"/>
      <c r="N275"/>
    </row>
    <row r="276" spans="1:14" s="13" customFormat="1" ht="12.75" customHeight="1" x14ac:dyDescent="0.2">
      <c r="A276" s="3"/>
      <c r="B276" s="22"/>
      <c r="E276" s="14"/>
      <c r="F276" s="14"/>
      <c r="G276" s="14"/>
      <c r="H276" s="15"/>
      <c r="I276" s="3"/>
      <c r="J276" s="3"/>
      <c r="K276" s="3"/>
      <c r="M276"/>
      <c r="N276"/>
    </row>
    <row r="277" spans="1:14" s="13" customFormat="1" ht="12.75" customHeight="1" x14ac:dyDescent="0.2">
      <c r="A277" s="3"/>
      <c r="B277" s="22"/>
      <c r="E277" s="14"/>
      <c r="F277" s="14"/>
      <c r="G277" s="14"/>
      <c r="H277" s="15"/>
      <c r="I277" s="3"/>
      <c r="J277" s="3"/>
      <c r="K277" s="3"/>
      <c r="M277"/>
      <c r="N277"/>
    </row>
    <row r="278" spans="1:14" s="13" customFormat="1" ht="12.75" customHeight="1" x14ac:dyDescent="0.2">
      <c r="A278" s="3"/>
      <c r="B278" s="22"/>
      <c r="E278" s="14"/>
      <c r="F278" s="14"/>
      <c r="G278" s="14"/>
      <c r="H278" s="15"/>
      <c r="I278" s="3"/>
      <c r="J278" s="3"/>
      <c r="K278" s="3"/>
      <c r="M278"/>
      <c r="N278"/>
    </row>
    <row r="279" spans="1:14" s="13" customFormat="1" ht="12.75" customHeight="1" x14ac:dyDescent="0.2">
      <c r="A279" s="3"/>
      <c r="B279" s="22"/>
      <c r="E279" s="14"/>
      <c r="F279" s="14"/>
      <c r="G279" s="14"/>
      <c r="H279" s="15"/>
      <c r="I279" s="3"/>
      <c r="J279" s="3"/>
      <c r="K279" s="3"/>
      <c r="M279"/>
      <c r="N279"/>
    </row>
    <row r="280" spans="1:14" s="13" customFormat="1" ht="12.75" customHeight="1" x14ac:dyDescent="0.2">
      <c r="A280" s="3"/>
      <c r="B280" s="22"/>
      <c r="E280" s="14"/>
      <c r="F280" s="14"/>
      <c r="G280" s="14"/>
      <c r="H280" s="15"/>
      <c r="I280" s="3"/>
      <c r="J280" s="3"/>
      <c r="K280" s="3"/>
      <c r="M280"/>
      <c r="N280"/>
    </row>
    <row r="281" spans="1:14" s="13" customFormat="1" ht="12.75" customHeight="1" x14ac:dyDescent="0.2">
      <c r="A281" s="3"/>
      <c r="B281" s="22"/>
      <c r="E281" s="14"/>
      <c r="F281" s="14"/>
      <c r="G281" s="14"/>
      <c r="H281" s="15"/>
      <c r="I281" s="3"/>
      <c r="J281" s="3"/>
      <c r="K281" s="3"/>
      <c r="M281"/>
      <c r="N281"/>
    </row>
    <row r="282" spans="1:14" s="13" customFormat="1" ht="12.75" customHeight="1" x14ac:dyDescent="0.2">
      <c r="A282" s="3"/>
      <c r="B282" s="22"/>
      <c r="E282" s="14"/>
      <c r="F282" s="14"/>
      <c r="G282" s="14"/>
      <c r="H282" s="15"/>
      <c r="I282" s="3"/>
      <c r="J282" s="3"/>
      <c r="K282" s="3"/>
      <c r="M282"/>
      <c r="N282"/>
    </row>
    <row r="283" spans="1:14" s="13" customFormat="1" ht="12.75" customHeight="1" x14ac:dyDescent="0.2">
      <c r="A283" s="3"/>
      <c r="B283" s="22"/>
      <c r="E283" s="14"/>
      <c r="F283" s="14"/>
      <c r="G283" s="14"/>
      <c r="H283" s="15"/>
      <c r="I283" s="3"/>
      <c r="J283" s="3"/>
      <c r="K283" s="3"/>
      <c r="M283"/>
      <c r="N283"/>
    </row>
    <row r="284" spans="1:14" s="13" customFormat="1" ht="12.75" customHeight="1" x14ac:dyDescent="0.2">
      <c r="A284" s="3"/>
      <c r="B284" s="22"/>
      <c r="E284" s="14"/>
      <c r="F284" s="14"/>
      <c r="G284" s="14"/>
      <c r="H284" s="15"/>
      <c r="I284" s="3"/>
      <c r="J284" s="3"/>
      <c r="K284" s="3"/>
      <c r="M284"/>
      <c r="N284"/>
    </row>
    <row r="285" spans="1:14" s="13" customFormat="1" ht="12.75" customHeight="1" x14ac:dyDescent="0.2">
      <c r="A285" s="3"/>
      <c r="B285" s="22"/>
      <c r="E285" s="14"/>
      <c r="F285" s="14"/>
      <c r="G285" s="14"/>
      <c r="H285" s="15"/>
      <c r="I285" s="3"/>
      <c r="J285" s="3"/>
      <c r="K285" s="3"/>
      <c r="M285"/>
      <c r="N285"/>
    </row>
    <row r="286" spans="1:14" s="13" customFormat="1" ht="12.75" customHeight="1" x14ac:dyDescent="0.2">
      <c r="A286" s="3"/>
      <c r="B286" s="22"/>
      <c r="E286" s="14"/>
      <c r="F286" s="14"/>
      <c r="G286" s="14"/>
      <c r="H286" s="15"/>
      <c r="I286" s="3"/>
      <c r="J286" s="3"/>
      <c r="K286" s="3"/>
      <c r="M286"/>
      <c r="N286"/>
    </row>
    <row r="287" spans="1:14" s="13" customFormat="1" ht="12.75" customHeight="1" x14ac:dyDescent="0.2">
      <c r="A287" s="3"/>
      <c r="B287" s="22"/>
      <c r="E287" s="14"/>
      <c r="F287" s="14"/>
      <c r="G287" s="14"/>
      <c r="H287" s="15"/>
      <c r="I287" s="3"/>
      <c r="J287" s="3"/>
      <c r="K287" s="3"/>
      <c r="M287"/>
      <c r="N287"/>
    </row>
    <row r="288" spans="1:14" s="13" customFormat="1" ht="12.75" customHeight="1" x14ac:dyDescent="0.2">
      <c r="A288" s="3"/>
      <c r="B288" s="22"/>
      <c r="E288" s="14"/>
      <c r="F288" s="14"/>
      <c r="G288" s="14"/>
      <c r="H288" s="15"/>
      <c r="I288" s="3"/>
      <c r="J288" s="3"/>
      <c r="K288" s="3"/>
      <c r="M288"/>
      <c r="N288"/>
    </row>
    <row r="289" spans="1:14" s="13" customFormat="1" ht="12.75" customHeight="1" x14ac:dyDescent="0.2">
      <c r="A289" s="3"/>
      <c r="B289" s="22"/>
      <c r="E289" s="14"/>
      <c r="F289" s="14"/>
      <c r="G289" s="14"/>
      <c r="H289" s="15"/>
      <c r="I289" s="3"/>
      <c r="J289" s="3"/>
      <c r="K289" s="3"/>
      <c r="M289"/>
      <c r="N289"/>
    </row>
    <row r="290" spans="1:14" s="13" customFormat="1" ht="12.75" customHeight="1" x14ac:dyDescent="0.2">
      <c r="A290" s="3"/>
      <c r="B290" s="22"/>
      <c r="E290" s="14"/>
      <c r="F290" s="14"/>
      <c r="G290" s="14"/>
      <c r="H290" s="15"/>
      <c r="I290" s="3"/>
      <c r="J290" s="3"/>
      <c r="K290" s="3"/>
      <c r="M290"/>
      <c r="N290"/>
    </row>
    <row r="291" spans="1:14" s="13" customFormat="1" ht="12.75" customHeight="1" x14ac:dyDescent="0.2">
      <c r="A291" s="3"/>
      <c r="B291" s="22"/>
      <c r="E291" s="14"/>
      <c r="F291" s="14"/>
      <c r="G291" s="14"/>
      <c r="H291" s="15"/>
      <c r="I291" s="3"/>
      <c r="J291" s="3"/>
      <c r="K291" s="3"/>
      <c r="M291"/>
      <c r="N291"/>
    </row>
    <row r="292" spans="1:14" s="13" customFormat="1" ht="12.75" customHeight="1" x14ac:dyDescent="0.2">
      <c r="A292" s="3"/>
      <c r="B292" s="22"/>
      <c r="E292" s="14"/>
      <c r="F292" s="14"/>
      <c r="G292" s="14"/>
      <c r="H292" s="15"/>
      <c r="I292" s="3"/>
      <c r="J292" s="3"/>
      <c r="K292" s="3"/>
      <c r="M292"/>
      <c r="N292"/>
    </row>
    <row r="293" spans="1:14" s="13" customFormat="1" ht="12.75" customHeight="1" x14ac:dyDescent="0.2">
      <c r="A293" s="3"/>
      <c r="B293" s="22"/>
      <c r="E293" s="14"/>
      <c r="F293" s="14"/>
      <c r="G293" s="14"/>
      <c r="H293" s="15"/>
      <c r="I293" s="3"/>
      <c r="J293" s="3"/>
      <c r="K293" s="3"/>
      <c r="M293"/>
      <c r="N293"/>
    </row>
    <row r="294" spans="1:14" s="13" customFormat="1" ht="12.75" customHeight="1" x14ac:dyDescent="0.2">
      <c r="A294" s="3"/>
      <c r="B294" s="22"/>
      <c r="E294" s="14"/>
      <c r="F294" s="14"/>
      <c r="G294" s="14"/>
      <c r="H294" s="15"/>
      <c r="I294" s="3"/>
      <c r="J294" s="3"/>
      <c r="K294" s="3"/>
      <c r="M294"/>
      <c r="N294"/>
    </row>
    <row r="295" spans="1:14" s="13" customFormat="1" ht="12.75" customHeight="1" x14ac:dyDescent="0.2">
      <c r="A295" s="3"/>
      <c r="B295" s="22"/>
      <c r="E295" s="14"/>
      <c r="F295" s="14"/>
      <c r="G295" s="14"/>
      <c r="H295" s="15"/>
      <c r="I295" s="3"/>
      <c r="J295" s="3"/>
      <c r="K295" s="3"/>
      <c r="M295"/>
      <c r="N295"/>
    </row>
    <row r="296" spans="1:14" s="13" customFormat="1" ht="12.75" customHeight="1" x14ac:dyDescent="0.2">
      <c r="A296" s="3"/>
      <c r="B296" s="22"/>
      <c r="E296" s="14"/>
      <c r="F296" s="14"/>
      <c r="G296" s="14"/>
      <c r="H296" s="15"/>
      <c r="I296" s="3"/>
      <c r="J296" s="3"/>
      <c r="K296" s="3"/>
      <c r="M296"/>
      <c r="N296"/>
    </row>
    <row r="297" spans="1:14" s="13" customFormat="1" ht="12.75" customHeight="1" x14ac:dyDescent="0.2">
      <c r="A297" s="3"/>
      <c r="B297" s="22"/>
      <c r="E297" s="14"/>
      <c r="F297" s="14"/>
      <c r="G297" s="14"/>
      <c r="H297" s="15"/>
      <c r="I297" s="3"/>
      <c r="J297" s="3"/>
      <c r="K297" s="3"/>
      <c r="M297"/>
      <c r="N297"/>
    </row>
    <row r="298" spans="1:14" s="13" customFormat="1" ht="12.75" customHeight="1" x14ac:dyDescent="0.2">
      <c r="A298" s="3"/>
      <c r="B298" s="22"/>
      <c r="E298" s="14"/>
      <c r="F298" s="14"/>
      <c r="G298" s="14"/>
      <c r="H298" s="15"/>
      <c r="I298" s="3"/>
      <c r="J298" s="3"/>
      <c r="K298" s="3"/>
      <c r="M298"/>
      <c r="N298"/>
    </row>
    <row r="299" spans="1:14" s="13" customFormat="1" ht="12.75" customHeight="1" x14ac:dyDescent="0.2">
      <c r="A299" s="3"/>
      <c r="B299" s="22"/>
      <c r="E299" s="14"/>
      <c r="F299" s="14"/>
      <c r="G299" s="14"/>
      <c r="H299" s="15"/>
      <c r="I299" s="3"/>
      <c r="J299" s="3"/>
      <c r="K299" s="3"/>
      <c r="M299"/>
      <c r="N299"/>
    </row>
    <row r="300" spans="1:14" s="13" customFormat="1" ht="12.75" customHeight="1" x14ac:dyDescent="0.2">
      <c r="A300" s="3"/>
      <c r="B300" s="22"/>
      <c r="E300" s="14"/>
      <c r="F300" s="14"/>
      <c r="G300" s="14"/>
      <c r="H300" s="15"/>
      <c r="I300" s="3"/>
      <c r="J300" s="3"/>
      <c r="K300" s="3"/>
      <c r="M300"/>
      <c r="N300"/>
    </row>
    <row r="301" spans="1:14" s="13" customFormat="1" ht="12.75" customHeight="1" x14ac:dyDescent="0.2">
      <c r="A301" s="3"/>
      <c r="B301" s="22"/>
      <c r="E301" s="14"/>
      <c r="F301" s="14"/>
      <c r="G301" s="14"/>
      <c r="H301" s="15"/>
      <c r="I301" s="3"/>
      <c r="J301" s="3"/>
      <c r="K301" s="3"/>
      <c r="M301"/>
      <c r="N301"/>
    </row>
    <row r="302" spans="1:14" s="13" customFormat="1" ht="12.75" customHeight="1" x14ac:dyDescent="0.2">
      <c r="A302" s="3"/>
      <c r="B302" s="22"/>
      <c r="E302" s="14"/>
      <c r="F302" s="14"/>
      <c r="G302" s="14"/>
      <c r="H302" s="15"/>
      <c r="I302" s="3"/>
      <c r="J302" s="3"/>
      <c r="K302" s="3"/>
      <c r="M302"/>
      <c r="N302"/>
    </row>
    <row r="303" spans="1:14" s="13" customFormat="1" ht="12.75" customHeight="1" x14ac:dyDescent="0.2">
      <c r="A303" s="3"/>
      <c r="B303" s="22"/>
      <c r="E303" s="14"/>
      <c r="F303" s="14"/>
      <c r="G303" s="14"/>
      <c r="H303" s="15"/>
      <c r="I303" s="3"/>
      <c r="J303" s="3"/>
      <c r="K303" s="3"/>
      <c r="M303"/>
      <c r="N303"/>
    </row>
    <row r="304" spans="1:14" s="13" customFormat="1" ht="12.75" customHeight="1" x14ac:dyDescent="0.2">
      <c r="A304" s="3"/>
      <c r="B304" s="22"/>
      <c r="E304" s="14"/>
      <c r="F304" s="14"/>
      <c r="G304" s="14"/>
      <c r="H304" s="15"/>
      <c r="I304" s="3"/>
      <c r="J304" s="3"/>
      <c r="K304" s="3"/>
      <c r="M304"/>
      <c r="N304"/>
    </row>
    <row r="305" spans="1:14" s="13" customFormat="1" ht="12.75" customHeight="1" x14ac:dyDescent="0.2">
      <c r="A305" s="3"/>
      <c r="B305" s="22"/>
      <c r="E305" s="14"/>
      <c r="F305" s="14"/>
      <c r="G305" s="14"/>
      <c r="H305" s="15"/>
      <c r="I305" s="3"/>
      <c r="J305" s="3"/>
      <c r="K305" s="3"/>
      <c r="M305"/>
      <c r="N305"/>
    </row>
    <row r="306" spans="1:14" s="13" customFormat="1" ht="12.75" customHeight="1" x14ac:dyDescent="0.2">
      <c r="A306" s="3"/>
      <c r="B306" s="22"/>
      <c r="E306" s="14"/>
      <c r="F306" s="14"/>
      <c r="G306" s="14"/>
      <c r="H306" s="15"/>
      <c r="I306" s="3"/>
      <c r="J306" s="3"/>
      <c r="K306" s="3"/>
      <c r="M306"/>
      <c r="N306"/>
    </row>
    <row r="307" spans="1:14" s="13" customFormat="1" ht="12.75" customHeight="1" x14ac:dyDescent="0.2">
      <c r="A307" s="3"/>
      <c r="B307" s="22"/>
      <c r="E307" s="14"/>
      <c r="F307" s="14"/>
      <c r="G307" s="14"/>
      <c r="H307" s="15"/>
      <c r="I307" s="3"/>
      <c r="J307" s="3"/>
      <c r="K307" s="3"/>
      <c r="M307"/>
      <c r="N307"/>
    </row>
    <row r="308" spans="1:14" s="13" customFormat="1" ht="12.75" customHeight="1" x14ac:dyDescent="0.2">
      <c r="A308" s="3"/>
      <c r="B308" s="22"/>
      <c r="E308" s="14"/>
      <c r="F308" s="14"/>
      <c r="G308" s="14"/>
      <c r="H308" s="15"/>
      <c r="I308" s="3"/>
      <c r="J308" s="3"/>
      <c r="K308" s="3"/>
      <c r="M308"/>
      <c r="N308"/>
    </row>
    <row r="309" spans="1:14" s="13" customFormat="1" ht="12.75" customHeight="1" x14ac:dyDescent="0.2">
      <c r="A309" s="3"/>
      <c r="B309" s="22"/>
      <c r="E309" s="14"/>
      <c r="F309" s="14"/>
      <c r="G309" s="14"/>
      <c r="H309" s="15"/>
      <c r="I309" s="3"/>
      <c r="J309" s="3"/>
      <c r="K309" s="3"/>
      <c r="M309"/>
      <c r="N309"/>
    </row>
    <row r="310" spans="1:14" s="13" customFormat="1" ht="12.75" customHeight="1" x14ac:dyDescent="0.2">
      <c r="A310" s="3"/>
      <c r="B310" s="22"/>
      <c r="E310" s="14"/>
      <c r="F310" s="14"/>
      <c r="G310" s="14"/>
      <c r="H310" s="15"/>
      <c r="I310" s="3"/>
      <c r="J310" s="3"/>
      <c r="K310" s="3"/>
      <c r="M310"/>
      <c r="N310"/>
    </row>
    <row r="311" spans="1:14" s="13" customFormat="1" ht="12.75" customHeight="1" x14ac:dyDescent="0.2">
      <c r="A311" s="3"/>
      <c r="B311" s="22"/>
      <c r="E311" s="14"/>
      <c r="F311" s="14"/>
      <c r="G311" s="14"/>
      <c r="H311" s="15"/>
      <c r="I311" s="3"/>
      <c r="J311" s="3"/>
      <c r="K311" s="3"/>
      <c r="M311"/>
      <c r="N311"/>
    </row>
    <row r="312" spans="1:14" s="13" customFormat="1" ht="12.75" customHeight="1" x14ac:dyDescent="0.2">
      <c r="A312" s="3"/>
      <c r="B312" s="22"/>
      <c r="E312" s="14"/>
      <c r="F312" s="14"/>
      <c r="G312" s="14"/>
      <c r="H312" s="15"/>
      <c r="I312" s="3"/>
      <c r="J312" s="3"/>
      <c r="K312" s="3"/>
      <c r="M312"/>
      <c r="N312"/>
    </row>
    <row r="313" spans="1:14" s="13" customFormat="1" ht="12.75" customHeight="1" x14ac:dyDescent="0.2">
      <c r="A313" s="3"/>
      <c r="B313" s="22"/>
      <c r="E313" s="14"/>
      <c r="F313" s="14"/>
      <c r="G313" s="14"/>
      <c r="H313" s="15"/>
      <c r="I313" s="3"/>
      <c r="J313" s="3"/>
      <c r="K313" s="3"/>
      <c r="M313"/>
      <c r="N313"/>
    </row>
    <row r="314" spans="1:14" s="13" customFormat="1" ht="12.75" customHeight="1" x14ac:dyDescent="0.2">
      <c r="A314" s="3"/>
      <c r="B314" s="22"/>
      <c r="E314" s="14"/>
      <c r="F314" s="14"/>
      <c r="G314" s="14"/>
      <c r="H314" s="15"/>
      <c r="I314" s="3"/>
      <c r="J314" s="3"/>
      <c r="K314" s="3"/>
      <c r="M314"/>
      <c r="N314"/>
    </row>
    <row r="315" spans="1:14" s="13" customFormat="1" ht="12.75" customHeight="1" x14ac:dyDescent="0.2">
      <c r="A315" s="3"/>
      <c r="B315" s="22"/>
      <c r="E315" s="14"/>
      <c r="F315" s="14"/>
      <c r="G315" s="14"/>
      <c r="H315" s="15"/>
      <c r="I315" s="3"/>
      <c r="J315" s="3"/>
      <c r="K315" s="3"/>
      <c r="M315"/>
      <c r="N315"/>
    </row>
    <row r="316" spans="1:14" s="13" customFormat="1" ht="12.75" customHeight="1" x14ac:dyDescent="0.2">
      <c r="A316" s="3"/>
      <c r="B316" s="22"/>
      <c r="E316" s="14"/>
      <c r="F316" s="14"/>
      <c r="G316" s="14"/>
      <c r="H316" s="15"/>
      <c r="I316" s="3"/>
      <c r="J316" s="3"/>
      <c r="K316" s="3"/>
      <c r="M316"/>
      <c r="N316"/>
    </row>
    <row r="317" spans="1:14" s="13" customFormat="1" ht="12.75" customHeight="1" x14ac:dyDescent="0.2">
      <c r="A317" s="3"/>
      <c r="B317" s="22"/>
      <c r="E317" s="14"/>
      <c r="F317" s="14"/>
      <c r="G317" s="14"/>
      <c r="H317" s="15"/>
      <c r="I317" s="3"/>
      <c r="J317" s="3"/>
      <c r="K317" s="3"/>
      <c r="M317"/>
      <c r="N317"/>
    </row>
    <row r="318" spans="1:14" s="13" customFormat="1" ht="12.75" customHeight="1" x14ac:dyDescent="0.2">
      <c r="A318" s="3"/>
      <c r="B318" s="22"/>
      <c r="E318" s="14"/>
      <c r="F318" s="14"/>
      <c r="G318" s="14"/>
      <c r="H318" s="15"/>
      <c r="I318" s="3"/>
      <c r="J318" s="3"/>
      <c r="K318" s="3"/>
      <c r="M318"/>
      <c r="N318"/>
    </row>
    <row r="319" spans="1:14" s="13" customFormat="1" ht="12.75" customHeight="1" x14ac:dyDescent="0.2">
      <c r="A319" s="3"/>
      <c r="B319" s="22"/>
      <c r="E319" s="14"/>
      <c r="F319" s="14"/>
      <c r="G319" s="14"/>
      <c r="H319" s="15"/>
      <c r="I319" s="3"/>
      <c r="J319" s="3"/>
      <c r="K319" s="3"/>
      <c r="M319"/>
      <c r="N319"/>
    </row>
    <row r="320" spans="1:14" s="13" customFormat="1" ht="12.75" customHeight="1" x14ac:dyDescent="0.2">
      <c r="A320" s="3"/>
      <c r="B320" s="22"/>
      <c r="E320" s="14"/>
      <c r="F320" s="14"/>
      <c r="G320" s="14"/>
      <c r="H320" s="15"/>
      <c r="I320" s="3"/>
      <c r="J320" s="3"/>
      <c r="K320" s="3"/>
      <c r="M320"/>
      <c r="N320"/>
    </row>
    <row r="321" spans="1:14" s="13" customFormat="1" ht="12.75" customHeight="1" x14ac:dyDescent="0.2">
      <c r="A321" s="3"/>
      <c r="B321" s="22"/>
      <c r="E321" s="14"/>
      <c r="F321" s="14"/>
      <c r="G321" s="14"/>
      <c r="H321" s="15"/>
      <c r="I321" s="3"/>
      <c r="J321" s="3"/>
      <c r="K321" s="3"/>
      <c r="M321"/>
      <c r="N321"/>
    </row>
    <row r="322" spans="1:14" s="13" customFormat="1" ht="12.75" customHeight="1" x14ac:dyDescent="0.2">
      <c r="A322" s="3"/>
      <c r="B322" s="22"/>
      <c r="E322" s="14"/>
      <c r="F322" s="14"/>
      <c r="G322" s="14"/>
      <c r="H322" s="15"/>
      <c r="I322" s="3"/>
      <c r="J322" s="3"/>
      <c r="K322" s="3"/>
      <c r="M322"/>
      <c r="N322"/>
    </row>
    <row r="323" spans="1:14" s="13" customFormat="1" ht="12.75" customHeight="1" x14ac:dyDescent="0.2">
      <c r="A323" s="3"/>
      <c r="B323" s="22"/>
      <c r="E323" s="14"/>
      <c r="F323" s="14"/>
      <c r="G323" s="14"/>
      <c r="H323" s="15"/>
      <c r="I323" s="3"/>
      <c r="J323" s="3"/>
      <c r="K323" s="3"/>
      <c r="M323"/>
      <c r="N323"/>
    </row>
    <row r="324" spans="1:14" s="13" customFormat="1" ht="12.75" customHeight="1" x14ac:dyDescent="0.2">
      <c r="A324" s="3"/>
      <c r="B324" s="22"/>
      <c r="E324" s="14"/>
      <c r="F324" s="14"/>
      <c r="G324" s="14"/>
      <c r="H324" s="15"/>
      <c r="I324" s="3"/>
      <c r="J324" s="3"/>
      <c r="K324" s="3"/>
      <c r="M324"/>
      <c r="N324"/>
    </row>
    <row r="325" spans="1:14" s="13" customFormat="1" ht="12.75" customHeight="1" x14ac:dyDescent="0.2">
      <c r="A325" s="3"/>
      <c r="B325" s="22"/>
      <c r="E325" s="14"/>
      <c r="F325" s="14"/>
      <c r="G325" s="14"/>
      <c r="H325" s="15"/>
      <c r="I325" s="3"/>
      <c r="J325" s="3"/>
      <c r="K325" s="3"/>
      <c r="M325"/>
      <c r="N325"/>
    </row>
    <row r="326" spans="1:14" s="13" customFormat="1" ht="12.75" customHeight="1" x14ac:dyDescent="0.2">
      <c r="A326" s="3"/>
      <c r="B326" s="22"/>
      <c r="E326" s="14"/>
      <c r="F326" s="14"/>
      <c r="G326" s="14"/>
      <c r="H326" s="15"/>
      <c r="I326" s="3"/>
      <c r="J326" s="3"/>
      <c r="K326" s="3"/>
      <c r="M326"/>
      <c r="N326"/>
    </row>
    <row r="327" spans="1:14" s="13" customFormat="1" ht="12.75" customHeight="1" x14ac:dyDescent="0.2">
      <c r="A327" s="3"/>
      <c r="B327" s="22"/>
      <c r="E327" s="14"/>
      <c r="F327" s="14"/>
      <c r="G327" s="14"/>
      <c r="H327" s="15"/>
      <c r="I327" s="3"/>
      <c r="J327" s="3"/>
      <c r="K327" s="3"/>
      <c r="M327"/>
      <c r="N327"/>
    </row>
    <row r="328" spans="1:14" s="13" customFormat="1" ht="12.75" customHeight="1" x14ac:dyDescent="0.2">
      <c r="A328" s="3"/>
      <c r="B328" s="22"/>
      <c r="E328" s="14"/>
      <c r="F328" s="14"/>
      <c r="G328" s="14"/>
      <c r="H328" s="15"/>
      <c r="I328" s="3"/>
      <c r="J328" s="3"/>
      <c r="K328" s="3"/>
      <c r="M328"/>
      <c r="N328"/>
    </row>
    <row r="329" spans="1:14" s="13" customFormat="1" ht="12.75" customHeight="1" x14ac:dyDescent="0.2">
      <c r="A329" s="3"/>
      <c r="B329" s="22"/>
      <c r="E329" s="14"/>
      <c r="F329" s="14"/>
      <c r="G329" s="14"/>
      <c r="H329" s="15"/>
      <c r="I329" s="3"/>
      <c r="J329" s="3"/>
      <c r="K329" s="3"/>
      <c r="M329"/>
      <c r="N329"/>
    </row>
    <row r="330" spans="1:14" s="13" customFormat="1" ht="12.75" customHeight="1" x14ac:dyDescent="0.2">
      <c r="A330" s="3"/>
      <c r="B330" s="22"/>
      <c r="E330" s="14"/>
      <c r="F330" s="14"/>
      <c r="G330" s="14"/>
      <c r="H330" s="15"/>
      <c r="I330" s="3"/>
      <c r="J330" s="3"/>
      <c r="K330" s="3"/>
      <c r="M330"/>
      <c r="N330"/>
    </row>
    <row r="331" spans="1:14" s="13" customFormat="1" ht="12.75" customHeight="1" x14ac:dyDescent="0.2">
      <c r="A331" s="3"/>
      <c r="B331" s="22"/>
      <c r="E331" s="14"/>
      <c r="F331" s="14"/>
      <c r="G331" s="14"/>
      <c r="H331" s="15"/>
      <c r="I331" s="3"/>
      <c r="J331" s="3"/>
      <c r="K331" s="3"/>
      <c r="M331"/>
      <c r="N331"/>
    </row>
    <row r="332" spans="1:14" s="13" customFormat="1" ht="12.75" customHeight="1" x14ac:dyDescent="0.2">
      <c r="A332" s="3"/>
      <c r="B332" s="22"/>
      <c r="E332" s="14"/>
      <c r="F332" s="14"/>
      <c r="G332" s="14"/>
      <c r="H332" s="15"/>
      <c r="I332" s="3"/>
      <c r="J332" s="3"/>
      <c r="K332" s="3"/>
      <c r="M332"/>
      <c r="N332"/>
    </row>
    <row r="333" spans="1:14" s="13" customFormat="1" ht="12.75" customHeight="1" x14ac:dyDescent="0.2">
      <c r="A333" s="3"/>
      <c r="B333" s="22"/>
      <c r="E333" s="14"/>
      <c r="F333" s="14"/>
      <c r="G333" s="14"/>
      <c r="H333" s="15"/>
      <c r="I333" s="3"/>
      <c r="J333" s="3"/>
      <c r="K333" s="3"/>
      <c r="M333"/>
      <c r="N333"/>
    </row>
    <row r="334" spans="1:14" s="13" customFormat="1" ht="12.75" customHeight="1" x14ac:dyDescent="0.2">
      <c r="A334" s="3"/>
      <c r="B334" s="22"/>
      <c r="E334" s="14"/>
      <c r="F334" s="14"/>
      <c r="G334" s="14"/>
      <c r="H334" s="15"/>
      <c r="I334" s="3"/>
      <c r="J334" s="3"/>
      <c r="K334" s="3"/>
      <c r="M334"/>
      <c r="N334"/>
    </row>
    <row r="335" spans="1:14" s="13" customFormat="1" ht="12.75" customHeight="1" x14ac:dyDescent="0.2">
      <c r="A335" s="3"/>
      <c r="B335" s="22"/>
      <c r="E335" s="14"/>
      <c r="F335" s="14"/>
      <c r="G335" s="14"/>
      <c r="H335" s="15"/>
      <c r="I335" s="3"/>
      <c r="J335" s="3"/>
      <c r="K335" s="3"/>
      <c r="M335"/>
      <c r="N335"/>
    </row>
    <row r="336" spans="1:14" s="13" customFormat="1" ht="12.75" customHeight="1" x14ac:dyDescent="0.2">
      <c r="A336" s="3"/>
      <c r="B336" s="22"/>
      <c r="E336" s="14"/>
      <c r="F336" s="14"/>
      <c r="G336" s="14"/>
      <c r="H336" s="15"/>
      <c r="I336" s="3"/>
      <c r="J336" s="3"/>
      <c r="K336" s="3"/>
      <c r="M336"/>
      <c r="N336"/>
    </row>
    <row r="337" spans="1:14" s="13" customFormat="1" ht="12.75" customHeight="1" x14ac:dyDescent="0.2">
      <c r="A337" s="3"/>
      <c r="B337" s="22"/>
      <c r="E337" s="14"/>
      <c r="F337" s="14"/>
      <c r="G337" s="14"/>
      <c r="H337" s="15"/>
      <c r="I337" s="3"/>
      <c r="J337" s="3"/>
      <c r="K337" s="3"/>
      <c r="M337"/>
      <c r="N337"/>
    </row>
    <row r="338" spans="1:14" s="13" customFormat="1" ht="12.75" customHeight="1" x14ac:dyDescent="0.2">
      <c r="A338" s="3"/>
      <c r="B338" s="22"/>
      <c r="E338" s="14"/>
      <c r="F338" s="14"/>
      <c r="G338" s="14"/>
      <c r="H338" s="15"/>
      <c r="I338" s="3"/>
      <c r="J338" s="3"/>
      <c r="K338" s="3"/>
      <c r="M338"/>
      <c r="N338"/>
    </row>
    <row r="339" spans="1:14" s="13" customFormat="1" ht="12.75" customHeight="1" x14ac:dyDescent="0.2">
      <c r="A339" s="3"/>
      <c r="B339" s="22"/>
      <c r="E339" s="14"/>
      <c r="F339" s="14"/>
      <c r="G339" s="14"/>
      <c r="H339" s="15"/>
      <c r="I339" s="3"/>
      <c r="J339" s="3"/>
      <c r="K339" s="3"/>
      <c r="M339"/>
      <c r="N339"/>
    </row>
    <row r="340" spans="1:14" s="13" customFormat="1" ht="12.75" customHeight="1" x14ac:dyDescent="0.2">
      <c r="A340" s="3"/>
      <c r="B340" s="22"/>
      <c r="E340" s="14"/>
      <c r="F340" s="14"/>
      <c r="G340" s="14"/>
      <c r="H340" s="15"/>
      <c r="I340" s="3"/>
      <c r="J340" s="3"/>
      <c r="K340" s="3"/>
      <c r="M340"/>
      <c r="N340"/>
    </row>
    <row r="341" spans="1:14" s="13" customFormat="1" ht="12.75" customHeight="1" x14ac:dyDescent="0.2">
      <c r="A341" s="3"/>
      <c r="B341" s="22"/>
      <c r="E341" s="14"/>
      <c r="F341" s="14"/>
      <c r="G341" s="14"/>
      <c r="H341" s="15"/>
      <c r="I341" s="3"/>
      <c r="J341" s="3"/>
      <c r="K341" s="3"/>
      <c r="M341"/>
      <c r="N341"/>
    </row>
    <row r="342" spans="1:14" s="13" customFormat="1" ht="12.75" customHeight="1" x14ac:dyDescent="0.2">
      <c r="A342" s="3"/>
      <c r="B342" s="22"/>
      <c r="E342" s="14"/>
      <c r="F342" s="14"/>
      <c r="G342" s="14"/>
      <c r="H342" s="15"/>
      <c r="I342" s="3"/>
      <c r="J342" s="3"/>
      <c r="K342" s="3"/>
      <c r="M342"/>
      <c r="N342"/>
    </row>
    <row r="343" spans="1:14" s="13" customFormat="1" ht="12.75" customHeight="1" x14ac:dyDescent="0.2">
      <c r="A343" s="3"/>
      <c r="B343" s="22"/>
      <c r="E343" s="14"/>
      <c r="F343" s="14"/>
      <c r="G343" s="14"/>
      <c r="H343" s="15"/>
      <c r="I343" s="3"/>
      <c r="J343" s="3"/>
      <c r="K343" s="3"/>
      <c r="M343"/>
      <c r="N343"/>
    </row>
    <row r="344" spans="1:14" s="13" customFormat="1" ht="12.75" customHeight="1" x14ac:dyDescent="0.2">
      <c r="A344" s="3"/>
      <c r="B344" s="22"/>
      <c r="E344" s="14"/>
      <c r="F344" s="14"/>
      <c r="G344" s="14"/>
      <c r="H344" s="15"/>
      <c r="I344" s="3"/>
      <c r="J344" s="3"/>
      <c r="K344" s="3"/>
      <c r="M344"/>
      <c r="N344"/>
    </row>
    <row r="345" spans="1:14" s="13" customFormat="1" ht="12.75" customHeight="1" x14ac:dyDescent="0.2">
      <c r="A345" s="3"/>
      <c r="B345" s="22"/>
      <c r="E345" s="14"/>
      <c r="F345" s="14"/>
      <c r="G345" s="14"/>
      <c r="H345" s="15"/>
      <c r="I345" s="3"/>
      <c r="J345" s="3"/>
      <c r="K345" s="3"/>
      <c r="M345"/>
      <c r="N345"/>
    </row>
    <row r="346" spans="1:14" s="13" customFormat="1" ht="12.75" customHeight="1" x14ac:dyDescent="0.2">
      <c r="A346" s="3"/>
      <c r="B346" s="22"/>
      <c r="E346" s="14"/>
      <c r="F346" s="14"/>
      <c r="G346" s="14"/>
      <c r="H346" s="15"/>
      <c r="I346" s="3"/>
      <c r="J346" s="3"/>
      <c r="K346" s="3"/>
      <c r="M346"/>
      <c r="N346"/>
    </row>
    <row r="347" spans="1:14" s="13" customFormat="1" ht="12.75" customHeight="1" x14ac:dyDescent="0.2">
      <c r="A347" s="3"/>
      <c r="B347" s="22"/>
      <c r="E347" s="14"/>
      <c r="F347" s="14"/>
      <c r="G347" s="14"/>
      <c r="H347" s="15"/>
      <c r="I347" s="3"/>
      <c r="J347" s="3"/>
      <c r="K347" s="3"/>
      <c r="M347"/>
      <c r="N347"/>
    </row>
    <row r="348" spans="1:14" s="13" customFormat="1" ht="12.75" customHeight="1" x14ac:dyDescent="0.2">
      <c r="A348" s="3"/>
      <c r="B348" s="22"/>
      <c r="E348" s="14"/>
      <c r="F348" s="14"/>
      <c r="G348" s="14"/>
      <c r="H348" s="15"/>
      <c r="I348" s="3"/>
      <c r="J348" s="3"/>
      <c r="K348" s="3"/>
      <c r="M348"/>
      <c r="N348"/>
    </row>
    <row r="349" spans="1:14" s="13" customFormat="1" ht="12.75" customHeight="1" x14ac:dyDescent="0.2">
      <c r="A349" s="3"/>
      <c r="B349" s="22"/>
      <c r="E349" s="14"/>
      <c r="F349" s="14"/>
      <c r="G349" s="14"/>
      <c r="H349" s="15"/>
      <c r="I349" s="3"/>
      <c r="J349" s="3"/>
      <c r="K349" s="3"/>
      <c r="M349"/>
      <c r="N349"/>
    </row>
    <row r="350" spans="1:14" s="13" customFormat="1" ht="12.75" customHeight="1" x14ac:dyDescent="0.2">
      <c r="A350" s="3"/>
      <c r="B350" s="22"/>
      <c r="E350" s="14"/>
      <c r="F350" s="14"/>
      <c r="G350" s="14"/>
      <c r="H350" s="15"/>
      <c r="I350" s="3"/>
      <c r="J350" s="3"/>
      <c r="K350" s="3"/>
      <c r="M350"/>
      <c r="N350"/>
    </row>
    <row r="351" spans="1:14" s="13" customFormat="1" ht="12.75" customHeight="1" x14ac:dyDescent="0.2">
      <c r="A351" s="3"/>
      <c r="B351" s="22"/>
      <c r="E351" s="14"/>
      <c r="F351" s="14"/>
      <c r="G351" s="14"/>
      <c r="H351" s="15"/>
      <c r="I351" s="3"/>
      <c r="J351" s="3"/>
      <c r="K351" s="3"/>
      <c r="M351"/>
      <c r="N351"/>
    </row>
    <row r="352" spans="1:14" s="13" customFormat="1" ht="12.75" customHeight="1" x14ac:dyDescent="0.2">
      <c r="A352" s="3"/>
      <c r="B352" s="22"/>
      <c r="E352" s="14"/>
      <c r="F352" s="14"/>
      <c r="G352" s="14"/>
      <c r="H352" s="15"/>
      <c r="I352" s="3"/>
      <c r="J352" s="3"/>
      <c r="K352" s="3"/>
      <c r="M352"/>
      <c r="N352"/>
    </row>
    <row r="353" spans="1:14" s="13" customFormat="1" ht="12.75" customHeight="1" x14ac:dyDescent="0.2">
      <c r="A353" s="3"/>
      <c r="B353" s="22"/>
      <c r="E353" s="14"/>
      <c r="F353" s="14"/>
      <c r="G353" s="14"/>
      <c r="H353" s="15"/>
      <c r="I353" s="3"/>
      <c r="J353" s="3"/>
      <c r="K353" s="3"/>
      <c r="M353"/>
      <c r="N353"/>
    </row>
    <row r="354" spans="1:14" s="13" customFormat="1" ht="12.75" customHeight="1" x14ac:dyDescent="0.2">
      <c r="A354" s="3"/>
      <c r="B354" s="22"/>
      <c r="E354" s="14"/>
      <c r="F354" s="14"/>
      <c r="G354" s="14"/>
      <c r="H354" s="15"/>
      <c r="I354" s="3"/>
      <c r="J354" s="3"/>
      <c r="K354" s="3"/>
      <c r="M354"/>
      <c r="N354"/>
    </row>
    <row r="355" spans="1:14" s="13" customFormat="1" ht="12.75" customHeight="1" x14ac:dyDescent="0.2">
      <c r="A355" s="3"/>
      <c r="B355" s="22"/>
      <c r="E355" s="14"/>
      <c r="F355" s="14"/>
      <c r="G355" s="14"/>
      <c r="H355" s="15"/>
      <c r="I355" s="3"/>
      <c r="J355" s="3"/>
      <c r="K355" s="3"/>
      <c r="M355"/>
      <c r="N355"/>
    </row>
    <row r="356" spans="1:14" s="13" customFormat="1" ht="12.75" customHeight="1" x14ac:dyDescent="0.2">
      <c r="A356" s="3"/>
      <c r="B356" s="22"/>
      <c r="E356" s="14"/>
      <c r="F356" s="14"/>
      <c r="G356" s="14"/>
      <c r="H356" s="15"/>
      <c r="I356" s="3"/>
      <c r="J356" s="3"/>
      <c r="K356" s="3"/>
      <c r="M356"/>
      <c r="N356"/>
    </row>
    <row r="357" spans="1:14" s="13" customFormat="1" ht="12.75" customHeight="1" x14ac:dyDescent="0.2">
      <c r="A357" s="3"/>
      <c r="B357" s="22"/>
      <c r="E357" s="14"/>
      <c r="F357" s="14"/>
      <c r="G357" s="14"/>
      <c r="H357" s="15"/>
      <c r="I357" s="3"/>
      <c r="J357" s="3"/>
      <c r="K357" s="3"/>
      <c r="M357"/>
      <c r="N357"/>
    </row>
    <row r="358" spans="1:14" s="13" customFormat="1" ht="12.75" customHeight="1" x14ac:dyDescent="0.2">
      <c r="A358" s="3"/>
      <c r="B358" s="22"/>
      <c r="E358" s="14"/>
      <c r="F358" s="14"/>
      <c r="G358" s="14"/>
      <c r="H358" s="15"/>
      <c r="I358" s="3"/>
      <c r="J358" s="3"/>
      <c r="K358" s="3"/>
      <c r="M358"/>
      <c r="N358"/>
    </row>
    <row r="359" spans="1:14" s="13" customFormat="1" ht="12.75" customHeight="1" x14ac:dyDescent="0.2">
      <c r="A359" s="3"/>
      <c r="B359" s="22"/>
      <c r="E359" s="14"/>
      <c r="F359" s="14"/>
      <c r="G359" s="14"/>
      <c r="H359" s="15"/>
      <c r="I359" s="3"/>
      <c r="J359" s="3"/>
      <c r="K359" s="3"/>
      <c r="M359"/>
      <c r="N359"/>
    </row>
    <row r="360" spans="1:14" s="13" customFormat="1" ht="12.75" customHeight="1" x14ac:dyDescent="0.2">
      <c r="A360" s="3"/>
      <c r="B360" s="22"/>
      <c r="E360" s="14"/>
      <c r="F360" s="14"/>
      <c r="G360" s="14"/>
      <c r="H360" s="15"/>
      <c r="I360" s="3"/>
      <c r="J360" s="3"/>
      <c r="K360" s="3"/>
      <c r="M360"/>
      <c r="N360"/>
    </row>
    <row r="361" spans="1:14" s="13" customFormat="1" ht="12.75" customHeight="1" x14ac:dyDescent="0.2">
      <c r="A361" s="3"/>
      <c r="B361" s="22"/>
      <c r="E361" s="14"/>
      <c r="F361" s="14"/>
      <c r="G361" s="14"/>
      <c r="H361" s="15"/>
      <c r="I361" s="3"/>
      <c r="J361" s="3"/>
      <c r="K361" s="3"/>
      <c r="M361"/>
      <c r="N361"/>
    </row>
    <row r="362" spans="1:14" s="13" customFormat="1" ht="12.75" customHeight="1" x14ac:dyDescent="0.2">
      <c r="A362" s="3"/>
      <c r="B362" s="22"/>
      <c r="E362" s="14"/>
      <c r="F362" s="14"/>
      <c r="G362" s="14"/>
      <c r="H362" s="15"/>
      <c r="I362" s="3"/>
      <c r="J362" s="3"/>
      <c r="K362" s="3"/>
      <c r="M362"/>
      <c r="N362"/>
    </row>
    <row r="363" spans="1:14" s="13" customFormat="1" ht="12.75" customHeight="1" x14ac:dyDescent="0.2">
      <c r="A363" s="3"/>
      <c r="B363" s="22"/>
      <c r="E363" s="14"/>
      <c r="F363" s="14"/>
      <c r="G363" s="14"/>
      <c r="H363" s="15"/>
      <c r="I363" s="3"/>
      <c r="J363" s="3"/>
      <c r="K363" s="3"/>
      <c r="M363"/>
      <c r="N363"/>
    </row>
    <row r="364" spans="1:14" s="13" customFormat="1" ht="12.75" customHeight="1" x14ac:dyDescent="0.2">
      <c r="A364" s="3"/>
      <c r="B364" s="22"/>
      <c r="E364" s="14"/>
      <c r="F364" s="14"/>
      <c r="G364" s="14"/>
      <c r="H364" s="15"/>
      <c r="I364" s="3"/>
      <c r="J364" s="3"/>
      <c r="K364" s="3"/>
      <c r="M364"/>
      <c r="N364"/>
    </row>
    <row r="365" spans="1:14" s="13" customFormat="1" ht="12.75" customHeight="1" x14ac:dyDescent="0.2">
      <c r="A365" s="3"/>
      <c r="B365" s="22"/>
      <c r="E365" s="14"/>
      <c r="F365" s="14"/>
      <c r="G365" s="14"/>
      <c r="H365" s="15"/>
      <c r="I365" s="3"/>
      <c r="J365" s="3"/>
      <c r="K365" s="3"/>
      <c r="M365"/>
      <c r="N365"/>
    </row>
    <row r="366" spans="1:14" s="13" customFormat="1" ht="12.75" customHeight="1" x14ac:dyDescent="0.2">
      <c r="A366" s="3"/>
      <c r="B366" s="22"/>
      <c r="E366" s="14"/>
      <c r="F366" s="14"/>
      <c r="G366" s="14"/>
      <c r="H366" s="15"/>
      <c r="I366" s="3"/>
      <c r="J366" s="3"/>
      <c r="K366" s="3"/>
      <c r="M366"/>
      <c r="N366"/>
    </row>
    <row r="367" spans="1:14" s="13" customFormat="1" ht="12.75" customHeight="1" x14ac:dyDescent="0.2">
      <c r="A367" s="3"/>
      <c r="B367" s="22"/>
      <c r="E367" s="14"/>
      <c r="F367" s="14"/>
      <c r="G367" s="14"/>
      <c r="H367" s="15"/>
      <c r="I367" s="3"/>
      <c r="J367" s="3"/>
      <c r="K367" s="3"/>
      <c r="M367"/>
      <c r="N367"/>
    </row>
    <row r="368" spans="1:14" s="13" customFormat="1" ht="12.75" customHeight="1" x14ac:dyDescent="0.2">
      <c r="A368" s="3"/>
      <c r="B368" s="22"/>
      <c r="E368" s="14"/>
      <c r="F368" s="14"/>
      <c r="G368" s="14"/>
      <c r="H368" s="15"/>
      <c r="I368" s="3"/>
      <c r="J368" s="3"/>
      <c r="K368" s="3"/>
      <c r="M368"/>
      <c r="N368"/>
    </row>
    <row r="369" spans="1:14" s="13" customFormat="1" ht="12.75" customHeight="1" x14ac:dyDescent="0.2">
      <c r="A369" s="3"/>
      <c r="B369" s="22"/>
      <c r="E369" s="14"/>
      <c r="F369" s="14"/>
      <c r="G369" s="14"/>
      <c r="H369" s="15"/>
      <c r="I369" s="3"/>
      <c r="J369" s="3"/>
      <c r="K369" s="3"/>
      <c r="M369"/>
      <c r="N369"/>
    </row>
    <row r="370" spans="1:14" s="13" customFormat="1" ht="12.75" customHeight="1" x14ac:dyDescent="0.2">
      <c r="A370" s="3"/>
      <c r="B370" s="22"/>
      <c r="E370" s="14"/>
      <c r="F370" s="14"/>
      <c r="G370" s="14"/>
      <c r="H370" s="15"/>
      <c r="I370" s="3"/>
      <c r="J370" s="3"/>
      <c r="K370" s="3"/>
      <c r="M370"/>
      <c r="N370"/>
    </row>
    <row r="371" spans="1:14" s="13" customFormat="1" ht="12.75" customHeight="1" x14ac:dyDescent="0.2">
      <c r="A371" s="3"/>
      <c r="B371" s="22"/>
      <c r="E371" s="14"/>
      <c r="F371" s="14"/>
      <c r="G371" s="14"/>
      <c r="H371" s="15"/>
      <c r="I371" s="3"/>
      <c r="J371" s="3"/>
      <c r="K371" s="3"/>
      <c r="M371"/>
      <c r="N371"/>
    </row>
    <row r="372" spans="1:14" s="13" customFormat="1" ht="12.75" customHeight="1" x14ac:dyDescent="0.2">
      <c r="A372" s="3"/>
      <c r="B372" s="22"/>
      <c r="E372" s="14"/>
      <c r="F372" s="14"/>
      <c r="G372" s="14"/>
      <c r="H372" s="15"/>
      <c r="I372" s="3"/>
      <c r="J372" s="3"/>
      <c r="K372" s="3"/>
      <c r="M372"/>
      <c r="N372"/>
    </row>
    <row r="373" spans="1:14" s="13" customFormat="1" ht="12.75" customHeight="1" x14ac:dyDescent="0.2">
      <c r="A373" s="3"/>
      <c r="B373" s="22"/>
      <c r="E373" s="14"/>
      <c r="F373" s="14"/>
      <c r="G373" s="14"/>
      <c r="H373" s="15"/>
      <c r="I373" s="3"/>
      <c r="J373" s="3"/>
      <c r="K373" s="3"/>
      <c r="M373"/>
      <c r="N373"/>
    </row>
    <row r="374" spans="1:14" s="13" customFormat="1" ht="12.75" customHeight="1" x14ac:dyDescent="0.2">
      <c r="A374" s="3"/>
      <c r="B374" s="22"/>
      <c r="E374" s="14"/>
      <c r="F374" s="14"/>
      <c r="G374" s="14"/>
      <c r="H374" s="15"/>
      <c r="I374" s="3"/>
      <c r="J374" s="3"/>
      <c r="K374" s="3"/>
      <c r="M374"/>
      <c r="N374"/>
    </row>
    <row r="375" spans="1:14" s="13" customFormat="1" ht="12.75" customHeight="1" x14ac:dyDescent="0.2">
      <c r="A375" s="3"/>
      <c r="B375" s="22"/>
      <c r="E375" s="14"/>
      <c r="F375" s="14"/>
      <c r="G375" s="14"/>
      <c r="H375" s="15"/>
      <c r="I375" s="3"/>
      <c r="J375" s="3"/>
      <c r="K375" s="3"/>
      <c r="M375"/>
      <c r="N375"/>
    </row>
    <row r="376" spans="1:14" s="13" customFormat="1" ht="12.75" customHeight="1" x14ac:dyDescent="0.2">
      <c r="A376" s="3"/>
      <c r="B376" s="22"/>
      <c r="E376" s="14"/>
      <c r="F376" s="14"/>
      <c r="G376" s="14"/>
      <c r="H376" s="15"/>
      <c r="I376" s="3"/>
      <c r="J376" s="3"/>
      <c r="K376" s="3"/>
      <c r="M376"/>
      <c r="N376"/>
    </row>
    <row r="377" spans="1:14" s="13" customFormat="1" ht="12.75" customHeight="1" x14ac:dyDescent="0.2">
      <c r="A377" s="3"/>
      <c r="B377" s="22"/>
      <c r="E377" s="14"/>
      <c r="F377" s="14"/>
      <c r="G377" s="14"/>
      <c r="H377" s="15"/>
      <c r="I377" s="3"/>
      <c r="J377" s="3"/>
      <c r="K377" s="3"/>
      <c r="M377"/>
      <c r="N377"/>
    </row>
    <row r="378" spans="1:14" s="13" customFormat="1" ht="12.75" customHeight="1" x14ac:dyDescent="0.2">
      <c r="A378" s="3"/>
      <c r="B378" s="22"/>
      <c r="E378" s="14"/>
      <c r="F378" s="14"/>
      <c r="G378" s="14"/>
      <c r="H378" s="15"/>
      <c r="I378" s="3"/>
      <c r="J378" s="3"/>
      <c r="K378" s="3"/>
      <c r="M378"/>
      <c r="N378"/>
    </row>
    <row r="379" spans="1:14" s="13" customFormat="1" ht="12.75" customHeight="1" x14ac:dyDescent="0.2">
      <c r="A379" s="3"/>
      <c r="B379" s="22"/>
      <c r="E379" s="14"/>
      <c r="F379" s="14"/>
      <c r="G379" s="14"/>
      <c r="H379" s="15"/>
      <c r="I379" s="3"/>
      <c r="J379" s="3"/>
      <c r="K379" s="3"/>
      <c r="M379"/>
      <c r="N379"/>
    </row>
    <row r="380" spans="1:14" s="13" customFormat="1" ht="12.75" customHeight="1" x14ac:dyDescent="0.2">
      <c r="A380" s="3"/>
      <c r="B380" s="22"/>
      <c r="E380" s="14"/>
      <c r="F380" s="14"/>
      <c r="G380" s="14"/>
      <c r="H380" s="15"/>
      <c r="I380" s="3"/>
      <c r="J380" s="3"/>
      <c r="K380" s="3"/>
      <c r="M380"/>
      <c r="N380"/>
    </row>
    <row r="381" spans="1:14" s="13" customFormat="1" ht="12.75" customHeight="1" x14ac:dyDescent="0.2">
      <c r="A381" s="3"/>
      <c r="B381" s="22"/>
      <c r="E381" s="14"/>
      <c r="F381" s="14"/>
      <c r="G381" s="14"/>
      <c r="H381" s="15"/>
      <c r="I381" s="3"/>
      <c r="J381" s="3"/>
      <c r="K381" s="3"/>
      <c r="M381"/>
      <c r="N381"/>
    </row>
    <row r="382" spans="1:14" s="13" customFormat="1" ht="12.75" customHeight="1" x14ac:dyDescent="0.2">
      <c r="A382" s="3"/>
      <c r="B382" s="22"/>
      <c r="E382" s="14"/>
      <c r="F382" s="14"/>
      <c r="G382" s="14"/>
      <c r="H382" s="15"/>
      <c r="I382" s="3"/>
      <c r="J382" s="3"/>
      <c r="K382" s="3"/>
      <c r="M382"/>
      <c r="N382"/>
    </row>
    <row r="383" spans="1:14" s="13" customFormat="1" ht="12.75" customHeight="1" x14ac:dyDescent="0.2">
      <c r="A383" s="3"/>
      <c r="B383" s="22"/>
      <c r="E383" s="14"/>
      <c r="F383" s="14"/>
      <c r="G383" s="14"/>
      <c r="H383" s="15"/>
      <c r="I383" s="3"/>
      <c r="J383" s="3"/>
      <c r="K383" s="3"/>
      <c r="M383"/>
      <c r="N383"/>
    </row>
    <row r="384" spans="1:14" s="13" customFormat="1" ht="12.75" customHeight="1" x14ac:dyDescent="0.2">
      <c r="A384" s="3"/>
      <c r="B384" s="22"/>
      <c r="E384" s="14"/>
      <c r="F384" s="14"/>
      <c r="G384" s="14"/>
      <c r="H384" s="15"/>
      <c r="I384" s="3"/>
      <c r="J384" s="3"/>
      <c r="K384" s="3"/>
      <c r="M384"/>
      <c r="N384"/>
    </row>
    <row r="385" spans="1:14" s="13" customFormat="1" ht="12.75" customHeight="1" x14ac:dyDescent="0.2">
      <c r="A385" s="3"/>
      <c r="B385" s="22"/>
      <c r="E385" s="14"/>
      <c r="F385" s="14"/>
      <c r="G385" s="14"/>
      <c r="H385" s="15"/>
      <c r="I385" s="3"/>
      <c r="J385" s="3"/>
      <c r="K385" s="3"/>
      <c r="M385"/>
      <c r="N385"/>
    </row>
    <row r="386" spans="1:14" s="13" customFormat="1" ht="12.75" customHeight="1" x14ac:dyDescent="0.2">
      <c r="A386" s="3"/>
      <c r="B386" s="22"/>
      <c r="E386" s="14"/>
      <c r="F386" s="14"/>
      <c r="G386" s="14"/>
      <c r="H386" s="15"/>
      <c r="I386" s="3"/>
      <c r="J386" s="3"/>
      <c r="K386" s="3"/>
      <c r="M386"/>
      <c r="N386"/>
    </row>
    <row r="387" spans="1:14" s="13" customFormat="1" ht="12.75" customHeight="1" x14ac:dyDescent="0.2">
      <c r="A387" s="3"/>
      <c r="B387" s="22"/>
      <c r="E387" s="14"/>
      <c r="F387" s="14"/>
      <c r="G387" s="14"/>
      <c r="H387" s="15"/>
      <c r="I387" s="3"/>
      <c r="J387" s="3"/>
      <c r="K387" s="3"/>
      <c r="M387"/>
      <c r="N387"/>
    </row>
    <row r="388" spans="1:14" s="13" customFormat="1" ht="12.75" customHeight="1" x14ac:dyDescent="0.2">
      <c r="A388" s="3"/>
      <c r="B388" s="22"/>
      <c r="E388" s="14"/>
      <c r="F388" s="14"/>
      <c r="G388" s="14"/>
      <c r="H388" s="15"/>
      <c r="I388" s="3"/>
      <c r="J388" s="3"/>
      <c r="K388" s="3"/>
      <c r="M388"/>
      <c r="N388"/>
    </row>
    <row r="389" spans="1:14" s="13" customFormat="1" ht="12.75" customHeight="1" x14ac:dyDescent="0.2">
      <c r="A389" s="3"/>
      <c r="B389" s="22"/>
      <c r="E389" s="14"/>
      <c r="F389" s="14"/>
      <c r="G389" s="14"/>
      <c r="H389" s="15"/>
      <c r="I389" s="3"/>
      <c r="J389" s="3"/>
      <c r="K389" s="3"/>
      <c r="M389"/>
      <c r="N389"/>
    </row>
    <row r="390" spans="1:14" s="13" customFormat="1" ht="12.75" customHeight="1" x14ac:dyDescent="0.2">
      <c r="A390" s="3"/>
      <c r="B390" s="22"/>
      <c r="E390" s="14"/>
      <c r="F390" s="14"/>
      <c r="G390" s="14"/>
      <c r="H390" s="15"/>
      <c r="I390" s="3"/>
      <c r="J390" s="3"/>
      <c r="K390" s="3"/>
      <c r="M390"/>
      <c r="N390"/>
    </row>
    <row r="391" spans="1:14" s="13" customFormat="1" ht="12.75" customHeight="1" x14ac:dyDescent="0.2">
      <c r="A391" s="3"/>
      <c r="B391" s="22"/>
      <c r="E391" s="14"/>
      <c r="F391" s="14"/>
      <c r="G391" s="14"/>
      <c r="H391" s="15"/>
      <c r="I391" s="3"/>
      <c r="J391" s="3"/>
      <c r="K391" s="3"/>
      <c r="M391"/>
      <c r="N391"/>
    </row>
    <row r="392" spans="1:14" s="13" customFormat="1" ht="12.75" customHeight="1" x14ac:dyDescent="0.2">
      <c r="A392" s="3"/>
      <c r="B392" s="22"/>
      <c r="E392" s="14"/>
      <c r="F392" s="14"/>
      <c r="G392" s="14"/>
      <c r="H392" s="15"/>
      <c r="I392" s="3"/>
      <c r="J392" s="3"/>
      <c r="K392" s="3"/>
      <c r="M392"/>
      <c r="N392"/>
    </row>
    <row r="393" spans="1:14" s="13" customFormat="1" ht="12.75" customHeight="1" x14ac:dyDescent="0.2">
      <c r="A393" s="3"/>
      <c r="B393" s="22"/>
      <c r="E393" s="14"/>
      <c r="F393" s="14"/>
      <c r="G393" s="14"/>
      <c r="H393" s="15"/>
      <c r="I393" s="3"/>
      <c r="J393" s="3"/>
      <c r="K393" s="3"/>
      <c r="M393"/>
      <c r="N393"/>
    </row>
    <row r="394" spans="1:14" s="13" customFormat="1" ht="12.75" customHeight="1" x14ac:dyDescent="0.2">
      <c r="A394" s="3"/>
      <c r="B394" s="22"/>
      <c r="E394" s="14"/>
      <c r="F394" s="14"/>
      <c r="G394" s="14"/>
      <c r="H394" s="15"/>
      <c r="I394" s="3"/>
      <c r="J394" s="3"/>
      <c r="K394" s="3"/>
      <c r="M394"/>
      <c r="N394"/>
    </row>
    <row r="395" spans="1:14" s="13" customFormat="1" ht="12.75" customHeight="1" x14ac:dyDescent="0.2">
      <c r="A395" s="3"/>
      <c r="B395" s="22"/>
      <c r="E395" s="14"/>
      <c r="F395" s="14"/>
      <c r="G395" s="14"/>
      <c r="H395" s="15"/>
      <c r="I395" s="3"/>
      <c r="J395" s="3"/>
      <c r="K395" s="3"/>
      <c r="M395"/>
      <c r="N395"/>
    </row>
    <row r="396" spans="1:14" s="13" customFormat="1" ht="12.75" customHeight="1" x14ac:dyDescent="0.2">
      <c r="A396" s="3"/>
      <c r="B396" s="22"/>
      <c r="E396" s="14"/>
      <c r="F396" s="14"/>
      <c r="G396" s="14"/>
      <c r="H396" s="15"/>
      <c r="I396" s="3"/>
      <c r="J396" s="3"/>
      <c r="K396" s="3"/>
      <c r="M396"/>
      <c r="N396"/>
    </row>
    <row r="397" spans="1:14" s="13" customFormat="1" ht="12.75" customHeight="1" x14ac:dyDescent="0.2">
      <c r="A397" s="3"/>
      <c r="B397" s="22"/>
      <c r="E397" s="14"/>
      <c r="F397" s="14"/>
      <c r="G397" s="14"/>
      <c r="H397" s="15"/>
      <c r="I397" s="3"/>
      <c r="J397" s="3"/>
      <c r="K397" s="3"/>
      <c r="M397"/>
      <c r="N397"/>
    </row>
    <row r="398" spans="1:14" s="13" customFormat="1" ht="12.75" customHeight="1" x14ac:dyDescent="0.2">
      <c r="A398" s="3"/>
      <c r="B398" s="22"/>
      <c r="E398" s="14"/>
      <c r="F398" s="14"/>
      <c r="G398" s="14"/>
      <c r="H398" s="15"/>
      <c r="I398" s="3"/>
      <c r="J398" s="3"/>
      <c r="K398" s="3"/>
      <c r="M398"/>
      <c r="N398"/>
    </row>
    <row r="399" spans="1:14" s="13" customFormat="1" ht="12.75" customHeight="1" x14ac:dyDescent="0.2">
      <c r="A399" s="3"/>
      <c r="B399" s="22"/>
      <c r="E399" s="14"/>
      <c r="F399" s="14"/>
      <c r="G399" s="14"/>
      <c r="H399" s="15"/>
      <c r="I399" s="3"/>
      <c r="J399" s="3"/>
      <c r="K399" s="3"/>
      <c r="M399"/>
      <c r="N399"/>
    </row>
    <row r="400" spans="1:14" s="13" customFormat="1" ht="12.75" customHeight="1" x14ac:dyDescent="0.2">
      <c r="A400" s="3"/>
      <c r="B400" s="22"/>
      <c r="E400" s="14"/>
      <c r="F400" s="14"/>
      <c r="G400" s="14"/>
      <c r="H400" s="15"/>
      <c r="I400" s="3"/>
      <c r="J400" s="3"/>
      <c r="K400" s="3"/>
      <c r="M400"/>
      <c r="N400"/>
    </row>
    <row r="401" spans="1:14" s="13" customFormat="1" ht="12.75" customHeight="1" x14ac:dyDescent="0.2">
      <c r="A401" s="3"/>
      <c r="B401" s="22"/>
      <c r="E401" s="14"/>
      <c r="F401" s="14"/>
      <c r="G401" s="14"/>
      <c r="H401" s="15"/>
      <c r="I401" s="3"/>
      <c r="J401" s="3"/>
      <c r="K401" s="3"/>
      <c r="M401"/>
      <c r="N401"/>
    </row>
    <row r="402" spans="1:14" s="13" customFormat="1" ht="12.75" customHeight="1" x14ac:dyDescent="0.2">
      <c r="A402" s="3"/>
      <c r="B402" s="22"/>
      <c r="E402" s="14"/>
      <c r="F402" s="14"/>
      <c r="G402" s="14"/>
      <c r="H402" s="15"/>
      <c r="I402" s="3"/>
      <c r="J402" s="3"/>
      <c r="K402" s="3"/>
      <c r="M402"/>
      <c r="N402"/>
    </row>
    <row r="403" spans="1:14" s="13" customFormat="1" ht="12.75" customHeight="1" x14ac:dyDescent="0.2">
      <c r="A403" s="3"/>
      <c r="B403" s="22"/>
      <c r="E403" s="14"/>
      <c r="F403" s="14"/>
      <c r="G403" s="14"/>
      <c r="H403" s="15"/>
      <c r="I403" s="3"/>
      <c r="J403" s="3"/>
      <c r="K403" s="3"/>
      <c r="M403"/>
      <c r="N403"/>
    </row>
    <row r="404" spans="1:14" s="13" customFormat="1" ht="12.75" customHeight="1" x14ac:dyDescent="0.2">
      <c r="A404" s="3"/>
      <c r="B404" s="22"/>
      <c r="E404" s="14"/>
      <c r="F404" s="14"/>
      <c r="G404" s="14"/>
      <c r="H404" s="15"/>
      <c r="I404" s="3"/>
      <c r="J404" s="3"/>
      <c r="K404" s="3"/>
      <c r="M404"/>
      <c r="N404"/>
    </row>
    <row r="405" spans="1:14" s="13" customFormat="1" ht="12.75" customHeight="1" x14ac:dyDescent="0.2">
      <c r="A405" s="3"/>
      <c r="B405" s="22"/>
      <c r="E405" s="14"/>
      <c r="F405" s="14"/>
      <c r="G405" s="14"/>
      <c r="H405" s="15"/>
      <c r="I405" s="3"/>
      <c r="J405" s="3"/>
      <c r="K405" s="3"/>
      <c r="M405"/>
      <c r="N405"/>
    </row>
    <row r="406" spans="1:14" s="13" customFormat="1" ht="12.75" customHeight="1" x14ac:dyDescent="0.2">
      <c r="A406" s="3"/>
      <c r="B406" s="22"/>
      <c r="E406" s="14"/>
      <c r="F406" s="14"/>
      <c r="G406" s="14"/>
      <c r="H406" s="15"/>
      <c r="I406" s="3"/>
      <c r="J406" s="3"/>
      <c r="K406" s="3"/>
      <c r="M406"/>
      <c r="N406"/>
    </row>
    <row r="407" spans="1:14" s="13" customFormat="1" ht="12.75" customHeight="1" x14ac:dyDescent="0.2">
      <c r="A407" s="3"/>
      <c r="B407" s="22"/>
      <c r="E407" s="14"/>
      <c r="F407" s="14"/>
      <c r="G407" s="14"/>
      <c r="H407" s="15"/>
      <c r="I407" s="3"/>
      <c r="J407" s="3"/>
      <c r="K407" s="3"/>
      <c r="M407"/>
      <c r="N407"/>
    </row>
    <row r="408" spans="1:14" s="13" customFormat="1" ht="12.75" customHeight="1" x14ac:dyDescent="0.2">
      <c r="A408" s="3"/>
      <c r="B408" s="22"/>
      <c r="E408" s="14"/>
      <c r="F408" s="14"/>
      <c r="G408" s="14"/>
      <c r="H408" s="15"/>
      <c r="I408" s="3"/>
      <c r="J408" s="3"/>
      <c r="K408" s="3"/>
      <c r="M408"/>
      <c r="N408"/>
    </row>
    <row r="409" spans="1:14" s="13" customFormat="1" ht="12.75" customHeight="1" x14ac:dyDescent="0.2">
      <c r="A409" s="3"/>
      <c r="B409" s="22"/>
      <c r="E409" s="14"/>
      <c r="F409" s="14"/>
      <c r="G409" s="14"/>
      <c r="H409" s="15"/>
      <c r="I409" s="3"/>
      <c r="J409" s="3"/>
      <c r="K409" s="3"/>
      <c r="M409"/>
      <c r="N409"/>
    </row>
    <row r="410" spans="1:14" s="13" customFormat="1" ht="12.75" customHeight="1" x14ac:dyDescent="0.2">
      <c r="A410" s="3"/>
      <c r="B410" s="22"/>
      <c r="E410" s="14"/>
      <c r="F410" s="14"/>
      <c r="G410" s="14"/>
      <c r="H410" s="15"/>
      <c r="I410" s="3"/>
      <c r="J410" s="3"/>
      <c r="K410" s="3"/>
      <c r="M410"/>
      <c r="N410"/>
    </row>
    <row r="411" spans="1:14" s="13" customFormat="1" ht="12.75" customHeight="1" x14ac:dyDescent="0.2">
      <c r="A411" s="3"/>
      <c r="B411" s="22"/>
      <c r="E411" s="14"/>
      <c r="F411" s="14"/>
      <c r="G411" s="14"/>
      <c r="H411" s="15"/>
      <c r="I411" s="3"/>
      <c r="J411" s="3"/>
      <c r="K411" s="3"/>
      <c r="M411"/>
      <c r="N411"/>
    </row>
    <row r="412" spans="1:14" s="13" customFormat="1" ht="12.75" customHeight="1" x14ac:dyDescent="0.2">
      <c r="A412" s="3"/>
      <c r="B412" s="22"/>
      <c r="E412" s="14"/>
      <c r="F412" s="14"/>
      <c r="G412" s="14"/>
      <c r="H412" s="15"/>
      <c r="I412" s="3"/>
      <c r="J412" s="3"/>
      <c r="K412" s="3"/>
      <c r="M412"/>
      <c r="N412"/>
    </row>
    <row r="413" spans="1:14" s="13" customFormat="1" ht="12.75" customHeight="1" x14ac:dyDescent="0.2">
      <c r="A413" s="3"/>
      <c r="B413" s="22"/>
      <c r="E413" s="14"/>
      <c r="F413" s="14"/>
      <c r="G413" s="14"/>
      <c r="H413" s="15"/>
      <c r="I413" s="3"/>
      <c r="J413" s="3"/>
      <c r="K413" s="3"/>
      <c r="M413"/>
      <c r="N413"/>
    </row>
    <row r="414" spans="1:14" s="13" customFormat="1" ht="12.75" customHeight="1" x14ac:dyDescent="0.2">
      <c r="A414" s="3"/>
      <c r="B414" s="22"/>
      <c r="E414" s="14"/>
      <c r="F414" s="14"/>
      <c r="G414" s="14"/>
      <c r="H414" s="15"/>
      <c r="I414" s="3"/>
      <c r="J414" s="3"/>
      <c r="K414" s="3"/>
      <c r="M414"/>
      <c r="N414"/>
    </row>
    <row r="415" spans="1:14" s="13" customFormat="1" ht="12.75" customHeight="1" x14ac:dyDescent="0.2">
      <c r="A415" s="3"/>
      <c r="B415" s="22"/>
      <c r="E415" s="14"/>
      <c r="F415" s="14"/>
      <c r="G415" s="14"/>
      <c r="H415" s="15"/>
      <c r="I415" s="3"/>
      <c r="J415" s="3"/>
      <c r="K415" s="3"/>
      <c r="M415"/>
      <c r="N415"/>
    </row>
    <row r="416" spans="1:14" s="13" customFormat="1" ht="12.75" customHeight="1" x14ac:dyDescent="0.2">
      <c r="A416" s="3"/>
      <c r="B416" s="22"/>
      <c r="E416" s="14"/>
      <c r="F416" s="14"/>
      <c r="G416" s="14"/>
      <c r="H416" s="15"/>
      <c r="I416" s="3"/>
      <c r="J416" s="3"/>
      <c r="K416" s="3"/>
      <c r="M416"/>
      <c r="N416"/>
    </row>
    <row r="417" spans="1:14" s="13" customFormat="1" ht="12.75" customHeight="1" x14ac:dyDescent="0.2">
      <c r="A417" s="3"/>
      <c r="B417" s="22"/>
      <c r="E417" s="14"/>
      <c r="F417" s="14"/>
      <c r="G417" s="14"/>
      <c r="H417" s="15"/>
      <c r="I417" s="3"/>
      <c r="J417" s="3"/>
      <c r="K417" s="3"/>
      <c r="M417"/>
      <c r="N417"/>
    </row>
    <row r="418" spans="1:14" s="13" customFormat="1" ht="12.75" customHeight="1" x14ac:dyDescent="0.2">
      <c r="A418" s="3"/>
      <c r="B418" s="22"/>
      <c r="E418" s="14"/>
      <c r="F418" s="14"/>
      <c r="G418" s="14"/>
      <c r="H418" s="15"/>
      <c r="I418" s="3"/>
      <c r="J418" s="3"/>
      <c r="K418" s="3"/>
      <c r="M418"/>
      <c r="N418"/>
    </row>
    <row r="419" spans="1:14" s="13" customFormat="1" ht="12.75" customHeight="1" x14ac:dyDescent="0.2">
      <c r="A419" s="3"/>
      <c r="B419" s="22"/>
      <c r="E419" s="14"/>
      <c r="F419" s="14"/>
      <c r="G419" s="14"/>
      <c r="H419" s="15"/>
      <c r="I419" s="3"/>
      <c r="J419" s="3"/>
      <c r="K419" s="3"/>
      <c r="M419"/>
      <c r="N419"/>
    </row>
    <row r="420" spans="1:14" s="13" customFormat="1" ht="12.75" customHeight="1" x14ac:dyDescent="0.2">
      <c r="A420" s="3"/>
      <c r="B420" s="22"/>
      <c r="E420" s="14"/>
      <c r="F420" s="14"/>
      <c r="G420" s="14"/>
      <c r="H420" s="15"/>
      <c r="I420" s="3"/>
      <c r="J420" s="3"/>
      <c r="K420" s="3"/>
      <c r="M420"/>
      <c r="N420"/>
    </row>
    <row r="421" spans="1:14" s="13" customFormat="1" ht="12.75" customHeight="1" x14ac:dyDescent="0.2">
      <c r="A421" s="3"/>
      <c r="B421" s="22"/>
      <c r="E421" s="14"/>
      <c r="F421" s="14"/>
      <c r="G421" s="14"/>
      <c r="H421" s="15"/>
      <c r="I421" s="3"/>
      <c r="J421" s="3"/>
      <c r="K421" s="3"/>
      <c r="M421"/>
      <c r="N421"/>
    </row>
    <row r="422" spans="1:14" s="13" customFormat="1" ht="12.75" customHeight="1" x14ac:dyDescent="0.2">
      <c r="A422" s="3"/>
      <c r="B422" s="22"/>
      <c r="E422" s="14"/>
      <c r="F422" s="14"/>
      <c r="G422" s="14"/>
      <c r="H422" s="15"/>
      <c r="I422" s="3"/>
      <c r="J422" s="3"/>
      <c r="K422" s="3"/>
      <c r="M422"/>
      <c r="N422"/>
    </row>
    <row r="423" spans="1:14" s="13" customFormat="1" ht="12.75" customHeight="1" x14ac:dyDescent="0.2">
      <c r="A423" s="3"/>
      <c r="B423" s="22"/>
      <c r="E423" s="14"/>
      <c r="F423" s="14"/>
      <c r="G423" s="14"/>
      <c r="H423" s="15"/>
      <c r="I423" s="3"/>
      <c r="J423" s="3"/>
      <c r="K423" s="3"/>
      <c r="M423"/>
      <c r="N423"/>
    </row>
    <row r="424" spans="1:14" s="13" customFormat="1" ht="12.75" customHeight="1" x14ac:dyDescent="0.2">
      <c r="A424" s="3"/>
      <c r="B424" s="22"/>
      <c r="E424" s="14"/>
      <c r="F424" s="14"/>
      <c r="G424" s="14"/>
      <c r="H424" s="15"/>
      <c r="I424" s="3"/>
      <c r="J424" s="3"/>
      <c r="K424" s="3"/>
      <c r="M424"/>
      <c r="N424"/>
    </row>
    <row r="425" spans="1:14" s="13" customFormat="1" ht="12.75" customHeight="1" x14ac:dyDescent="0.2">
      <c r="A425" s="3"/>
      <c r="B425" s="22"/>
      <c r="E425" s="14"/>
      <c r="F425" s="14"/>
      <c r="G425" s="14"/>
      <c r="H425" s="15"/>
      <c r="I425" s="3"/>
      <c r="J425" s="3"/>
      <c r="K425" s="3"/>
      <c r="M425"/>
      <c r="N425"/>
    </row>
    <row r="426" spans="1:14" s="13" customFormat="1" ht="12.75" customHeight="1" x14ac:dyDescent="0.2">
      <c r="A426" s="3"/>
      <c r="B426" s="22"/>
      <c r="E426" s="14"/>
      <c r="F426" s="14"/>
      <c r="G426" s="14"/>
      <c r="H426" s="15"/>
      <c r="I426" s="3"/>
      <c r="J426" s="3"/>
      <c r="K426" s="3"/>
      <c r="M426"/>
      <c r="N426"/>
    </row>
    <row r="427" spans="1:14" s="13" customFormat="1" ht="12.75" customHeight="1" x14ac:dyDescent="0.2">
      <c r="A427" s="3"/>
      <c r="B427" s="22"/>
      <c r="E427" s="14"/>
      <c r="F427" s="14"/>
      <c r="G427" s="14"/>
      <c r="H427" s="15"/>
      <c r="I427" s="3"/>
      <c r="J427" s="3"/>
      <c r="K427" s="3"/>
      <c r="M427"/>
      <c r="N427"/>
    </row>
    <row r="428" spans="1:14" s="13" customFormat="1" ht="12.75" customHeight="1" x14ac:dyDescent="0.2">
      <c r="A428" s="3"/>
      <c r="B428" s="22"/>
      <c r="E428" s="14"/>
      <c r="F428" s="14"/>
      <c r="G428" s="14"/>
      <c r="H428" s="15"/>
      <c r="I428" s="3"/>
      <c r="J428" s="3"/>
      <c r="K428" s="3"/>
      <c r="M428"/>
      <c r="N428"/>
    </row>
    <row r="429" spans="1:14" s="13" customFormat="1" ht="12.75" customHeight="1" x14ac:dyDescent="0.2">
      <c r="A429" s="3"/>
      <c r="B429" s="22"/>
      <c r="E429" s="14"/>
      <c r="F429" s="14"/>
      <c r="G429" s="14"/>
      <c r="H429" s="15"/>
      <c r="I429" s="3"/>
      <c r="J429" s="3"/>
      <c r="K429" s="3"/>
      <c r="M429"/>
      <c r="N429"/>
    </row>
    <row r="430" spans="1:14" s="13" customFormat="1" ht="12.75" customHeight="1" x14ac:dyDescent="0.2">
      <c r="A430" s="3"/>
      <c r="B430" s="22"/>
      <c r="E430" s="14"/>
      <c r="F430" s="14"/>
      <c r="G430" s="14"/>
      <c r="H430" s="15"/>
      <c r="I430" s="3"/>
      <c r="J430" s="3"/>
      <c r="K430" s="3"/>
      <c r="M430"/>
      <c r="N430"/>
    </row>
    <row r="431" spans="1:14" s="13" customFormat="1" ht="12.75" customHeight="1" x14ac:dyDescent="0.2">
      <c r="A431" s="3"/>
      <c r="B431" s="22"/>
      <c r="E431" s="14"/>
      <c r="F431" s="14"/>
      <c r="G431" s="14"/>
      <c r="H431" s="15"/>
      <c r="I431" s="3"/>
      <c r="J431" s="3"/>
      <c r="K431" s="3"/>
      <c r="M431"/>
      <c r="N431"/>
    </row>
    <row r="432" spans="1:14" s="13" customFormat="1" ht="12.75" customHeight="1" x14ac:dyDescent="0.2">
      <c r="A432" s="3"/>
      <c r="B432" s="22"/>
      <c r="E432" s="14"/>
      <c r="F432" s="14"/>
      <c r="G432" s="14"/>
      <c r="H432" s="15"/>
      <c r="I432" s="3"/>
      <c r="J432" s="3"/>
      <c r="K432" s="3"/>
      <c r="M432"/>
      <c r="N432"/>
    </row>
    <row r="433" spans="1:14" s="13" customFormat="1" ht="12.75" customHeight="1" x14ac:dyDescent="0.2">
      <c r="A433" s="3"/>
      <c r="B433" s="22"/>
      <c r="E433" s="14"/>
      <c r="F433" s="14"/>
      <c r="G433" s="14"/>
      <c r="H433" s="15"/>
      <c r="I433" s="3"/>
      <c r="J433" s="3"/>
      <c r="K433" s="3"/>
      <c r="M433"/>
      <c r="N433"/>
    </row>
    <row r="434" spans="1:14" s="13" customFormat="1" ht="12.75" customHeight="1" x14ac:dyDescent="0.2">
      <c r="A434" s="3"/>
      <c r="B434" s="22"/>
      <c r="E434" s="14"/>
      <c r="F434" s="14"/>
      <c r="G434" s="14"/>
      <c r="H434" s="15"/>
      <c r="I434" s="3"/>
      <c r="J434" s="3"/>
      <c r="K434" s="3"/>
      <c r="M434"/>
      <c r="N434"/>
    </row>
    <row r="435" spans="1:14" s="13" customFormat="1" ht="12.75" customHeight="1" x14ac:dyDescent="0.2">
      <c r="A435" s="3"/>
      <c r="B435" s="22"/>
      <c r="E435" s="14"/>
      <c r="F435" s="14"/>
      <c r="G435" s="14"/>
      <c r="H435" s="15"/>
      <c r="I435" s="3"/>
      <c r="J435" s="3"/>
      <c r="K435" s="3"/>
      <c r="M435"/>
      <c r="N435"/>
    </row>
    <row r="436" spans="1:14" s="13" customFormat="1" ht="12.75" customHeight="1" x14ac:dyDescent="0.2">
      <c r="A436" s="3"/>
      <c r="B436" s="22"/>
      <c r="E436" s="14"/>
      <c r="F436" s="14"/>
      <c r="G436" s="14"/>
      <c r="H436" s="15"/>
      <c r="I436" s="3"/>
      <c r="J436" s="3"/>
      <c r="K436" s="3"/>
      <c r="M436"/>
      <c r="N436"/>
    </row>
    <row r="437" spans="1:14" s="13" customFormat="1" ht="12.75" customHeight="1" x14ac:dyDescent="0.2">
      <c r="A437" s="3"/>
      <c r="B437" s="22"/>
      <c r="E437" s="14"/>
      <c r="F437" s="14"/>
      <c r="G437" s="14"/>
      <c r="H437" s="15"/>
      <c r="I437" s="3"/>
      <c r="J437" s="3"/>
      <c r="K437" s="3"/>
      <c r="M437"/>
      <c r="N437"/>
    </row>
    <row r="438" spans="1:14" s="13" customFormat="1" ht="12.75" customHeight="1" x14ac:dyDescent="0.2">
      <c r="A438" s="3"/>
      <c r="B438" s="22"/>
      <c r="E438" s="14"/>
      <c r="F438" s="14"/>
      <c r="G438" s="14"/>
      <c r="H438" s="15"/>
      <c r="I438" s="3"/>
      <c r="J438" s="3"/>
      <c r="K438" s="3"/>
      <c r="M438"/>
      <c r="N438"/>
    </row>
    <row r="439" spans="1:14" s="13" customFormat="1" ht="12.75" customHeight="1" x14ac:dyDescent="0.2">
      <c r="A439" s="3"/>
      <c r="B439" s="22"/>
      <c r="E439" s="14"/>
      <c r="F439" s="14"/>
      <c r="G439" s="14"/>
      <c r="H439" s="15"/>
      <c r="I439" s="3"/>
      <c r="J439" s="3"/>
      <c r="K439" s="3"/>
      <c r="M439"/>
      <c r="N439"/>
    </row>
    <row r="440" spans="1:14" s="13" customFormat="1" ht="12.75" customHeight="1" x14ac:dyDescent="0.2">
      <c r="A440" s="3"/>
      <c r="B440" s="22"/>
      <c r="E440" s="14"/>
      <c r="F440" s="14"/>
      <c r="G440" s="14"/>
      <c r="H440" s="15"/>
      <c r="I440" s="3"/>
      <c r="J440" s="3"/>
      <c r="K440" s="3"/>
      <c r="M440"/>
      <c r="N440"/>
    </row>
    <row r="441" spans="1:14" s="13" customFormat="1" ht="12.75" customHeight="1" x14ac:dyDescent="0.2">
      <c r="A441" s="3"/>
      <c r="B441" s="22"/>
      <c r="E441" s="14"/>
      <c r="F441" s="14"/>
      <c r="G441" s="14"/>
      <c r="H441" s="15"/>
      <c r="I441" s="3"/>
      <c r="J441" s="3"/>
      <c r="K441" s="3"/>
      <c r="M441"/>
      <c r="N441"/>
    </row>
    <row r="442" spans="1:14" s="13" customFormat="1" ht="12.75" customHeight="1" x14ac:dyDescent="0.2">
      <c r="A442" s="3"/>
      <c r="B442" s="22"/>
      <c r="E442" s="14"/>
      <c r="F442" s="14"/>
      <c r="G442" s="14"/>
      <c r="H442" s="15"/>
      <c r="I442" s="3"/>
      <c r="J442" s="3"/>
      <c r="K442" s="3"/>
      <c r="M442"/>
      <c r="N442"/>
    </row>
    <row r="443" spans="1:14" s="13" customFormat="1" ht="12.75" customHeight="1" x14ac:dyDescent="0.2">
      <c r="A443" s="3"/>
      <c r="B443" s="22"/>
      <c r="E443" s="14"/>
      <c r="F443" s="14"/>
      <c r="G443" s="14"/>
      <c r="H443" s="15"/>
      <c r="I443" s="3"/>
      <c r="J443" s="3"/>
      <c r="K443" s="3"/>
      <c r="M443"/>
      <c r="N443"/>
    </row>
    <row r="444" spans="1:14" s="13" customFormat="1" ht="12.75" customHeight="1" x14ac:dyDescent="0.2">
      <c r="A444" s="3"/>
      <c r="B444" s="22"/>
      <c r="E444" s="14"/>
      <c r="F444" s="14"/>
      <c r="G444" s="14"/>
      <c r="H444" s="15"/>
      <c r="I444" s="3"/>
      <c r="J444" s="3"/>
      <c r="K444" s="3"/>
      <c r="M444"/>
      <c r="N444"/>
    </row>
    <row r="445" spans="1:14" s="13" customFormat="1" ht="12.75" customHeight="1" x14ac:dyDescent="0.2">
      <c r="A445" s="3"/>
      <c r="B445" s="22"/>
      <c r="E445" s="14"/>
      <c r="F445" s="14"/>
      <c r="G445" s="14"/>
      <c r="H445" s="15"/>
      <c r="I445" s="3"/>
      <c r="J445" s="3"/>
      <c r="K445" s="3"/>
      <c r="M445"/>
      <c r="N445"/>
    </row>
    <row r="446" spans="1:14" s="13" customFormat="1" ht="12.75" customHeight="1" x14ac:dyDescent="0.2">
      <c r="A446" s="3"/>
      <c r="B446" s="22"/>
      <c r="E446" s="14"/>
      <c r="F446" s="14"/>
      <c r="G446" s="14"/>
      <c r="H446" s="15"/>
      <c r="I446" s="3"/>
      <c r="J446" s="3"/>
      <c r="K446" s="3"/>
      <c r="M446"/>
      <c r="N446"/>
    </row>
    <row r="447" spans="1:14" s="13" customFormat="1" ht="12.75" customHeight="1" x14ac:dyDescent="0.2">
      <c r="A447" s="3"/>
      <c r="B447" s="22"/>
      <c r="E447" s="14"/>
      <c r="F447" s="14"/>
      <c r="G447" s="14"/>
      <c r="H447" s="15"/>
      <c r="I447" s="3"/>
      <c r="J447" s="3"/>
      <c r="K447" s="3"/>
      <c r="M447"/>
      <c r="N447"/>
    </row>
    <row r="448" spans="1:14" s="13" customFormat="1" ht="12.75" customHeight="1" x14ac:dyDescent="0.2">
      <c r="A448" s="3"/>
      <c r="B448" s="22"/>
      <c r="E448" s="14"/>
      <c r="F448" s="14"/>
      <c r="G448" s="14"/>
      <c r="H448" s="15"/>
      <c r="I448" s="3"/>
      <c r="J448" s="3"/>
      <c r="K448" s="3"/>
      <c r="M448"/>
      <c r="N448"/>
    </row>
    <row r="449" spans="1:14" s="13" customFormat="1" ht="12.75" customHeight="1" x14ac:dyDescent="0.2">
      <c r="A449" s="3"/>
      <c r="B449" s="22"/>
      <c r="E449" s="14"/>
      <c r="F449" s="14"/>
      <c r="G449" s="14"/>
      <c r="H449" s="15"/>
      <c r="I449" s="3"/>
      <c r="J449" s="3"/>
      <c r="K449" s="3"/>
      <c r="M449"/>
      <c r="N449"/>
    </row>
    <row r="450" spans="1:14" s="13" customFormat="1" ht="12.75" customHeight="1" x14ac:dyDescent="0.2">
      <c r="A450" s="3"/>
      <c r="B450" s="22"/>
      <c r="E450" s="14"/>
      <c r="F450" s="14"/>
      <c r="G450" s="14"/>
      <c r="H450" s="15"/>
      <c r="I450" s="3"/>
      <c r="J450" s="3"/>
      <c r="K450" s="3"/>
      <c r="M450"/>
      <c r="N450"/>
    </row>
    <row r="451" spans="1:14" s="13" customFormat="1" ht="12.75" customHeight="1" x14ac:dyDescent="0.2">
      <c r="A451" s="3"/>
      <c r="B451" s="22"/>
      <c r="E451" s="14"/>
      <c r="F451" s="14"/>
      <c r="G451" s="14"/>
      <c r="H451" s="15"/>
      <c r="I451" s="3"/>
      <c r="J451" s="3"/>
      <c r="K451" s="3"/>
      <c r="M451"/>
      <c r="N451"/>
    </row>
    <row r="452" spans="1:14" s="13" customFormat="1" ht="12.75" customHeight="1" x14ac:dyDescent="0.2">
      <c r="A452" s="3"/>
      <c r="B452" s="22"/>
      <c r="E452" s="14"/>
      <c r="F452" s="14"/>
      <c r="G452" s="14"/>
      <c r="H452" s="15"/>
      <c r="I452" s="3"/>
      <c r="J452" s="3"/>
      <c r="K452" s="3"/>
      <c r="M452"/>
      <c r="N452"/>
    </row>
    <row r="453" spans="1:14" s="13" customFormat="1" ht="12.75" customHeight="1" x14ac:dyDescent="0.2">
      <c r="A453" s="3"/>
      <c r="B453" s="22"/>
      <c r="E453" s="14"/>
      <c r="F453" s="14"/>
      <c r="G453" s="14"/>
      <c r="H453" s="15"/>
      <c r="I453" s="3"/>
      <c r="J453" s="3"/>
      <c r="K453" s="3"/>
      <c r="M453"/>
      <c r="N453"/>
    </row>
    <row r="454" spans="1:14" s="13" customFormat="1" ht="12.75" customHeight="1" x14ac:dyDescent="0.2">
      <c r="A454" s="3"/>
      <c r="B454" s="22"/>
      <c r="E454" s="14"/>
      <c r="F454" s="14"/>
      <c r="G454" s="14"/>
      <c r="H454" s="15"/>
      <c r="I454" s="3"/>
      <c r="J454" s="3"/>
      <c r="K454" s="3"/>
      <c r="M454"/>
      <c r="N454"/>
    </row>
    <row r="455" spans="1:14" s="13" customFormat="1" ht="12.75" customHeight="1" x14ac:dyDescent="0.2">
      <c r="A455" s="3"/>
      <c r="B455" s="22"/>
      <c r="E455" s="14"/>
      <c r="F455" s="14"/>
      <c r="G455" s="14"/>
      <c r="H455" s="15"/>
      <c r="I455" s="3"/>
      <c r="J455" s="3"/>
      <c r="K455" s="3"/>
      <c r="M455"/>
      <c r="N455"/>
    </row>
    <row r="456" spans="1:14" s="13" customFormat="1" ht="12.75" customHeight="1" x14ac:dyDescent="0.2">
      <c r="A456" s="3"/>
      <c r="B456" s="22"/>
      <c r="E456" s="14"/>
      <c r="F456" s="14"/>
      <c r="G456" s="14"/>
      <c r="H456" s="15"/>
      <c r="I456" s="3"/>
      <c r="J456" s="3"/>
      <c r="K456" s="3"/>
      <c r="M456"/>
      <c r="N456"/>
    </row>
    <row r="457" spans="1:14" s="13" customFormat="1" ht="12.75" customHeight="1" x14ac:dyDescent="0.2">
      <c r="A457" s="3"/>
      <c r="B457" s="22"/>
      <c r="E457" s="14"/>
      <c r="F457" s="14"/>
      <c r="G457" s="14"/>
      <c r="H457" s="15"/>
      <c r="I457" s="3"/>
      <c r="J457" s="3"/>
      <c r="K457" s="3"/>
      <c r="M457"/>
      <c r="N457"/>
    </row>
    <row r="458" spans="1:14" s="13" customFormat="1" ht="12.75" customHeight="1" x14ac:dyDescent="0.2">
      <c r="A458" s="3"/>
      <c r="B458" s="22"/>
      <c r="E458" s="14"/>
      <c r="F458" s="14"/>
      <c r="G458" s="14"/>
      <c r="H458" s="15"/>
      <c r="I458" s="3"/>
      <c r="J458" s="3"/>
      <c r="K458" s="3"/>
      <c r="M458"/>
      <c r="N458"/>
    </row>
    <row r="459" spans="1:14" s="13" customFormat="1" ht="12.75" customHeight="1" x14ac:dyDescent="0.2">
      <c r="A459" s="3"/>
      <c r="B459" s="22"/>
      <c r="E459" s="14"/>
      <c r="F459" s="14"/>
      <c r="G459" s="14"/>
      <c r="H459" s="15"/>
      <c r="I459" s="3"/>
      <c r="J459" s="3"/>
      <c r="K459" s="3"/>
      <c r="M459"/>
      <c r="N459"/>
    </row>
    <row r="460" spans="1:14" s="13" customFormat="1" ht="12.75" customHeight="1" x14ac:dyDescent="0.2">
      <c r="A460" s="3"/>
      <c r="B460" s="22"/>
      <c r="E460" s="14"/>
      <c r="F460" s="14"/>
      <c r="G460" s="14"/>
      <c r="H460" s="15"/>
      <c r="I460" s="3"/>
      <c r="J460" s="3"/>
      <c r="K460" s="3"/>
      <c r="M460"/>
      <c r="N460"/>
    </row>
    <row r="461" spans="1:14" s="13" customFormat="1" ht="12.75" customHeight="1" x14ac:dyDescent="0.2">
      <c r="A461" s="3"/>
      <c r="B461" s="22"/>
      <c r="E461" s="14"/>
      <c r="F461" s="14"/>
      <c r="G461" s="14"/>
      <c r="H461" s="15"/>
      <c r="I461" s="3"/>
      <c r="J461" s="3"/>
      <c r="K461" s="3"/>
      <c r="M461"/>
      <c r="N461"/>
    </row>
    <row r="462" spans="1:14" s="13" customFormat="1" ht="12.75" customHeight="1" x14ac:dyDescent="0.2">
      <c r="A462" s="3"/>
      <c r="B462" s="22"/>
      <c r="E462" s="14"/>
      <c r="F462" s="14"/>
      <c r="G462" s="14"/>
      <c r="H462" s="15"/>
      <c r="I462" s="3"/>
      <c r="J462" s="3"/>
      <c r="K462" s="3"/>
      <c r="M462"/>
      <c r="N462"/>
    </row>
    <row r="463" spans="1:14" s="13" customFormat="1" ht="12.75" customHeight="1" x14ac:dyDescent="0.2">
      <c r="A463" s="3"/>
      <c r="B463" s="22"/>
      <c r="E463" s="14"/>
      <c r="F463" s="14"/>
      <c r="G463" s="14"/>
      <c r="H463" s="15"/>
      <c r="I463" s="3"/>
      <c r="J463" s="3"/>
      <c r="K463" s="3"/>
      <c r="M463"/>
      <c r="N463"/>
    </row>
    <row r="464" spans="1:14" s="13" customFormat="1" ht="12.75" customHeight="1" x14ac:dyDescent="0.2">
      <c r="A464" s="3"/>
      <c r="B464" s="22"/>
      <c r="E464" s="14"/>
      <c r="F464" s="14"/>
      <c r="G464" s="14"/>
      <c r="H464" s="15"/>
      <c r="I464" s="3"/>
      <c r="J464" s="3"/>
      <c r="K464" s="3"/>
      <c r="M464"/>
      <c r="N464"/>
    </row>
    <row r="465" spans="1:14" s="13" customFormat="1" ht="12.75" customHeight="1" x14ac:dyDescent="0.2">
      <c r="A465" s="3"/>
      <c r="B465" s="22"/>
      <c r="E465" s="14"/>
      <c r="F465" s="14"/>
      <c r="G465" s="14"/>
      <c r="H465" s="15"/>
      <c r="I465" s="3"/>
      <c r="J465" s="3"/>
      <c r="K465" s="3"/>
      <c r="M465"/>
      <c r="N465"/>
    </row>
    <row r="466" spans="1:14" s="13" customFormat="1" ht="12.75" customHeight="1" x14ac:dyDescent="0.2">
      <c r="A466" s="3"/>
      <c r="B466" s="22"/>
      <c r="E466" s="14"/>
      <c r="F466" s="14"/>
      <c r="G466" s="14"/>
      <c r="H466" s="15"/>
      <c r="I466" s="3"/>
      <c r="J466" s="3"/>
      <c r="K466" s="3"/>
      <c r="M466"/>
      <c r="N466"/>
    </row>
    <row r="467" spans="1:14" s="13" customFormat="1" ht="12.75" customHeight="1" x14ac:dyDescent="0.2">
      <c r="A467" s="3"/>
      <c r="B467" s="22"/>
      <c r="E467" s="14"/>
      <c r="F467" s="14"/>
      <c r="G467" s="14"/>
      <c r="H467" s="15"/>
      <c r="I467" s="3"/>
      <c r="J467" s="3"/>
      <c r="K467" s="3"/>
      <c r="M467"/>
      <c r="N467"/>
    </row>
    <row r="468" spans="1:14" s="13" customFormat="1" ht="12.75" customHeight="1" x14ac:dyDescent="0.2">
      <c r="A468" s="3"/>
      <c r="B468" s="22"/>
      <c r="E468" s="14"/>
      <c r="F468" s="14"/>
      <c r="G468" s="14"/>
      <c r="H468" s="15"/>
      <c r="I468" s="3"/>
      <c r="J468" s="3"/>
      <c r="K468" s="3"/>
      <c r="M468"/>
      <c r="N468"/>
    </row>
    <row r="469" spans="1:14" s="13" customFormat="1" ht="12.75" customHeight="1" x14ac:dyDescent="0.2">
      <c r="A469" s="3"/>
      <c r="B469" s="22"/>
      <c r="E469" s="14"/>
      <c r="F469" s="14"/>
      <c r="G469" s="14"/>
      <c r="H469" s="15"/>
      <c r="I469" s="3"/>
      <c r="J469" s="3"/>
      <c r="K469" s="3"/>
      <c r="M469"/>
      <c r="N469"/>
    </row>
    <row r="470" spans="1:14" s="13" customFormat="1" ht="12.75" customHeight="1" x14ac:dyDescent="0.2">
      <c r="A470" s="3"/>
      <c r="B470" s="22"/>
      <c r="E470" s="14"/>
      <c r="F470" s="14"/>
      <c r="G470" s="14"/>
      <c r="H470" s="15"/>
      <c r="I470" s="3"/>
      <c r="J470" s="3"/>
      <c r="K470" s="3"/>
      <c r="M470"/>
      <c r="N470"/>
    </row>
    <row r="471" spans="1:14" s="13" customFormat="1" ht="12.75" customHeight="1" x14ac:dyDescent="0.2">
      <c r="A471" s="3"/>
      <c r="B471" s="22"/>
      <c r="E471" s="14"/>
      <c r="F471" s="14"/>
      <c r="G471" s="14"/>
      <c r="H471" s="15"/>
      <c r="I471" s="3"/>
      <c r="J471" s="3"/>
      <c r="K471" s="3"/>
      <c r="M471"/>
      <c r="N471"/>
    </row>
    <row r="472" spans="1:14" s="13" customFormat="1" ht="12.75" customHeight="1" x14ac:dyDescent="0.2">
      <c r="A472" s="3"/>
      <c r="B472" s="22"/>
      <c r="E472" s="14"/>
      <c r="F472" s="14"/>
      <c r="G472" s="14"/>
      <c r="H472" s="15"/>
      <c r="I472" s="3"/>
      <c r="J472" s="3"/>
      <c r="K472" s="3"/>
      <c r="M472"/>
      <c r="N472"/>
    </row>
    <row r="473" spans="1:14" s="13" customFormat="1" ht="12.75" customHeight="1" x14ac:dyDescent="0.2">
      <c r="A473" s="3"/>
      <c r="B473" s="22"/>
      <c r="E473" s="14"/>
      <c r="F473" s="14"/>
      <c r="G473" s="14"/>
      <c r="H473" s="15"/>
      <c r="I473" s="3"/>
      <c r="J473" s="3"/>
      <c r="K473" s="3"/>
      <c r="M473"/>
      <c r="N473"/>
    </row>
    <row r="474" spans="1:14" s="13" customFormat="1" ht="12.75" customHeight="1" x14ac:dyDescent="0.2">
      <c r="A474" s="3"/>
      <c r="B474" s="22"/>
      <c r="E474" s="14"/>
      <c r="F474" s="14"/>
      <c r="G474" s="14"/>
      <c r="H474" s="15"/>
      <c r="I474" s="3"/>
      <c r="J474" s="3"/>
      <c r="K474" s="3"/>
      <c r="M474"/>
      <c r="N474"/>
    </row>
    <row r="475" spans="1:14" s="13" customFormat="1" ht="12.75" customHeight="1" x14ac:dyDescent="0.2">
      <c r="A475" s="3"/>
      <c r="B475" s="22"/>
      <c r="E475" s="14"/>
      <c r="F475" s="14"/>
      <c r="G475" s="14"/>
      <c r="H475" s="15"/>
      <c r="I475" s="3"/>
      <c r="J475" s="3"/>
      <c r="K475" s="3"/>
      <c r="M475"/>
      <c r="N475"/>
    </row>
    <row r="476" spans="1:14" s="13" customFormat="1" ht="12.75" customHeight="1" x14ac:dyDescent="0.2">
      <c r="A476" s="3"/>
      <c r="B476" s="22"/>
      <c r="E476" s="14"/>
      <c r="F476" s="14"/>
      <c r="G476" s="14"/>
      <c r="H476" s="15"/>
      <c r="I476" s="3"/>
      <c r="J476" s="3"/>
      <c r="K476" s="3"/>
      <c r="M476"/>
      <c r="N476"/>
    </row>
    <row r="477" spans="1:14" s="13" customFormat="1" ht="12.75" customHeight="1" x14ac:dyDescent="0.2">
      <c r="A477" s="3"/>
      <c r="B477" s="22"/>
      <c r="E477" s="14"/>
      <c r="F477" s="14"/>
      <c r="G477" s="14"/>
      <c r="H477" s="15"/>
      <c r="I477" s="3"/>
      <c r="J477" s="3"/>
      <c r="K477" s="3"/>
      <c r="M477"/>
      <c r="N477"/>
    </row>
    <row r="478" spans="1:14" s="13" customFormat="1" ht="12.75" customHeight="1" x14ac:dyDescent="0.2">
      <c r="A478" s="3"/>
      <c r="B478" s="22"/>
      <c r="E478" s="14"/>
      <c r="F478" s="14"/>
      <c r="G478" s="14"/>
      <c r="H478" s="15"/>
      <c r="I478" s="3"/>
      <c r="J478" s="3"/>
      <c r="K478" s="3"/>
      <c r="M478"/>
      <c r="N478"/>
    </row>
    <row r="479" spans="1:14" s="13" customFormat="1" ht="12.75" customHeight="1" x14ac:dyDescent="0.2">
      <c r="A479" s="3"/>
      <c r="B479" s="22"/>
      <c r="E479" s="14"/>
      <c r="F479" s="14"/>
      <c r="G479" s="14"/>
      <c r="H479" s="15"/>
      <c r="I479" s="3"/>
      <c r="J479" s="3"/>
      <c r="K479" s="3"/>
      <c r="M479"/>
      <c r="N479"/>
    </row>
    <row r="480" spans="1:14" s="13" customFormat="1" ht="12.75" customHeight="1" x14ac:dyDescent="0.2">
      <c r="A480" s="3"/>
      <c r="B480" s="22"/>
      <c r="E480" s="14"/>
      <c r="F480" s="14"/>
      <c r="G480" s="14"/>
      <c r="H480" s="15"/>
      <c r="I480" s="3"/>
      <c r="J480" s="3"/>
      <c r="K480" s="3"/>
      <c r="M480"/>
      <c r="N480"/>
    </row>
    <row r="481" spans="1:14" s="13" customFormat="1" ht="12.75" customHeight="1" x14ac:dyDescent="0.2">
      <c r="A481" s="3"/>
      <c r="B481" s="22"/>
      <c r="E481" s="14"/>
      <c r="F481" s="14"/>
      <c r="G481" s="14"/>
      <c r="H481" s="15"/>
      <c r="I481" s="3"/>
      <c r="J481" s="3"/>
      <c r="K481" s="3"/>
      <c r="M481"/>
      <c r="N481"/>
    </row>
    <row r="482" spans="1:14" s="13" customFormat="1" ht="12.75" customHeight="1" x14ac:dyDescent="0.2">
      <c r="A482" s="3"/>
      <c r="B482" s="22"/>
      <c r="E482" s="14"/>
      <c r="F482" s="14"/>
      <c r="G482" s="14"/>
      <c r="H482" s="15"/>
      <c r="I482" s="3"/>
      <c r="J482" s="3"/>
      <c r="K482" s="3"/>
      <c r="M482"/>
      <c r="N482"/>
    </row>
    <row r="483" spans="1:14" s="13" customFormat="1" ht="12.75" customHeight="1" x14ac:dyDescent="0.2">
      <c r="A483" s="3"/>
      <c r="B483" s="22"/>
      <c r="E483" s="14"/>
      <c r="F483" s="14"/>
      <c r="G483" s="14"/>
      <c r="H483" s="15"/>
      <c r="I483" s="3"/>
      <c r="J483" s="3"/>
      <c r="K483" s="3"/>
      <c r="M483"/>
      <c r="N483"/>
    </row>
    <row r="484" spans="1:14" s="13" customFormat="1" ht="12.75" customHeight="1" x14ac:dyDescent="0.2">
      <c r="A484" s="3"/>
      <c r="B484" s="22"/>
      <c r="E484" s="14"/>
      <c r="F484" s="14"/>
      <c r="G484" s="14"/>
      <c r="H484" s="15"/>
      <c r="I484" s="3"/>
      <c r="J484" s="3"/>
      <c r="K484" s="3"/>
      <c r="M484"/>
      <c r="N484"/>
    </row>
    <row r="485" spans="1:14" s="13" customFormat="1" ht="12.75" customHeight="1" x14ac:dyDescent="0.2">
      <c r="A485" s="3"/>
      <c r="B485" s="22"/>
      <c r="E485" s="14"/>
      <c r="F485" s="14"/>
      <c r="G485" s="14"/>
      <c r="H485" s="15"/>
      <c r="I485" s="3"/>
      <c r="J485" s="3"/>
      <c r="K485" s="3"/>
      <c r="M485"/>
      <c r="N485"/>
    </row>
    <row r="486" spans="1:14" s="13" customFormat="1" ht="12.75" customHeight="1" x14ac:dyDescent="0.2">
      <c r="A486" s="3"/>
      <c r="B486" s="22"/>
      <c r="E486" s="14"/>
      <c r="F486" s="14"/>
      <c r="G486" s="14"/>
      <c r="H486" s="15"/>
      <c r="I486" s="3"/>
      <c r="J486" s="3"/>
      <c r="K486" s="3"/>
      <c r="M486"/>
      <c r="N486"/>
    </row>
    <row r="487" spans="1:14" s="13" customFormat="1" ht="12.75" customHeight="1" x14ac:dyDescent="0.2">
      <c r="A487" s="3"/>
      <c r="B487" s="22"/>
      <c r="E487" s="14"/>
      <c r="F487" s="14"/>
      <c r="G487" s="14"/>
      <c r="H487" s="15"/>
      <c r="I487" s="3"/>
      <c r="J487" s="3"/>
      <c r="K487" s="3"/>
      <c r="M487"/>
      <c r="N487"/>
    </row>
    <row r="488" spans="1:14" s="13" customFormat="1" ht="12.75" customHeight="1" x14ac:dyDescent="0.2">
      <c r="A488" s="3"/>
      <c r="B488" s="22"/>
      <c r="E488" s="14"/>
      <c r="F488" s="14"/>
      <c r="G488" s="14"/>
      <c r="H488" s="15"/>
      <c r="I488" s="3"/>
      <c r="J488" s="3"/>
      <c r="K488" s="3"/>
      <c r="M488"/>
      <c r="N488"/>
    </row>
    <row r="489" spans="1:14" s="13" customFormat="1" ht="12.75" customHeight="1" x14ac:dyDescent="0.2">
      <c r="A489" s="3"/>
      <c r="B489" s="22"/>
      <c r="E489" s="14"/>
      <c r="F489" s="14"/>
      <c r="G489" s="14"/>
      <c r="H489" s="15"/>
      <c r="I489" s="3"/>
      <c r="J489" s="3"/>
      <c r="K489" s="3"/>
      <c r="M489"/>
      <c r="N489"/>
    </row>
    <row r="490" spans="1:14" s="13" customFormat="1" ht="12.75" customHeight="1" x14ac:dyDescent="0.2">
      <c r="A490" s="3"/>
      <c r="B490" s="22"/>
      <c r="E490" s="14"/>
      <c r="F490" s="14"/>
      <c r="G490" s="14"/>
      <c r="H490" s="15"/>
      <c r="I490" s="3"/>
      <c r="J490" s="3"/>
      <c r="K490" s="3"/>
      <c r="M490"/>
      <c r="N490"/>
    </row>
    <row r="491" spans="1:14" s="13" customFormat="1" ht="12.75" customHeight="1" x14ac:dyDescent="0.2">
      <c r="A491" s="3"/>
      <c r="B491" s="22"/>
      <c r="E491" s="14"/>
      <c r="F491" s="14"/>
      <c r="G491" s="14"/>
      <c r="H491" s="15"/>
      <c r="I491" s="3"/>
      <c r="J491" s="3"/>
      <c r="K491" s="3"/>
      <c r="M491"/>
      <c r="N491"/>
    </row>
    <row r="492" spans="1:14" s="13" customFormat="1" ht="12.75" customHeight="1" x14ac:dyDescent="0.2">
      <c r="A492" s="3"/>
      <c r="B492" s="22"/>
      <c r="E492" s="14"/>
      <c r="F492" s="14"/>
      <c r="G492" s="14"/>
      <c r="H492" s="15"/>
      <c r="I492" s="3"/>
      <c r="J492" s="3"/>
      <c r="K492" s="3"/>
      <c r="M492"/>
      <c r="N492"/>
    </row>
    <row r="493" spans="1:14" s="13" customFormat="1" ht="12.75" customHeight="1" x14ac:dyDescent="0.2">
      <c r="A493" s="3"/>
      <c r="B493" s="22"/>
      <c r="E493" s="14"/>
      <c r="F493" s="14"/>
      <c r="G493" s="14"/>
      <c r="H493" s="15"/>
      <c r="I493" s="3"/>
      <c r="J493" s="3"/>
      <c r="K493" s="3"/>
      <c r="M493"/>
      <c r="N493"/>
    </row>
    <row r="494" spans="1:14" s="13" customFormat="1" ht="12.75" customHeight="1" x14ac:dyDescent="0.2">
      <c r="A494" s="3"/>
      <c r="B494" s="22"/>
      <c r="E494" s="14"/>
      <c r="F494" s="14"/>
      <c r="G494" s="14"/>
      <c r="H494" s="15"/>
      <c r="I494" s="3"/>
      <c r="J494" s="3"/>
      <c r="K494" s="3"/>
      <c r="M494"/>
      <c r="N494"/>
    </row>
    <row r="495" spans="1:14" s="13" customFormat="1" ht="12.75" customHeight="1" x14ac:dyDescent="0.2">
      <c r="A495" s="3"/>
      <c r="B495" s="22"/>
      <c r="E495" s="14"/>
      <c r="F495" s="14"/>
      <c r="G495" s="14"/>
      <c r="H495" s="15"/>
      <c r="I495" s="3"/>
      <c r="J495" s="3"/>
      <c r="K495" s="3"/>
      <c r="M495"/>
      <c r="N495"/>
    </row>
    <row r="496" spans="1:14" s="13" customFormat="1" ht="12.75" customHeight="1" x14ac:dyDescent="0.2">
      <c r="A496" s="3"/>
      <c r="B496" s="22"/>
      <c r="E496" s="14"/>
      <c r="F496" s="14"/>
      <c r="G496" s="14"/>
      <c r="H496" s="15"/>
      <c r="I496" s="3"/>
      <c r="J496" s="3"/>
      <c r="K496" s="3"/>
      <c r="M496"/>
      <c r="N496"/>
    </row>
    <row r="497" spans="1:14" s="13" customFormat="1" ht="12.75" customHeight="1" x14ac:dyDescent="0.2">
      <c r="A497" s="3"/>
      <c r="B497" s="22"/>
      <c r="E497" s="14"/>
      <c r="F497" s="14"/>
      <c r="G497" s="14"/>
      <c r="H497" s="15"/>
      <c r="I497" s="3"/>
      <c r="J497" s="3"/>
      <c r="K497" s="3"/>
      <c r="M497"/>
      <c r="N497"/>
    </row>
    <row r="498" spans="1:14" s="13" customFormat="1" ht="12.75" customHeight="1" x14ac:dyDescent="0.2">
      <c r="A498" s="3"/>
      <c r="B498" s="22"/>
      <c r="E498" s="14"/>
      <c r="F498" s="14"/>
      <c r="G498" s="14"/>
      <c r="H498" s="15"/>
      <c r="I498" s="3"/>
      <c r="J498" s="3"/>
      <c r="K498" s="3"/>
      <c r="M498"/>
      <c r="N498"/>
    </row>
    <row r="499" spans="1:14" s="13" customFormat="1" ht="12.75" customHeight="1" x14ac:dyDescent="0.2">
      <c r="A499" s="3"/>
      <c r="B499" s="22"/>
      <c r="E499" s="14"/>
      <c r="F499" s="14"/>
      <c r="G499" s="14"/>
      <c r="H499" s="15"/>
      <c r="I499" s="3"/>
      <c r="J499" s="3"/>
      <c r="K499" s="3"/>
      <c r="M499"/>
      <c r="N499"/>
    </row>
    <row r="500" spans="1:14" s="13" customFormat="1" ht="12.75" customHeight="1" x14ac:dyDescent="0.2">
      <c r="A500" s="3"/>
      <c r="B500" s="22"/>
      <c r="E500" s="14"/>
      <c r="F500" s="14"/>
      <c r="G500" s="14"/>
      <c r="H500" s="15"/>
      <c r="I500" s="3"/>
      <c r="J500" s="3"/>
      <c r="K500" s="3"/>
      <c r="M500"/>
      <c r="N500"/>
    </row>
    <row r="501" spans="1:14" s="13" customFormat="1" ht="12.75" customHeight="1" x14ac:dyDescent="0.2">
      <c r="A501" s="3"/>
      <c r="B501" s="22"/>
      <c r="E501" s="14"/>
      <c r="F501" s="14"/>
      <c r="G501" s="14"/>
      <c r="H501" s="15"/>
      <c r="I501" s="3"/>
      <c r="J501" s="3"/>
      <c r="K501" s="3"/>
      <c r="M501"/>
      <c r="N501"/>
    </row>
    <row r="502" spans="1:14" s="13" customFormat="1" ht="12.75" customHeight="1" x14ac:dyDescent="0.2">
      <c r="A502" s="3"/>
      <c r="B502" s="22"/>
      <c r="E502" s="14"/>
      <c r="F502" s="14"/>
      <c r="G502" s="14"/>
      <c r="H502" s="15"/>
      <c r="I502" s="3"/>
      <c r="J502" s="3"/>
      <c r="K502" s="3"/>
      <c r="M502"/>
      <c r="N502"/>
    </row>
    <row r="503" spans="1:14" s="13" customFormat="1" ht="12.75" customHeight="1" x14ac:dyDescent="0.2">
      <c r="A503" s="3"/>
      <c r="B503" s="22"/>
      <c r="E503" s="14"/>
      <c r="F503" s="14"/>
      <c r="G503" s="14"/>
      <c r="H503" s="15"/>
      <c r="I503" s="3"/>
      <c r="J503" s="3"/>
      <c r="K503" s="3"/>
      <c r="M503"/>
      <c r="N503"/>
    </row>
    <row r="504" spans="1:14" s="13" customFormat="1" ht="12.75" customHeight="1" x14ac:dyDescent="0.2">
      <c r="A504" s="3"/>
      <c r="B504" s="22"/>
      <c r="E504" s="14"/>
      <c r="F504" s="14"/>
      <c r="G504" s="14"/>
      <c r="H504" s="15"/>
      <c r="I504" s="3"/>
      <c r="J504" s="3"/>
      <c r="K504" s="3"/>
      <c r="M504"/>
      <c r="N504"/>
    </row>
    <row r="505" spans="1:14" s="13" customFormat="1" ht="12.75" customHeight="1" x14ac:dyDescent="0.2">
      <c r="A505" s="3"/>
      <c r="B505" s="22"/>
      <c r="E505" s="14"/>
      <c r="F505" s="14"/>
      <c r="G505" s="14"/>
      <c r="H505" s="15"/>
      <c r="I505" s="3"/>
      <c r="J505" s="3"/>
      <c r="K505" s="3"/>
      <c r="M505"/>
      <c r="N505"/>
    </row>
    <row r="506" spans="1:14" s="13" customFormat="1" ht="12.75" customHeight="1" x14ac:dyDescent="0.2">
      <c r="A506" s="3"/>
      <c r="B506" s="22"/>
      <c r="E506" s="14"/>
      <c r="F506" s="14"/>
      <c r="G506" s="14"/>
      <c r="H506" s="15"/>
      <c r="I506" s="3"/>
      <c r="J506" s="3"/>
      <c r="K506" s="3"/>
      <c r="M506"/>
      <c r="N506"/>
    </row>
    <row r="507" spans="1:14" s="13" customFormat="1" ht="12.75" customHeight="1" x14ac:dyDescent="0.2">
      <c r="A507" s="3"/>
      <c r="B507" s="22"/>
      <c r="E507" s="14"/>
      <c r="F507" s="14"/>
      <c r="G507" s="14"/>
      <c r="H507" s="15"/>
      <c r="I507" s="3"/>
      <c r="J507" s="3"/>
      <c r="K507" s="3"/>
      <c r="M507"/>
      <c r="N507"/>
    </row>
    <row r="508" spans="1:14" s="13" customFormat="1" ht="12.75" customHeight="1" x14ac:dyDescent="0.2">
      <c r="A508" s="3"/>
      <c r="B508" s="22"/>
      <c r="E508" s="14"/>
      <c r="F508" s="14"/>
      <c r="G508" s="14"/>
      <c r="H508" s="15"/>
      <c r="I508" s="3"/>
      <c r="J508" s="3"/>
      <c r="K508" s="3"/>
      <c r="M508"/>
      <c r="N508"/>
    </row>
    <row r="509" spans="1:14" s="13" customFormat="1" ht="12.75" customHeight="1" x14ac:dyDescent="0.2">
      <c r="A509" s="3"/>
      <c r="B509" s="22"/>
      <c r="E509" s="14"/>
      <c r="F509" s="14"/>
      <c r="G509" s="14"/>
      <c r="H509" s="15"/>
      <c r="I509" s="3"/>
      <c r="J509" s="3"/>
      <c r="K509" s="3"/>
      <c r="M509"/>
      <c r="N509"/>
    </row>
    <row r="510" spans="1:14" s="13" customFormat="1" ht="12.75" customHeight="1" x14ac:dyDescent="0.2">
      <c r="A510" s="3"/>
      <c r="B510" s="22"/>
      <c r="E510" s="14"/>
      <c r="F510" s="14"/>
      <c r="G510" s="14"/>
      <c r="H510" s="15"/>
      <c r="I510" s="3"/>
      <c r="J510" s="3"/>
      <c r="K510" s="3"/>
      <c r="M510"/>
      <c r="N510"/>
    </row>
    <row r="511" spans="1:14" s="13" customFormat="1" ht="12.75" customHeight="1" x14ac:dyDescent="0.2">
      <c r="A511" s="3"/>
      <c r="B511" s="22"/>
      <c r="E511" s="14"/>
      <c r="F511" s="14"/>
      <c r="G511" s="14"/>
      <c r="H511" s="15"/>
      <c r="I511" s="3"/>
      <c r="J511" s="3"/>
      <c r="K511" s="3"/>
      <c r="M511"/>
      <c r="N511"/>
    </row>
    <row r="512" spans="1:14" s="13" customFormat="1" ht="12.75" customHeight="1" x14ac:dyDescent="0.2">
      <c r="A512" s="3"/>
      <c r="B512" s="22"/>
      <c r="E512" s="14"/>
      <c r="F512" s="14"/>
      <c r="G512" s="14"/>
      <c r="H512" s="15"/>
      <c r="I512" s="3"/>
      <c r="J512" s="3"/>
      <c r="K512" s="3"/>
      <c r="M512"/>
      <c r="N512"/>
    </row>
    <row r="513" spans="1:14" s="13" customFormat="1" ht="12.75" customHeight="1" x14ac:dyDescent="0.2">
      <c r="A513" s="3"/>
      <c r="B513" s="22"/>
      <c r="E513" s="14"/>
      <c r="F513" s="14"/>
      <c r="G513" s="14"/>
      <c r="H513" s="15"/>
      <c r="I513" s="3"/>
      <c r="J513" s="3"/>
      <c r="K513" s="3"/>
      <c r="M513"/>
      <c r="N513"/>
    </row>
    <row r="514" spans="1:14" s="13" customFormat="1" ht="12.75" customHeight="1" x14ac:dyDescent="0.2">
      <c r="A514" s="3"/>
      <c r="B514" s="22"/>
      <c r="E514" s="14"/>
      <c r="F514" s="14"/>
      <c r="G514" s="14"/>
      <c r="H514" s="15"/>
      <c r="I514" s="3"/>
      <c r="J514" s="3"/>
      <c r="K514" s="3"/>
      <c r="M514"/>
      <c r="N514"/>
    </row>
    <row r="515" spans="1:14" s="13" customFormat="1" ht="12.75" customHeight="1" x14ac:dyDescent="0.2">
      <c r="A515" s="3"/>
      <c r="B515" s="22"/>
      <c r="E515" s="14"/>
      <c r="F515" s="14"/>
      <c r="G515" s="14"/>
      <c r="H515" s="15"/>
      <c r="I515" s="3"/>
      <c r="J515" s="3"/>
      <c r="K515" s="3"/>
      <c r="M515"/>
      <c r="N515"/>
    </row>
    <row r="516" spans="1:14" s="13" customFormat="1" ht="12.75" customHeight="1" x14ac:dyDescent="0.2">
      <c r="A516" s="3"/>
      <c r="B516" s="22"/>
      <c r="E516" s="14"/>
      <c r="F516" s="14"/>
      <c r="G516" s="14"/>
      <c r="H516" s="15"/>
      <c r="I516" s="3"/>
      <c r="J516" s="3"/>
      <c r="K516" s="3"/>
      <c r="M516"/>
      <c r="N516"/>
    </row>
    <row r="517" spans="1:14" s="13" customFormat="1" ht="12.75" customHeight="1" x14ac:dyDescent="0.2">
      <c r="A517" s="3"/>
      <c r="B517" s="22"/>
      <c r="E517" s="14"/>
      <c r="F517" s="14"/>
      <c r="G517" s="14"/>
      <c r="H517" s="15"/>
      <c r="I517" s="3"/>
      <c r="J517" s="3"/>
      <c r="K517" s="3"/>
      <c r="M517"/>
      <c r="N517"/>
    </row>
    <row r="518" spans="1:14" s="13" customFormat="1" ht="12.75" customHeight="1" x14ac:dyDescent="0.2">
      <c r="A518" s="3"/>
      <c r="B518" s="22"/>
      <c r="E518" s="14"/>
      <c r="F518" s="14"/>
      <c r="G518" s="14"/>
      <c r="H518" s="15"/>
      <c r="I518" s="3"/>
      <c r="J518" s="3"/>
      <c r="K518" s="3"/>
      <c r="M518"/>
      <c r="N518"/>
    </row>
    <row r="519" spans="1:14" s="13" customFormat="1" ht="12.75" customHeight="1" x14ac:dyDescent="0.2">
      <c r="A519" s="3"/>
      <c r="B519" s="22"/>
      <c r="E519" s="14"/>
      <c r="F519" s="14"/>
      <c r="G519" s="14"/>
      <c r="H519" s="15"/>
      <c r="I519" s="3"/>
      <c r="J519" s="3"/>
      <c r="K519" s="3"/>
      <c r="M519"/>
      <c r="N519"/>
    </row>
    <row r="520" spans="1:14" s="13" customFormat="1" ht="12.75" customHeight="1" x14ac:dyDescent="0.2">
      <c r="A520" s="3"/>
      <c r="B520" s="22"/>
      <c r="E520" s="14"/>
      <c r="F520" s="14"/>
      <c r="G520" s="14"/>
      <c r="H520" s="15"/>
      <c r="I520" s="3"/>
      <c r="J520" s="3"/>
      <c r="K520" s="3"/>
      <c r="M520"/>
      <c r="N520"/>
    </row>
    <row r="521" spans="1:14" s="13" customFormat="1" ht="12.75" customHeight="1" x14ac:dyDescent="0.2">
      <c r="A521" s="3"/>
      <c r="B521" s="22"/>
      <c r="E521" s="14"/>
      <c r="F521" s="14"/>
      <c r="G521" s="14"/>
      <c r="H521" s="15"/>
      <c r="I521" s="3"/>
      <c r="J521" s="3"/>
      <c r="K521" s="3"/>
      <c r="M521"/>
      <c r="N521"/>
    </row>
    <row r="522" spans="1:14" s="13" customFormat="1" ht="12.75" customHeight="1" x14ac:dyDescent="0.2">
      <c r="A522" s="3"/>
      <c r="B522" s="22"/>
      <c r="E522" s="14"/>
      <c r="F522" s="14"/>
      <c r="G522" s="14"/>
      <c r="H522" s="15"/>
      <c r="I522" s="3"/>
      <c r="J522" s="3"/>
      <c r="K522" s="3"/>
      <c r="M522"/>
      <c r="N522"/>
    </row>
    <row r="523" spans="1:14" s="13" customFormat="1" ht="12.75" customHeight="1" x14ac:dyDescent="0.2">
      <c r="A523" s="3"/>
      <c r="B523" s="22"/>
      <c r="E523" s="14"/>
      <c r="F523" s="14"/>
      <c r="G523" s="14"/>
      <c r="H523" s="15"/>
      <c r="I523" s="3"/>
      <c r="J523" s="3"/>
      <c r="K523" s="3"/>
      <c r="M523"/>
      <c r="N523"/>
    </row>
    <row r="524" spans="1:14" s="13" customFormat="1" ht="12.75" customHeight="1" x14ac:dyDescent="0.2">
      <c r="A524" s="3"/>
      <c r="B524" s="22"/>
      <c r="E524" s="14"/>
      <c r="F524" s="14"/>
      <c r="G524" s="14"/>
      <c r="H524" s="15"/>
      <c r="I524" s="3"/>
      <c r="J524" s="3"/>
      <c r="K524" s="3"/>
      <c r="M524"/>
      <c r="N524"/>
    </row>
    <row r="525" spans="1:14" s="13" customFormat="1" ht="12.75" customHeight="1" x14ac:dyDescent="0.2">
      <c r="A525" s="3"/>
      <c r="B525" s="22"/>
      <c r="E525" s="14"/>
      <c r="F525" s="14"/>
      <c r="G525" s="14"/>
      <c r="H525" s="15"/>
      <c r="I525" s="3"/>
      <c r="J525" s="3"/>
      <c r="K525" s="3"/>
      <c r="M525"/>
      <c r="N525"/>
    </row>
    <row r="526" spans="1:14" s="13" customFormat="1" ht="12.75" customHeight="1" x14ac:dyDescent="0.2">
      <c r="A526" s="3"/>
      <c r="B526" s="22"/>
      <c r="E526" s="14"/>
      <c r="F526" s="14"/>
      <c r="G526" s="14"/>
      <c r="H526" s="15"/>
      <c r="I526" s="3"/>
      <c r="J526" s="3"/>
      <c r="K526" s="3"/>
      <c r="M526"/>
      <c r="N526"/>
    </row>
    <row r="527" spans="1:14" s="13" customFormat="1" ht="12.75" customHeight="1" x14ac:dyDescent="0.2">
      <c r="A527" s="3"/>
      <c r="B527" s="22"/>
      <c r="E527" s="14"/>
      <c r="F527" s="14"/>
      <c r="G527" s="14"/>
      <c r="H527" s="15"/>
      <c r="I527" s="3"/>
      <c r="J527" s="3"/>
      <c r="K527" s="3"/>
      <c r="M527"/>
      <c r="N527"/>
    </row>
    <row r="528" spans="1:14" s="13" customFormat="1" ht="12.75" customHeight="1" x14ac:dyDescent="0.2">
      <c r="A528" s="3"/>
      <c r="B528" s="22"/>
      <c r="E528" s="14"/>
      <c r="F528" s="14"/>
      <c r="G528" s="14"/>
      <c r="H528" s="15"/>
      <c r="I528" s="3"/>
      <c r="J528" s="3"/>
      <c r="K528" s="3"/>
      <c r="M528"/>
      <c r="N528"/>
    </row>
    <row r="529" spans="1:14" s="13" customFormat="1" ht="12.75" customHeight="1" x14ac:dyDescent="0.2">
      <c r="A529" s="3"/>
      <c r="B529" s="22"/>
      <c r="E529" s="14"/>
      <c r="F529" s="14"/>
      <c r="G529" s="14"/>
      <c r="H529" s="15"/>
      <c r="I529" s="3"/>
      <c r="J529" s="3"/>
      <c r="K529" s="3"/>
      <c r="M529"/>
      <c r="N529"/>
    </row>
    <row r="530" spans="1:14" s="13" customFormat="1" ht="12.75" customHeight="1" x14ac:dyDescent="0.2">
      <c r="A530" s="3"/>
      <c r="B530" s="22"/>
      <c r="E530" s="14"/>
      <c r="F530" s="14"/>
      <c r="G530" s="14"/>
      <c r="H530" s="15"/>
      <c r="I530" s="3"/>
      <c r="J530" s="3"/>
      <c r="K530" s="3"/>
      <c r="M530"/>
      <c r="N530"/>
    </row>
    <row r="531" spans="1:14" s="13" customFormat="1" ht="12.75" customHeight="1" x14ac:dyDescent="0.2">
      <c r="A531" s="3"/>
      <c r="B531" s="22"/>
      <c r="E531" s="14"/>
      <c r="F531" s="14"/>
      <c r="G531" s="14"/>
      <c r="H531" s="15"/>
      <c r="I531" s="3"/>
      <c r="J531" s="3"/>
      <c r="K531" s="3"/>
      <c r="M531"/>
      <c r="N531"/>
    </row>
    <row r="532" spans="1:14" s="13" customFormat="1" ht="12.75" customHeight="1" x14ac:dyDescent="0.2">
      <c r="A532" s="3"/>
      <c r="B532" s="22"/>
      <c r="E532" s="14"/>
      <c r="F532" s="14"/>
      <c r="G532" s="14"/>
      <c r="H532" s="15"/>
      <c r="I532" s="3"/>
      <c r="J532" s="3"/>
      <c r="K532" s="3"/>
      <c r="M532"/>
      <c r="N532"/>
    </row>
    <row r="533" spans="1:14" s="13" customFormat="1" ht="12.75" customHeight="1" x14ac:dyDescent="0.2">
      <c r="A533" s="3"/>
      <c r="B533" s="22"/>
      <c r="E533" s="14"/>
      <c r="F533" s="14"/>
      <c r="G533" s="14"/>
      <c r="H533" s="15"/>
      <c r="I533" s="3"/>
      <c r="J533" s="3"/>
      <c r="K533" s="3"/>
      <c r="M533"/>
      <c r="N533"/>
    </row>
    <row r="534" spans="1:14" s="13" customFormat="1" ht="12.75" customHeight="1" x14ac:dyDescent="0.2">
      <c r="A534" s="3"/>
      <c r="B534" s="22"/>
      <c r="E534" s="14"/>
      <c r="F534" s="14"/>
      <c r="G534" s="14"/>
      <c r="H534" s="15"/>
      <c r="I534" s="3"/>
      <c r="J534" s="3"/>
      <c r="K534" s="3"/>
      <c r="M534"/>
      <c r="N534"/>
    </row>
    <row r="535" spans="1:14" s="13" customFormat="1" ht="12.75" customHeight="1" x14ac:dyDescent="0.2">
      <c r="A535" s="3"/>
      <c r="B535" s="22"/>
      <c r="E535" s="14"/>
      <c r="F535" s="14"/>
      <c r="G535" s="14"/>
      <c r="H535" s="15"/>
      <c r="I535" s="3"/>
      <c r="J535" s="3"/>
      <c r="K535" s="3"/>
      <c r="M535"/>
      <c r="N535"/>
    </row>
    <row r="536" spans="1:14" s="13" customFormat="1" ht="12.75" customHeight="1" x14ac:dyDescent="0.2">
      <c r="A536" s="3"/>
      <c r="B536" s="22"/>
      <c r="E536" s="14"/>
      <c r="F536" s="14"/>
      <c r="G536" s="14"/>
      <c r="H536" s="15"/>
      <c r="I536" s="3"/>
      <c r="J536" s="3"/>
      <c r="K536" s="3"/>
      <c r="M536"/>
      <c r="N536"/>
    </row>
    <row r="537" spans="1:14" s="13" customFormat="1" ht="12.75" customHeight="1" x14ac:dyDescent="0.2">
      <c r="A537" s="3"/>
      <c r="B537" s="22"/>
      <c r="E537" s="14"/>
      <c r="F537" s="14"/>
      <c r="G537" s="14"/>
      <c r="H537" s="15"/>
      <c r="I537" s="3"/>
      <c r="J537" s="3"/>
      <c r="K537" s="3"/>
      <c r="M537"/>
      <c r="N537"/>
    </row>
    <row r="538" spans="1:14" s="13" customFormat="1" ht="12.75" customHeight="1" x14ac:dyDescent="0.2">
      <c r="A538" s="3"/>
      <c r="B538" s="22"/>
      <c r="E538" s="14"/>
      <c r="F538" s="14"/>
      <c r="G538" s="14"/>
      <c r="H538" s="15"/>
      <c r="I538" s="3"/>
      <c r="J538" s="3"/>
      <c r="K538" s="3"/>
      <c r="M538"/>
      <c r="N538"/>
    </row>
    <row r="539" spans="1:14" s="13" customFormat="1" ht="12.75" customHeight="1" x14ac:dyDescent="0.2">
      <c r="A539" s="3"/>
      <c r="B539" s="22"/>
      <c r="E539" s="14"/>
      <c r="F539" s="14"/>
      <c r="G539" s="14"/>
      <c r="H539" s="15"/>
      <c r="I539" s="3"/>
      <c r="J539" s="3"/>
      <c r="K539" s="3"/>
      <c r="M539"/>
      <c r="N539"/>
    </row>
    <row r="540" spans="1:14" s="13" customFormat="1" ht="12.75" customHeight="1" x14ac:dyDescent="0.2">
      <c r="A540" s="3"/>
      <c r="B540" s="22"/>
      <c r="E540" s="14"/>
      <c r="F540" s="14"/>
      <c r="G540" s="14"/>
      <c r="H540" s="15"/>
      <c r="I540" s="3"/>
      <c r="J540" s="3"/>
      <c r="K540" s="3"/>
      <c r="M540"/>
      <c r="N540"/>
    </row>
    <row r="541" spans="1:14" s="13" customFormat="1" ht="12.75" customHeight="1" x14ac:dyDescent="0.2">
      <c r="A541" s="3"/>
      <c r="B541" s="22"/>
      <c r="E541" s="14"/>
      <c r="F541" s="14"/>
      <c r="G541" s="14"/>
      <c r="H541" s="15"/>
      <c r="I541" s="3"/>
      <c r="J541" s="3"/>
      <c r="K541" s="3"/>
      <c r="M541"/>
      <c r="N541"/>
    </row>
    <row r="542" spans="1:14" s="13" customFormat="1" ht="12.75" customHeight="1" x14ac:dyDescent="0.2">
      <c r="A542" s="3"/>
      <c r="B542" s="22"/>
      <c r="E542" s="14"/>
      <c r="F542" s="14"/>
      <c r="G542" s="14"/>
      <c r="H542" s="15"/>
      <c r="I542" s="3"/>
      <c r="J542" s="3"/>
      <c r="K542" s="3"/>
      <c r="M542"/>
      <c r="N542"/>
    </row>
    <row r="543" spans="1:14" s="13" customFormat="1" ht="12.75" customHeight="1" x14ac:dyDescent="0.2">
      <c r="A543" s="3"/>
      <c r="B543" s="22"/>
      <c r="E543" s="14"/>
      <c r="F543" s="14"/>
      <c r="G543" s="14"/>
      <c r="H543" s="15"/>
      <c r="I543" s="3"/>
      <c r="J543" s="3"/>
      <c r="K543" s="3"/>
      <c r="M543"/>
      <c r="N543"/>
    </row>
    <row r="544" spans="1:14" s="13" customFormat="1" ht="12.75" customHeight="1" x14ac:dyDescent="0.2">
      <c r="A544" s="3"/>
      <c r="B544" s="22"/>
      <c r="E544" s="14"/>
      <c r="F544" s="14"/>
      <c r="G544" s="14"/>
      <c r="H544" s="15"/>
      <c r="I544" s="3"/>
      <c r="J544" s="3"/>
      <c r="K544" s="3"/>
      <c r="M544"/>
      <c r="N544"/>
    </row>
    <row r="545" spans="1:14" s="13" customFormat="1" ht="12.75" customHeight="1" x14ac:dyDescent="0.2">
      <c r="A545" s="3"/>
      <c r="B545" s="22"/>
      <c r="E545" s="14"/>
      <c r="F545" s="14"/>
      <c r="G545" s="14"/>
      <c r="H545" s="15"/>
      <c r="I545" s="3"/>
      <c r="J545" s="3"/>
      <c r="K545" s="3"/>
      <c r="M545"/>
      <c r="N545"/>
    </row>
    <row r="546" spans="1:14" s="13" customFormat="1" ht="12.75" customHeight="1" x14ac:dyDescent="0.2">
      <c r="A546" s="3"/>
      <c r="B546" s="22"/>
      <c r="E546" s="14"/>
      <c r="F546" s="14"/>
      <c r="G546" s="14"/>
      <c r="H546" s="15"/>
      <c r="I546" s="3"/>
      <c r="J546" s="3"/>
      <c r="K546" s="3"/>
      <c r="M546"/>
      <c r="N546"/>
    </row>
    <row r="547" spans="1:14" s="13" customFormat="1" ht="12.75" customHeight="1" x14ac:dyDescent="0.2">
      <c r="A547" s="3"/>
      <c r="B547" s="22"/>
      <c r="E547" s="14"/>
      <c r="F547" s="14"/>
      <c r="G547" s="14"/>
      <c r="H547" s="15"/>
      <c r="I547" s="3"/>
      <c r="J547" s="3"/>
      <c r="K547" s="3"/>
      <c r="M547"/>
      <c r="N547"/>
    </row>
    <row r="548" spans="1:14" s="13" customFormat="1" ht="12.75" customHeight="1" x14ac:dyDescent="0.2">
      <c r="A548" s="3"/>
      <c r="B548" s="22"/>
      <c r="E548" s="14"/>
      <c r="F548" s="14"/>
      <c r="G548" s="14"/>
      <c r="H548" s="15"/>
      <c r="I548" s="3"/>
      <c r="J548" s="3"/>
      <c r="K548" s="3"/>
      <c r="M548"/>
      <c r="N548"/>
    </row>
    <row r="549" spans="1:14" s="13" customFormat="1" ht="12.75" customHeight="1" x14ac:dyDescent="0.2">
      <c r="A549" s="3"/>
      <c r="B549" s="22"/>
      <c r="E549" s="14"/>
      <c r="F549" s="14"/>
      <c r="G549" s="14"/>
      <c r="H549" s="15"/>
      <c r="I549" s="3"/>
      <c r="J549" s="3"/>
      <c r="K549" s="3"/>
      <c r="M549"/>
      <c r="N549"/>
    </row>
    <row r="550" spans="1:14" s="13" customFormat="1" ht="12.75" customHeight="1" x14ac:dyDescent="0.2">
      <c r="A550" s="3"/>
      <c r="B550" s="22"/>
      <c r="E550" s="14"/>
      <c r="F550" s="14"/>
      <c r="G550" s="14"/>
      <c r="H550" s="15"/>
      <c r="I550" s="3"/>
      <c r="J550" s="3"/>
      <c r="K550" s="3"/>
      <c r="M550"/>
      <c r="N550"/>
    </row>
    <row r="551" spans="1:14" s="13" customFormat="1" ht="12.75" customHeight="1" x14ac:dyDescent="0.2">
      <c r="A551" s="3"/>
      <c r="B551" s="22"/>
      <c r="E551" s="14"/>
      <c r="F551" s="14"/>
      <c r="G551" s="14"/>
      <c r="H551" s="15"/>
      <c r="I551" s="3"/>
      <c r="J551" s="3"/>
      <c r="K551" s="3"/>
      <c r="M551"/>
      <c r="N551"/>
    </row>
    <row r="552" spans="1:14" s="13" customFormat="1" ht="12.75" customHeight="1" x14ac:dyDescent="0.2">
      <c r="A552" s="3"/>
      <c r="B552" s="22"/>
      <c r="E552" s="14"/>
      <c r="F552" s="14"/>
      <c r="G552" s="14"/>
      <c r="H552" s="15"/>
      <c r="I552" s="3"/>
      <c r="J552" s="3"/>
      <c r="K552" s="3"/>
      <c r="M552"/>
      <c r="N552"/>
    </row>
    <row r="553" spans="1:14" s="13" customFormat="1" ht="12.75" customHeight="1" x14ac:dyDescent="0.2">
      <c r="A553" s="3"/>
      <c r="B553" s="22"/>
      <c r="E553" s="14"/>
      <c r="F553" s="14"/>
      <c r="G553" s="14"/>
      <c r="H553" s="15"/>
      <c r="I553" s="3"/>
      <c r="J553" s="3"/>
      <c r="K553" s="3"/>
      <c r="M553"/>
      <c r="N553"/>
    </row>
    <row r="554" spans="1:14" s="13" customFormat="1" ht="12.75" customHeight="1" x14ac:dyDescent="0.2">
      <c r="A554" s="3"/>
      <c r="B554" s="22"/>
      <c r="E554" s="14"/>
      <c r="F554" s="14"/>
      <c r="G554" s="14"/>
      <c r="H554" s="15"/>
      <c r="I554" s="3"/>
      <c r="J554" s="3"/>
      <c r="K554" s="3"/>
      <c r="M554"/>
      <c r="N554"/>
    </row>
    <row r="555" spans="1:14" s="13" customFormat="1" ht="12.75" customHeight="1" x14ac:dyDescent="0.2">
      <c r="A555" s="3"/>
      <c r="B555" s="22"/>
      <c r="E555" s="14"/>
      <c r="F555" s="14"/>
      <c r="G555" s="14"/>
      <c r="H555" s="15"/>
      <c r="I555" s="3"/>
      <c r="J555" s="3"/>
      <c r="K555" s="3"/>
      <c r="M555"/>
      <c r="N555"/>
    </row>
    <row r="556" spans="1:14" s="13" customFormat="1" ht="12.75" customHeight="1" x14ac:dyDescent="0.2">
      <c r="A556" s="3"/>
      <c r="B556" s="22"/>
      <c r="E556" s="14"/>
      <c r="F556" s="14"/>
      <c r="G556" s="14"/>
      <c r="H556" s="15"/>
      <c r="I556" s="3"/>
      <c r="J556" s="3"/>
      <c r="K556" s="3"/>
      <c r="M556"/>
      <c r="N556"/>
    </row>
    <row r="557" spans="1:14" s="13" customFormat="1" ht="12.75" customHeight="1" x14ac:dyDescent="0.2">
      <c r="A557" s="3"/>
      <c r="B557" s="22"/>
      <c r="E557" s="14"/>
      <c r="F557" s="14"/>
      <c r="G557" s="14"/>
      <c r="H557" s="15"/>
      <c r="I557" s="3"/>
      <c r="J557" s="3"/>
      <c r="K557" s="3"/>
      <c r="M557"/>
      <c r="N557"/>
    </row>
    <row r="558" spans="1:14" s="13" customFormat="1" ht="12.75" customHeight="1" x14ac:dyDescent="0.2">
      <c r="A558" s="3"/>
      <c r="B558" s="22"/>
      <c r="E558" s="14"/>
      <c r="F558" s="14"/>
      <c r="G558" s="14"/>
      <c r="H558" s="15"/>
      <c r="I558" s="3"/>
      <c r="J558" s="3"/>
      <c r="K558" s="3"/>
      <c r="M558"/>
      <c r="N558"/>
    </row>
    <row r="559" spans="1:14" s="13" customFormat="1" ht="12.75" customHeight="1" x14ac:dyDescent="0.2">
      <c r="A559" s="3"/>
      <c r="B559" s="22"/>
      <c r="E559" s="14"/>
      <c r="F559" s="14"/>
      <c r="G559" s="14"/>
      <c r="H559" s="15"/>
      <c r="I559" s="3"/>
      <c r="J559" s="3"/>
      <c r="K559" s="3"/>
      <c r="M559"/>
      <c r="N559"/>
    </row>
    <row r="560" spans="1:14" s="13" customFormat="1" ht="12.75" customHeight="1" x14ac:dyDescent="0.2">
      <c r="A560" s="3"/>
      <c r="B560" s="22"/>
      <c r="E560" s="14"/>
      <c r="F560" s="14"/>
      <c r="G560" s="14"/>
      <c r="H560" s="15"/>
      <c r="I560" s="3"/>
      <c r="J560" s="3"/>
      <c r="K560" s="3"/>
      <c r="M560"/>
      <c r="N560"/>
    </row>
    <row r="561" spans="1:14" s="13" customFormat="1" ht="12.75" customHeight="1" x14ac:dyDescent="0.2">
      <c r="A561" s="3"/>
      <c r="B561" s="22"/>
      <c r="E561" s="14"/>
      <c r="F561" s="14"/>
      <c r="G561" s="14"/>
      <c r="H561" s="15"/>
      <c r="I561" s="3"/>
      <c r="J561" s="3"/>
      <c r="K561" s="3"/>
      <c r="M561"/>
      <c r="N561"/>
    </row>
    <row r="562" spans="1:14" s="13" customFormat="1" ht="12.75" customHeight="1" x14ac:dyDescent="0.2">
      <c r="A562" s="3"/>
      <c r="B562" s="22"/>
      <c r="E562" s="14"/>
      <c r="F562" s="14"/>
      <c r="G562" s="14"/>
      <c r="H562" s="15"/>
      <c r="I562" s="3"/>
      <c r="J562" s="3"/>
      <c r="K562" s="3"/>
      <c r="M562"/>
      <c r="N562"/>
    </row>
    <row r="563" spans="1:14" s="13" customFormat="1" ht="12.75" customHeight="1" x14ac:dyDescent="0.2">
      <c r="A563" s="3"/>
      <c r="B563" s="22"/>
      <c r="E563" s="14"/>
      <c r="F563" s="14"/>
      <c r="G563" s="14"/>
      <c r="H563" s="15"/>
      <c r="I563" s="3"/>
      <c r="J563" s="3"/>
      <c r="K563" s="3"/>
      <c r="M563"/>
      <c r="N563"/>
    </row>
    <row r="564" spans="1:14" s="13" customFormat="1" ht="12.75" customHeight="1" x14ac:dyDescent="0.2">
      <c r="A564" s="3"/>
      <c r="B564" s="22"/>
      <c r="E564" s="14"/>
      <c r="F564" s="14"/>
      <c r="G564" s="14"/>
      <c r="H564" s="15"/>
      <c r="I564" s="3"/>
      <c r="J564" s="3"/>
      <c r="K564" s="3"/>
      <c r="M564"/>
      <c r="N564"/>
    </row>
    <row r="565" spans="1:14" s="13" customFormat="1" ht="12.75" customHeight="1" x14ac:dyDescent="0.2">
      <c r="A565" s="3"/>
      <c r="B565" s="22"/>
      <c r="E565" s="14"/>
      <c r="F565" s="14"/>
      <c r="G565" s="14"/>
      <c r="H565" s="15"/>
      <c r="I565" s="3"/>
      <c r="J565" s="3"/>
      <c r="K565" s="3"/>
      <c r="M565"/>
      <c r="N565"/>
    </row>
    <row r="566" spans="1:14" s="13" customFormat="1" ht="12.75" customHeight="1" x14ac:dyDescent="0.2">
      <c r="A566" s="3"/>
      <c r="B566" s="22"/>
      <c r="E566" s="14"/>
      <c r="F566" s="14"/>
      <c r="G566" s="14"/>
      <c r="H566" s="15"/>
      <c r="I566" s="3"/>
      <c r="J566" s="3"/>
      <c r="K566" s="3"/>
      <c r="M566"/>
      <c r="N566"/>
    </row>
    <row r="567" spans="1:14" s="13" customFormat="1" ht="12.75" customHeight="1" x14ac:dyDescent="0.2">
      <c r="A567" s="3"/>
      <c r="B567" s="22"/>
      <c r="E567" s="14"/>
      <c r="F567" s="14"/>
      <c r="G567" s="14"/>
      <c r="H567" s="15"/>
      <c r="I567" s="3"/>
      <c r="J567" s="3"/>
      <c r="K567" s="3"/>
      <c r="M567"/>
      <c r="N567"/>
    </row>
    <row r="568" spans="1:14" s="13" customFormat="1" ht="12.75" customHeight="1" x14ac:dyDescent="0.2">
      <c r="A568" s="3"/>
      <c r="B568" s="22"/>
      <c r="E568" s="14"/>
      <c r="F568" s="14"/>
      <c r="G568" s="14"/>
      <c r="H568" s="15"/>
      <c r="I568" s="3"/>
      <c r="J568" s="3"/>
      <c r="K568" s="3"/>
      <c r="M568"/>
      <c r="N568"/>
    </row>
    <row r="569" spans="1:14" s="13" customFormat="1" ht="12.75" customHeight="1" x14ac:dyDescent="0.2">
      <c r="A569" s="3"/>
      <c r="B569" s="22"/>
      <c r="E569" s="14"/>
      <c r="F569" s="14"/>
      <c r="G569" s="14"/>
      <c r="H569" s="15"/>
      <c r="I569" s="3"/>
      <c r="J569" s="3"/>
      <c r="K569" s="3"/>
      <c r="M569"/>
      <c r="N569"/>
    </row>
    <row r="570" spans="1:14" s="13" customFormat="1" ht="12.75" customHeight="1" x14ac:dyDescent="0.2">
      <c r="A570" s="3"/>
      <c r="B570" s="22"/>
      <c r="E570" s="14"/>
      <c r="F570" s="14"/>
      <c r="G570" s="14"/>
      <c r="H570" s="15"/>
      <c r="I570" s="3"/>
      <c r="J570" s="3"/>
      <c r="K570" s="3"/>
      <c r="M570"/>
      <c r="N570"/>
    </row>
    <row r="571" spans="1:14" s="13" customFormat="1" ht="12.75" customHeight="1" x14ac:dyDescent="0.2">
      <c r="A571" s="3"/>
      <c r="B571" s="22"/>
      <c r="E571" s="14"/>
      <c r="F571" s="14"/>
      <c r="G571" s="14"/>
      <c r="H571" s="15"/>
      <c r="I571" s="3"/>
      <c r="J571" s="3"/>
      <c r="K571" s="3"/>
      <c r="M571"/>
      <c r="N571"/>
    </row>
    <row r="572" spans="1:14" s="13" customFormat="1" ht="12.75" customHeight="1" x14ac:dyDescent="0.2">
      <c r="A572" s="3"/>
      <c r="B572" s="22"/>
      <c r="E572" s="14"/>
      <c r="F572" s="14"/>
      <c r="G572" s="14"/>
      <c r="H572" s="15"/>
      <c r="I572" s="3"/>
      <c r="J572" s="3"/>
      <c r="K572" s="3"/>
      <c r="M572"/>
      <c r="N572"/>
    </row>
    <row r="573" spans="1:14" s="13" customFormat="1" ht="12.75" customHeight="1" x14ac:dyDescent="0.2">
      <c r="A573" s="3"/>
      <c r="B573" s="22"/>
      <c r="E573" s="14"/>
      <c r="F573" s="14"/>
      <c r="G573" s="14"/>
      <c r="H573" s="15"/>
      <c r="I573" s="3"/>
      <c r="J573" s="3"/>
      <c r="K573" s="3"/>
      <c r="M573"/>
      <c r="N573"/>
    </row>
    <row r="574" spans="1:14" s="13" customFormat="1" ht="12.75" customHeight="1" x14ac:dyDescent="0.2">
      <c r="A574" s="3"/>
      <c r="B574" s="22"/>
      <c r="E574" s="14"/>
      <c r="F574" s="14"/>
      <c r="G574" s="14"/>
      <c r="H574" s="15"/>
      <c r="I574" s="3"/>
      <c r="J574" s="3"/>
      <c r="K574" s="3"/>
      <c r="M574"/>
      <c r="N574"/>
    </row>
    <row r="575" spans="1:14" s="13" customFormat="1" ht="12.75" customHeight="1" x14ac:dyDescent="0.2">
      <c r="A575" s="3"/>
      <c r="B575" s="22"/>
      <c r="E575" s="14"/>
      <c r="F575" s="14"/>
      <c r="G575" s="14"/>
      <c r="H575" s="15"/>
      <c r="I575" s="3"/>
      <c r="J575" s="3"/>
      <c r="K575" s="3"/>
      <c r="M575"/>
      <c r="N575"/>
    </row>
    <row r="576" spans="1:14" s="13" customFormat="1" ht="12.75" customHeight="1" x14ac:dyDescent="0.2">
      <c r="A576" s="3"/>
      <c r="B576" s="22"/>
      <c r="E576" s="14"/>
      <c r="F576" s="14"/>
      <c r="G576" s="14"/>
      <c r="H576" s="15"/>
      <c r="I576" s="3"/>
      <c r="J576" s="3"/>
      <c r="K576" s="3"/>
      <c r="M576"/>
      <c r="N576"/>
    </row>
    <row r="577" spans="1:14" s="13" customFormat="1" ht="12.75" customHeight="1" x14ac:dyDescent="0.2">
      <c r="A577" s="3"/>
      <c r="B577" s="22"/>
      <c r="E577" s="14"/>
      <c r="F577" s="14"/>
      <c r="G577" s="14"/>
      <c r="H577" s="15"/>
      <c r="I577" s="3"/>
      <c r="J577" s="3"/>
      <c r="K577" s="3"/>
      <c r="M577"/>
      <c r="N577"/>
    </row>
    <row r="578" spans="1:14" s="13" customFormat="1" ht="12.75" customHeight="1" x14ac:dyDescent="0.2">
      <c r="A578" s="3"/>
      <c r="B578" s="22"/>
      <c r="E578" s="14"/>
      <c r="F578" s="14"/>
      <c r="G578" s="14"/>
      <c r="H578" s="15"/>
      <c r="I578" s="3"/>
      <c r="J578" s="3"/>
      <c r="K578" s="3"/>
      <c r="M578"/>
      <c r="N578"/>
    </row>
    <row r="579" spans="1:14" s="13" customFormat="1" ht="12.75" customHeight="1" x14ac:dyDescent="0.2">
      <c r="A579" s="3"/>
      <c r="B579" s="22"/>
      <c r="E579" s="14"/>
      <c r="F579" s="14"/>
      <c r="G579" s="14"/>
      <c r="H579" s="15"/>
      <c r="I579" s="3"/>
      <c r="J579" s="3"/>
      <c r="K579" s="3"/>
      <c r="M579"/>
      <c r="N579"/>
    </row>
    <row r="580" spans="1:14" s="13" customFormat="1" ht="12.75" customHeight="1" x14ac:dyDescent="0.2">
      <c r="A580" s="3"/>
      <c r="B580" s="22"/>
      <c r="E580" s="14"/>
      <c r="F580" s="14"/>
      <c r="G580" s="14"/>
      <c r="H580" s="15"/>
      <c r="I580" s="3"/>
      <c r="J580" s="3"/>
      <c r="K580" s="3"/>
      <c r="M580"/>
      <c r="N580"/>
    </row>
    <row r="581" spans="1:14" s="13" customFormat="1" ht="12.75" customHeight="1" x14ac:dyDescent="0.2">
      <c r="A581" s="3"/>
      <c r="B581" s="22"/>
      <c r="E581" s="14"/>
      <c r="F581" s="14"/>
      <c r="G581" s="14"/>
      <c r="H581" s="15"/>
      <c r="I581" s="3"/>
      <c r="J581" s="3"/>
      <c r="K581" s="3"/>
      <c r="M581"/>
      <c r="N581"/>
    </row>
    <row r="582" spans="1:14" s="13" customFormat="1" ht="12.75" customHeight="1" x14ac:dyDescent="0.2">
      <c r="A582" s="3"/>
      <c r="B582" s="22"/>
      <c r="E582" s="14"/>
      <c r="F582" s="14"/>
      <c r="G582" s="14"/>
      <c r="H582" s="15"/>
      <c r="I582" s="3"/>
      <c r="J582" s="3"/>
      <c r="K582" s="3"/>
      <c r="M582"/>
      <c r="N582"/>
    </row>
    <row r="583" spans="1:14" s="13" customFormat="1" ht="12.75" customHeight="1" x14ac:dyDescent="0.2">
      <c r="A583" s="3"/>
      <c r="B583" s="22"/>
      <c r="E583" s="14"/>
      <c r="F583" s="14"/>
      <c r="G583" s="14"/>
      <c r="H583" s="15"/>
      <c r="I583" s="3"/>
      <c r="J583" s="3"/>
      <c r="K583" s="3"/>
      <c r="M583"/>
      <c r="N583"/>
    </row>
    <row r="584" spans="1:14" s="13" customFormat="1" ht="12.75" customHeight="1" x14ac:dyDescent="0.2">
      <c r="A584" s="3"/>
      <c r="B584" s="22"/>
      <c r="E584" s="14"/>
      <c r="F584" s="14"/>
      <c r="G584" s="14"/>
      <c r="H584" s="15"/>
      <c r="I584" s="3"/>
      <c r="J584" s="3"/>
      <c r="K584" s="3"/>
      <c r="M584"/>
      <c r="N584"/>
    </row>
    <row r="585" spans="1:14" s="13" customFormat="1" ht="12.75" customHeight="1" x14ac:dyDescent="0.2">
      <c r="A585" s="3"/>
      <c r="B585" s="22"/>
      <c r="E585" s="14"/>
      <c r="F585" s="14"/>
      <c r="G585" s="14"/>
      <c r="H585" s="15"/>
      <c r="I585" s="3"/>
      <c r="J585" s="3"/>
      <c r="K585" s="3"/>
      <c r="M585"/>
      <c r="N585"/>
    </row>
    <row r="586" spans="1:14" s="13" customFormat="1" ht="12.75" customHeight="1" x14ac:dyDescent="0.2">
      <c r="A586" s="3"/>
      <c r="B586" s="22"/>
      <c r="E586" s="14"/>
      <c r="F586" s="14"/>
      <c r="G586" s="14"/>
      <c r="H586" s="15"/>
      <c r="I586" s="3"/>
      <c r="J586" s="3"/>
      <c r="K586" s="3"/>
      <c r="M586"/>
      <c r="N586"/>
    </row>
    <row r="587" spans="1:14" s="13" customFormat="1" ht="12.75" customHeight="1" x14ac:dyDescent="0.2">
      <c r="A587" s="3"/>
      <c r="B587" s="22"/>
      <c r="E587" s="14"/>
      <c r="F587" s="14"/>
      <c r="G587" s="14"/>
      <c r="H587" s="15"/>
      <c r="I587" s="3"/>
      <c r="J587" s="3"/>
      <c r="K587" s="3"/>
      <c r="M587"/>
      <c r="N587"/>
    </row>
    <row r="588" spans="1:14" s="13" customFormat="1" ht="12.75" customHeight="1" x14ac:dyDescent="0.2">
      <c r="A588" s="3"/>
      <c r="B588" s="22"/>
      <c r="E588" s="14"/>
      <c r="F588" s="14"/>
      <c r="G588" s="14"/>
      <c r="H588" s="15"/>
      <c r="I588" s="3"/>
      <c r="J588" s="3"/>
      <c r="K588" s="3"/>
      <c r="M588"/>
      <c r="N588"/>
    </row>
    <row r="589" spans="1:14" s="13" customFormat="1" ht="12.75" customHeight="1" x14ac:dyDescent="0.2">
      <c r="A589" s="3"/>
      <c r="B589" s="22"/>
      <c r="E589" s="14"/>
      <c r="F589" s="14"/>
      <c r="G589" s="14"/>
      <c r="H589" s="15"/>
      <c r="I589" s="3"/>
      <c r="J589" s="3"/>
      <c r="K589" s="3"/>
      <c r="M589"/>
      <c r="N589"/>
    </row>
    <row r="590" spans="1:14" s="13" customFormat="1" ht="12.75" customHeight="1" x14ac:dyDescent="0.2">
      <c r="A590" s="3"/>
      <c r="B590" s="22"/>
      <c r="E590" s="14"/>
      <c r="F590" s="14"/>
      <c r="G590" s="14"/>
      <c r="H590" s="15"/>
      <c r="I590" s="3"/>
      <c r="J590" s="3"/>
      <c r="K590" s="3"/>
      <c r="M590"/>
      <c r="N590"/>
    </row>
    <row r="591" spans="1:14" s="13" customFormat="1" ht="12.75" customHeight="1" x14ac:dyDescent="0.2">
      <c r="A591" s="3"/>
      <c r="B591" s="22"/>
      <c r="E591" s="14"/>
      <c r="F591" s="14"/>
      <c r="G591" s="14"/>
      <c r="H591" s="15"/>
      <c r="I591" s="3"/>
      <c r="J591" s="3"/>
      <c r="K591" s="3"/>
      <c r="M591"/>
      <c r="N591"/>
    </row>
    <row r="592" spans="1:14" s="13" customFormat="1" ht="12.75" customHeight="1" x14ac:dyDescent="0.2">
      <c r="A592" s="3"/>
      <c r="B592" s="22"/>
      <c r="E592" s="14"/>
      <c r="F592" s="14"/>
      <c r="G592" s="14"/>
      <c r="H592" s="15"/>
      <c r="I592" s="3"/>
      <c r="J592" s="3"/>
      <c r="K592" s="3"/>
      <c r="M592"/>
      <c r="N592"/>
    </row>
    <row r="593" spans="1:14" s="13" customFormat="1" ht="12.75" customHeight="1" x14ac:dyDescent="0.2">
      <c r="A593" s="3"/>
      <c r="B593" s="22"/>
      <c r="E593" s="14"/>
      <c r="F593" s="14"/>
      <c r="G593" s="14"/>
      <c r="H593" s="15"/>
      <c r="I593" s="3"/>
      <c r="J593" s="3"/>
      <c r="K593" s="3"/>
      <c r="M593"/>
      <c r="N593"/>
    </row>
    <row r="594" spans="1:14" s="13" customFormat="1" ht="12.75" customHeight="1" x14ac:dyDescent="0.2">
      <c r="A594" s="3"/>
      <c r="B594" s="22"/>
      <c r="E594" s="14"/>
      <c r="F594" s="14"/>
      <c r="G594" s="14"/>
      <c r="H594" s="15"/>
      <c r="I594" s="3"/>
      <c r="J594" s="3"/>
      <c r="K594" s="3"/>
      <c r="M594"/>
      <c r="N594"/>
    </row>
    <row r="595" spans="1:14" s="13" customFormat="1" ht="12.75" customHeight="1" x14ac:dyDescent="0.2">
      <c r="A595" s="3"/>
      <c r="B595" s="22"/>
      <c r="E595" s="14"/>
      <c r="F595" s="14"/>
      <c r="G595" s="14"/>
      <c r="H595" s="15"/>
      <c r="I595" s="3"/>
      <c r="J595" s="3"/>
      <c r="K595" s="3"/>
      <c r="M595"/>
      <c r="N595"/>
    </row>
    <row r="596" spans="1:14" s="13" customFormat="1" ht="12.75" customHeight="1" x14ac:dyDescent="0.2">
      <c r="A596" s="3"/>
      <c r="B596" s="22"/>
      <c r="E596" s="14"/>
      <c r="F596" s="14"/>
      <c r="G596" s="14"/>
      <c r="H596" s="15"/>
      <c r="I596" s="3"/>
      <c r="J596" s="3"/>
      <c r="K596" s="3"/>
      <c r="M596"/>
      <c r="N596"/>
    </row>
    <row r="597" spans="1:14" s="13" customFormat="1" ht="12.75" customHeight="1" x14ac:dyDescent="0.2">
      <c r="A597" s="3"/>
      <c r="B597" s="22"/>
      <c r="E597" s="14"/>
      <c r="F597" s="14"/>
      <c r="G597" s="14"/>
      <c r="H597" s="15"/>
      <c r="I597" s="3"/>
      <c r="J597" s="3"/>
      <c r="K597" s="3"/>
      <c r="M597"/>
      <c r="N597"/>
    </row>
    <row r="598" spans="1:14" s="13" customFormat="1" ht="12.75" customHeight="1" x14ac:dyDescent="0.2">
      <c r="A598" s="3"/>
      <c r="B598" s="22"/>
      <c r="E598" s="14"/>
      <c r="F598" s="14"/>
      <c r="G598" s="14"/>
      <c r="H598" s="15"/>
      <c r="I598" s="3"/>
      <c r="J598" s="3"/>
      <c r="K598" s="3"/>
      <c r="M598"/>
      <c r="N598"/>
    </row>
    <row r="599" spans="1:14" s="13" customFormat="1" ht="12.75" customHeight="1" x14ac:dyDescent="0.2">
      <c r="A599" s="3"/>
      <c r="B599" s="22"/>
      <c r="E599" s="14"/>
      <c r="F599" s="14"/>
      <c r="G599" s="14"/>
      <c r="H599" s="15"/>
      <c r="I599" s="3"/>
      <c r="J599" s="3"/>
      <c r="K599" s="3"/>
      <c r="M599"/>
      <c r="N599"/>
    </row>
    <row r="600" spans="1:14" s="13" customFormat="1" ht="12.75" customHeight="1" x14ac:dyDescent="0.2">
      <c r="A600" s="3"/>
      <c r="B600" s="22"/>
      <c r="E600" s="14"/>
      <c r="F600" s="14"/>
      <c r="G600" s="14"/>
      <c r="H600" s="15"/>
      <c r="I600" s="3"/>
      <c r="J600" s="3"/>
      <c r="K600" s="3"/>
      <c r="M600"/>
      <c r="N600"/>
    </row>
    <row r="601" spans="1:14" s="13" customFormat="1" ht="12.75" customHeight="1" x14ac:dyDescent="0.2">
      <c r="A601" s="3"/>
      <c r="B601" s="22"/>
      <c r="E601" s="14"/>
      <c r="F601" s="14"/>
      <c r="G601" s="14"/>
      <c r="H601" s="15"/>
      <c r="I601" s="3"/>
      <c r="J601" s="3"/>
      <c r="K601" s="3"/>
      <c r="M601"/>
      <c r="N601"/>
    </row>
    <row r="602" spans="1:14" s="13" customFormat="1" ht="12.75" customHeight="1" x14ac:dyDescent="0.2">
      <c r="A602" s="3"/>
      <c r="B602" s="22"/>
      <c r="E602" s="14"/>
      <c r="F602" s="14"/>
      <c r="G602" s="14"/>
      <c r="H602" s="15"/>
      <c r="I602" s="3"/>
      <c r="J602" s="3"/>
      <c r="K602" s="3"/>
      <c r="M602"/>
      <c r="N602"/>
    </row>
    <row r="603" spans="1:14" s="13" customFormat="1" ht="12.75" customHeight="1" x14ac:dyDescent="0.2">
      <c r="A603" s="3"/>
      <c r="B603" s="22"/>
      <c r="E603" s="14"/>
      <c r="F603" s="14"/>
      <c r="G603" s="14"/>
      <c r="H603" s="15"/>
      <c r="I603" s="3"/>
      <c r="J603" s="3"/>
      <c r="K603" s="3"/>
      <c r="M603"/>
      <c r="N603"/>
    </row>
    <row r="604" spans="1:14" s="13" customFormat="1" ht="12.75" customHeight="1" x14ac:dyDescent="0.2">
      <c r="A604" s="3"/>
      <c r="B604" s="22"/>
      <c r="E604" s="14"/>
      <c r="F604" s="14"/>
      <c r="G604" s="14"/>
      <c r="H604" s="15"/>
      <c r="I604" s="3"/>
      <c r="J604" s="3"/>
      <c r="K604" s="3"/>
      <c r="M604"/>
      <c r="N604"/>
    </row>
    <row r="605" spans="1:14" s="13" customFormat="1" ht="12.75" customHeight="1" x14ac:dyDescent="0.2">
      <c r="A605" s="3"/>
      <c r="B605" s="22"/>
      <c r="E605" s="14"/>
      <c r="F605" s="14"/>
      <c r="G605" s="14"/>
      <c r="H605" s="15"/>
      <c r="I605" s="3"/>
      <c r="J605" s="3"/>
      <c r="K605" s="3"/>
      <c r="M605"/>
      <c r="N605"/>
    </row>
    <row r="606" spans="1:14" s="13" customFormat="1" ht="12.75" customHeight="1" x14ac:dyDescent="0.2">
      <c r="A606" s="3"/>
      <c r="B606" s="22"/>
      <c r="E606" s="14"/>
      <c r="F606" s="14"/>
      <c r="G606" s="14"/>
      <c r="H606" s="15"/>
      <c r="I606" s="3"/>
      <c r="J606" s="3"/>
      <c r="K606" s="3"/>
      <c r="M606"/>
      <c r="N606"/>
    </row>
    <row r="607" spans="1:14" s="13" customFormat="1" ht="12.75" customHeight="1" x14ac:dyDescent="0.2">
      <c r="A607" s="3"/>
      <c r="B607" s="22"/>
      <c r="E607" s="14"/>
      <c r="F607" s="14"/>
      <c r="G607" s="14"/>
      <c r="H607" s="15"/>
      <c r="I607" s="3"/>
      <c r="J607" s="3"/>
      <c r="K607" s="3"/>
      <c r="M607"/>
      <c r="N607"/>
    </row>
    <row r="608" spans="1:14" s="13" customFormat="1" ht="12.75" customHeight="1" x14ac:dyDescent="0.2">
      <c r="A608" s="3"/>
      <c r="B608" s="22"/>
      <c r="E608" s="14"/>
      <c r="F608" s="14"/>
      <c r="G608" s="14"/>
      <c r="H608" s="15"/>
      <c r="I608" s="3"/>
      <c r="J608" s="3"/>
      <c r="K608" s="3"/>
      <c r="M608"/>
      <c r="N608"/>
    </row>
    <row r="609" spans="1:14" s="13" customFormat="1" ht="12.75" customHeight="1" x14ac:dyDescent="0.2">
      <c r="A609" s="3"/>
      <c r="B609" s="22"/>
      <c r="E609" s="14"/>
      <c r="F609" s="14"/>
      <c r="G609" s="14"/>
      <c r="H609" s="15"/>
      <c r="I609" s="3"/>
      <c r="J609" s="3"/>
      <c r="K609" s="3"/>
      <c r="M609"/>
      <c r="N609"/>
    </row>
    <row r="610" spans="1:14" s="13" customFormat="1" ht="12.75" customHeight="1" x14ac:dyDescent="0.2">
      <c r="A610" s="3"/>
      <c r="B610" s="22"/>
      <c r="E610" s="14"/>
      <c r="F610" s="14"/>
      <c r="G610" s="14"/>
      <c r="H610" s="15"/>
      <c r="I610" s="3"/>
      <c r="J610" s="3"/>
      <c r="K610" s="3"/>
      <c r="M610"/>
      <c r="N610"/>
    </row>
    <row r="611" spans="1:14" s="13" customFormat="1" ht="12.75" customHeight="1" x14ac:dyDescent="0.2">
      <c r="A611" s="3"/>
      <c r="B611" s="22"/>
      <c r="E611" s="14"/>
      <c r="F611" s="14"/>
      <c r="G611" s="14"/>
      <c r="H611" s="15"/>
      <c r="I611" s="3"/>
      <c r="J611" s="3"/>
      <c r="K611" s="3"/>
      <c r="M611"/>
      <c r="N611"/>
    </row>
    <row r="612" spans="1:14" s="13" customFormat="1" ht="12.75" customHeight="1" x14ac:dyDescent="0.2">
      <c r="A612" s="3"/>
      <c r="B612" s="22"/>
      <c r="E612" s="14"/>
      <c r="F612" s="14"/>
      <c r="G612" s="14"/>
      <c r="H612" s="15"/>
      <c r="I612" s="3"/>
      <c r="J612" s="3"/>
      <c r="K612" s="3"/>
      <c r="M612"/>
      <c r="N612"/>
    </row>
    <row r="613" spans="1:14" s="13" customFormat="1" ht="12.75" customHeight="1" x14ac:dyDescent="0.2">
      <c r="A613" s="3"/>
      <c r="B613" s="22"/>
      <c r="E613" s="14"/>
      <c r="F613" s="14"/>
      <c r="G613" s="14"/>
      <c r="H613" s="15"/>
      <c r="I613" s="3"/>
      <c r="J613" s="3"/>
      <c r="K613" s="3"/>
      <c r="M613"/>
      <c r="N613"/>
    </row>
    <row r="614" spans="1:14" s="13" customFormat="1" ht="12.75" customHeight="1" x14ac:dyDescent="0.2">
      <c r="A614" s="3"/>
      <c r="B614" s="22"/>
      <c r="E614" s="14"/>
      <c r="F614" s="14"/>
      <c r="G614" s="14"/>
      <c r="H614" s="15"/>
      <c r="I614" s="3"/>
      <c r="J614" s="3"/>
      <c r="K614" s="3"/>
      <c r="M614"/>
      <c r="N614"/>
    </row>
    <row r="615" spans="1:14" s="13" customFormat="1" ht="12.75" customHeight="1" x14ac:dyDescent="0.2">
      <c r="A615" s="3"/>
      <c r="B615" s="22"/>
      <c r="E615" s="14"/>
      <c r="F615" s="14"/>
      <c r="G615" s="14"/>
      <c r="H615" s="15"/>
      <c r="I615" s="3"/>
      <c r="J615" s="3"/>
      <c r="K615" s="3"/>
      <c r="M615"/>
      <c r="N615"/>
    </row>
    <row r="616" spans="1:14" s="13" customFormat="1" ht="12.75" customHeight="1" x14ac:dyDescent="0.2">
      <c r="A616" s="3"/>
      <c r="B616" s="22"/>
      <c r="E616" s="14"/>
      <c r="F616" s="14"/>
      <c r="G616" s="14"/>
      <c r="H616" s="15"/>
      <c r="I616" s="3"/>
      <c r="J616" s="3"/>
      <c r="K616" s="3"/>
      <c r="M616"/>
      <c r="N616"/>
    </row>
    <row r="617" spans="1:14" s="13" customFormat="1" ht="12.75" customHeight="1" x14ac:dyDescent="0.2">
      <c r="A617" s="3"/>
      <c r="B617" s="22"/>
      <c r="E617" s="14"/>
      <c r="F617" s="14"/>
      <c r="G617" s="14"/>
      <c r="H617" s="15"/>
      <c r="I617" s="3"/>
      <c r="J617" s="3"/>
      <c r="K617" s="3"/>
      <c r="M617"/>
      <c r="N617"/>
    </row>
    <row r="618" spans="1:14" s="13" customFormat="1" ht="12.75" customHeight="1" x14ac:dyDescent="0.2">
      <c r="A618" s="3"/>
      <c r="B618" s="22"/>
      <c r="E618" s="14"/>
      <c r="F618" s="14"/>
      <c r="G618" s="14"/>
      <c r="H618" s="15"/>
      <c r="I618" s="3"/>
      <c r="J618" s="3"/>
      <c r="K618" s="3"/>
      <c r="M618"/>
      <c r="N618"/>
    </row>
    <row r="619" spans="1:14" s="13" customFormat="1" ht="12.75" customHeight="1" x14ac:dyDescent="0.2">
      <c r="A619" s="3"/>
      <c r="B619" s="22"/>
      <c r="E619" s="14"/>
      <c r="F619" s="14"/>
      <c r="G619" s="14"/>
      <c r="H619" s="15"/>
      <c r="I619" s="3"/>
      <c r="J619" s="3"/>
      <c r="K619" s="3"/>
      <c r="M619"/>
      <c r="N619"/>
    </row>
    <row r="620" spans="1:14" s="13" customFormat="1" ht="12.75" customHeight="1" x14ac:dyDescent="0.2">
      <c r="A620" s="3"/>
      <c r="B620" s="22"/>
      <c r="E620" s="14"/>
      <c r="F620" s="14"/>
      <c r="G620" s="14"/>
      <c r="H620" s="15"/>
      <c r="I620" s="3"/>
      <c r="J620" s="3"/>
      <c r="K620" s="3"/>
      <c r="M620"/>
      <c r="N620"/>
    </row>
    <row r="621" spans="1:14" s="13" customFormat="1" ht="12.75" customHeight="1" x14ac:dyDescent="0.2">
      <c r="A621" s="3"/>
      <c r="B621" s="22"/>
      <c r="E621" s="14"/>
      <c r="F621" s="14"/>
      <c r="G621" s="14"/>
      <c r="H621" s="15"/>
      <c r="I621" s="3"/>
      <c r="J621" s="3"/>
      <c r="K621" s="3"/>
      <c r="M621"/>
      <c r="N621"/>
    </row>
    <row r="622" spans="1:14" s="13" customFormat="1" ht="12.75" customHeight="1" x14ac:dyDescent="0.2">
      <c r="A622" s="3"/>
      <c r="B622" s="22"/>
      <c r="E622" s="14"/>
      <c r="F622" s="14"/>
      <c r="G622" s="14"/>
      <c r="H622" s="15"/>
      <c r="I622" s="3"/>
      <c r="J622" s="3"/>
      <c r="K622" s="3"/>
      <c r="M622"/>
      <c r="N622"/>
    </row>
    <row r="623" spans="1:14" s="13" customFormat="1" ht="12.75" customHeight="1" x14ac:dyDescent="0.2">
      <c r="A623" s="3"/>
      <c r="B623" s="22"/>
      <c r="E623" s="14"/>
      <c r="F623" s="14"/>
      <c r="G623" s="14"/>
      <c r="H623" s="15"/>
      <c r="I623" s="3"/>
      <c r="J623" s="3"/>
      <c r="K623" s="3"/>
      <c r="M623"/>
      <c r="N623"/>
    </row>
    <row r="624" spans="1:14" s="13" customFormat="1" ht="12.75" customHeight="1" x14ac:dyDescent="0.2">
      <c r="A624" s="3"/>
      <c r="B624" s="22"/>
      <c r="E624" s="14"/>
      <c r="F624" s="14"/>
      <c r="G624" s="14"/>
      <c r="H624" s="15"/>
      <c r="I624" s="3"/>
      <c r="J624" s="3"/>
      <c r="K624" s="3"/>
      <c r="M624"/>
      <c r="N624"/>
    </row>
    <row r="625" spans="1:14" s="13" customFormat="1" ht="12.75" customHeight="1" x14ac:dyDescent="0.2">
      <c r="A625" s="3"/>
      <c r="B625" s="22"/>
      <c r="E625" s="14"/>
      <c r="F625" s="14"/>
      <c r="G625" s="14"/>
      <c r="H625" s="15"/>
      <c r="I625" s="3"/>
      <c r="J625" s="3"/>
      <c r="K625" s="3"/>
      <c r="M625"/>
      <c r="N625"/>
    </row>
    <row r="626" spans="1:14" s="13" customFormat="1" ht="12.75" customHeight="1" x14ac:dyDescent="0.2">
      <c r="A626" s="3"/>
      <c r="B626" s="22"/>
      <c r="E626" s="14"/>
      <c r="F626" s="14"/>
      <c r="G626" s="14"/>
      <c r="H626" s="15"/>
      <c r="I626" s="3"/>
      <c r="J626" s="3"/>
      <c r="K626" s="3"/>
      <c r="M626"/>
      <c r="N626"/>
    </row>
    <row r="627" spans="1:14" s="13" customFormat="1" ht="12.75" customHeight="1" x14ac:dyDescent="0.2">
      <c r="A627" s="3"/>
      <c r="B627" s="22"/>
      <c r="E627" s="14"/>
      <c r="F627" s="14"/>
      <c r="G627" s="14"/>
      <c r="H627" s="15"/>
      <c r="I627" s="3"/>
      <c r="J627" s="3"/>
      <c r="K627" s="3"/>
      <c r="M627"/>
      <c r="N627"/>
    </row>
    <row r="628" spans="1:14" s="13" customFormat="1" ht="12.75" customHeight="1" x14ac:dyDescent="0.2">
      <c r="A628" s="3"/>
      <c r="B628" s="22"/>
      <c r="E628" s="14"/>
      <c r="F628" s="14"/>
      <c r="G628" s="14"/>
      <c r="H628" s="15"/>
      <c r="I628" s="3"/>
      <c r="J628" s="3"/>
      <c r="K628" s="3"/>
      <c r="M628"/>
      <c r="N628"/>
    </row>
    <row r="629" spans="1:14" s="13" customFormat="1" ht="12.75" customHeight="1" x14ac:dyDescent="0.2">
      <c r="A629" s="3"/>
      <c r="B629" s="22"/>
      <c r="E629" s="14"/>
      <c r="F629" s="14"/>
      <c r="G629" s="14"/>
      <c r="H629" s="15"/>
      <c r="I629" s="3"/>
      <c r="J629" s="3"/>
      <c r="K629" s="3"/>
      <c r="M629"/>
      <c r="N629"/>
    </row>
    <row r="630" spans="1:14" s="13" customFormat="1" ht="12.75" customHeight="1" x14ac:dyDescent="0.2">
      <c r="A630" s="3"/>
      <c r="B630" s="22"/>
      <c r="E630" s="14"/>
      <c r="F630" s="14"/>
      <c r="G630" s="14"/>
      <c r="H630" s="15"/>
      <c r="I630" s="3"/>
      <c r="J630" s="3"/>
      <c r="K630" s="3"/>
      <c r="M630"/>
      <c r="N630"/>
    </row>
    <row r="631" spans="1:14" s="13" customFormat="1" ht="12.75" customHeight="1" x14ac:dyDescent="0.2">
      <c r="A631" s="3"/>
      <c r="B631" s="22"/>
      <c r="E631" s="14"/>
      <c r="F631" s="14"/>
      <c r="G631" s="14"/>
      <c r="H631" s="15"/>
      <c r="I631" s="3"/>
      <c r="J631" s="3"/>
      <c r="K631" s="3"/>
      <c r="M631"/>
      <c r="N631"/>
    </row>
    <row r="632" spans="1:14" s="13" customFormat="1" ht="12.75" customHeight="1" x14ac:dyDescent="0.2">
      <c r="A632" s="3"/>
      <c r="B632" s="22"/>
      <c r="E632" s="14"/>
      <c r="F632" s="14"/>
      <c r="G632" s="14"/>
      <c r="H632" s="15"/>
      <c r="I632" s="3"/>
      <c r="J632" s="3"/>
      <c r="K632" s="3"/>
      <c r="M632"/>
      <c r="N632"/>
    </row>
    <row r="633" spans="1:14" s="13" customFormat="1" ht="12.75" customHeight="1" x14ac:dyDescent="0.2">
      <c r="A633" s="3"/>
      <c r="B633" s="22"/>
      <c r="E633" s="14"/>
      <c r="F633" s="14"/>
      <c r="G633" s="14"/>
      <c r="H633" s="15"/>
      <c r="I633" s="3"/>
      <c r="J633" s="3"/>
      <c r="K633" s="3"/>
      <c r="M633"/>
      <c r="N633"/>
    </row>
    <row r="634" spans="1:14" s="13" customFormat="1" ht="12.75" customHeight="1" x14ac:dyDescent="0.2">
      <c r="A634" s="3"/>
      <c r="B634" s="22"/>
      <c r="E634" s="14"/>
      <c r="F634" s="14"/>
      <c r="G634" s="14"/>
      <c r="H634" s="15"/>
      <c r="I634" s="3"/>
      <c r="J634" s="3"/>
      <c r="K634" s="3"/>
      <c r="M634"/>
      <c r="N634"/>
    </row>
    <row r="635" spans="1:14" s="13" customFormat="1" ht="12.75" customHeight="1" x14ac:dyDescent="0.2">
      <c r="A635" s="3"/>
      <c r="B635" s="22"/>
      <c r="E635" s="14"/>
      <c r="F635" s="14"/>
      <c r="G635" s="14"/>
      <c r="H635" s="15"/>
      <c r="I635" s="3"/>
      <c r="J635" s="3"/>
      <c r="K635" s="3"/>
      <c r="M635"/>
      <c r="N635"/>
    </row>
    <row r="636" spans="1:14" s="13" customFormat="1" ht="12.75" customHeight="1" x14ac:dyDescent="0.2">
      <c r="A636" s="3"/>
      <c r="B636" s="22"/>
      <c r="E636" s="14"/>
      <c r="F636" s="14"/>
      <c r="G636" s="14"/>
      <c r="H636" s="15"/>
      <c r="I636" s="3"/>
      <c r="J636" s="3"/>
      <c r="K636" s="3"/>
      <c r="M636"/>
      <c r="N636"/>
    </row>
    <row r="637" spans="1:14" s="13" customFormat="1" ht="12.75" customHeight="1" x14ac:dyDescent="0.2">
      <c r="A637" s="3"/>
      <c r="B637" s="22"/>
      <c r="E637" s="14"/>
      <c r="F637" s="14"/>
      <c r="G637" s="14"/>
      <c r="H637" s="15"/>
      <c r="I637" s="3"/>
      <c r="J637" s="3"/>
      <c r="K637" s="3"/>
      <c r="M637"/>
      <c r="N637"/>
    </row>
    <row r="638" spans="1:14" s="13" customFormat="1" ht="12.75" customHeight="1" x14ac:dyDescent="0.2">
      <c r="A638" s="3"/>
      <c r="B638" s="22"/>
      <c r="E638" s="14"/>
      <c r="F638" s="14"/>
      <c r="G638" s="14"/>
      <c r="H638" s="15"/>
      <c r="I638" s="3"/>
      <c r="J638" s="3"/>
      <c r="K638" s="3"/>
      <c r="M638"/>
      <c r="N638"/>
    </row>
    <row r="639" spans="1:14" s="13" customFormat="1" ht="12.75" customHeight="1" x14ac:dyDescent="0.2">
      <c r="A639" s="3"/>
      <c r="B639" s="22"/>
      <c r="E639" s="14"/>
      <c r="F639" s="14"/>
      <c r="G639" s="14"/>
      <c r="H639" s="15"/>
      <c r="I639" s="3"/>
      <c r="J639" s="3"/>
      <c r="K639" s="3"/>
      <c r="M639"/>
      <c r="N639"/>
    </row>
    <row r="640" spans="1:14" s="13" customFormat="1" ht="12.75" customHeight="1" x14ac:dyDescent="0.2">
      <c r="A640" s="3"/>
      <c r="B640" s="22"/>
      <c r="E640" s="14"/>
      <c r="F640" s="14"/>
      <c r="G640" s="14"/>
      <c r="H640" s="15"/>
      <c r="I640" s="3"/>
      <c r="J640" s="3"/>
      <c r="K640" s="3"/>
      <c r="M640"/>
      <c r="N640"/>
    </row>
    <row r="641" spans="1:14" s="13" customFormat="1" ht="12.75" customHeight="1" x14ac:dyDescent="0.2">
      <c r="A641" s="3"/>
      <c r="B641" s="22"/>
      <c r="E641" s="14"/>
      <c r="F641" s="14"/>
      <c r="G641" s="14"/>
      <c r="H641" s="15"/>
      <c r="I641" s="3"/>
      <c r="J641" s="3"/>
      <c r="K641" s="3"/>
      <c r="M641"/>
      <c r="N641"/>
    </row>
    <row r="642" spans="1:14" s="13" customFormat="1" ht="12.75" customHeight="1" x14ac:dyDescent="0.2">
      <c r="A642" s="3"/>
      <c r="B642" s="22"/>
      <c r="E642" s="14"/>
      <c r="F642" s="14"/>
      <c r="G642" s="14"/>
      <c r="H642" s="15"/>
      <c r="I642" s="3"/>
      <c r="J642" s="3"/>
      <c r="K642" s="3"/>
      <c r="M642"/>
      <c r="N642"/>
    </row>
    <row r="643" spans="1:14" s="13" customFormat="1" ht="12.75" customHeight="1" x14ac:dyDescent="0.2">
      <c r="A643" s="3"/>
      <c r="B643" s="22"/>
      <c r="E643" s="14"/>
      <c r="F643" s="14"/>
      <c r="G643" s="14"/>
      <c r="H643" s="15"/>
      <c r="I643" s="3"/>
      <c r="J643" s="3"/>
      <c r="K643" s="3"/>
      <c r="M643"/>
      <c r="N643"/>
    </row>
    <row r="644" spans="1:14" s="13" customFormat="1" ht="12.75" customHeight="1" x14ac:dyDescent="0.2">
      <c r="A644" s="3"/>
      <c r="B644" s="22"/>
      <c r="E644" s="14"/>
      <c r="F644" s="14"/>
      <c r="G644" s="14"/>
      <c r="H644" s="15"/>
      <c r="I644" s="3"/>
      <c r="J644" s="3"/>
      <c r="K644" s="3"/>
      <c r="M644"/>
      <c r="N644"/>
    </row>
    <row r="645" spans="1:14" s="13" customFormat="1" ht="12.75" customHeight="1" x14ac:dyDescent="0.2">
      <c r="A645" s="3"/>
      <c r="B645" s="22"/>
      <c r="E645" s="14"/>
      <c r="F645" s="14"/>
      <c r="G645" s="14"/>
      <c r="H645" s="15"/>
      <c r="I645" s="3"/>
      <c r="J645" s="3"/>
      <c r="K645" s="3"/>
      <c r="M645"/>
      <c r="N645"/>
    </row>
    <row r="646" spans="1:14" s="13" customFormat="1" ht="12.75" customHeight="1" x14ac:dyDescent="0.2">
      <c r="A646" s="3"/>
      <c r="B646" s="22"/>
      <c r="E646" s="14"/>
      <c r="F646" s="14"/>
      <c r="G646" s="14"/>
      <c r="H646" s="15"/>
      <c r="I646" s="3"/>
      <c r="J646" s="3"/>
      <c r="K646" s="3"/>
      <c r="M646"/>
      <c r="N646"/>
    </row>
    <row r="647" spans="1:14" s="13" customFormat="1" ht="12.75" customHeight="1" x14ac:dyDescent="0.2">
      <c r="A647" s="3"/>
      <c r="B647" s="22"/>
      <c r="E647" s="14"/>
      <c r="F647" s="14"/>
      <c r="G647" s="14"/>
      <c r="H647" s="15"/>
      <c r="I647" s="3"/>
      <c r="J647" s="3"/>
      <c r="K647" s="3"/>
      <c r="M647"/>
      <c r="N647"/>
    </row>
    <row r="648" spans="1:14" s="13" customFormat="1" ht="12.75" customHeight="1" x14ac:dyDescent="0.2">
      <c r="A648" s="3"/>
      <c r="B648" s="22"/>
      <c r="E648" s="14"/>
      <c r="F648" s="14"/>
      <c r="G648" s="14"/>
      <c r="H648" s="15"/>
      <c r="I648" s="3"/>
      <c r="J648" s="3"/>
      <c r="K648" s="3"/>
      <c r="M648"/>
      <c r="N648"/>
    </row>
    <row r="649" spans="1:14" s="13" customFormat="1" ht="12.75" customHeight="1" x14ac:dyDescent="0.2">
      <c r="A649" s="3"/>
      <c r="B649" s="22"/>
      <c r="E649" s="14"/>
      <c r="F649" s="14"/>
      <c r="G649" s="14"/>
      <c r="H649" s="15"/>
      <c r="I649" s="3"/>
      <c r="J649" s="3"/>
      <c r="K649" s="3"/>
      <c r="M649"/>
      <c r="N649"/>
    </row>
    <row r="650" spans="1:14" s="13" customFormat="1" ht="12.75" customHeight="1" x14ac:dyDescent="0.2">
      <c r="A650" s="3"/>
      <c r="B650" s="22"/>
      <c r="E650" s="14"/>
      <c r="F650" s="14"/>
      <c r="G650" s="14"/>
      <c r="H650" s="15"/>
      <c r="I650" s="3"/>
      <c r="J650" s="3"/>
      <c r="K650" s="3"/>
      <c r="M650"/>
      <c r="N650"/>
    </row>
    <row r="651" spans="1:14" s="13" customFormat="1" ht="12.75" customHeight="1" x14ac:dyDescent="0.2">
      <c r="A651" s="3"/>
      <c r="B651" s="22"/>
      <c r="E651" s="14"/>
      <c r="F651" s="14"/>
      <c r="G651" s="14"/>
      <c r="H651" s="15"/>
      <c r="I651" s="3"/>
      <c r="J651" s="3"/>
      <c r="K651" s="3"/>
      <c r="M651"/>
      <c r="N651"/>
    </row>
    <row r="652" spans="1:14" s="13" customFormat="1" ht="12.75" customHeight="1" x14ac:dyDescent="0.2">
      <c r="A652" s="3"/>
      <c r="B652" s="22"/>
      <c r="E652" s="14"/>
      <c r="F652" s="14"/>
      <c r="G652" s="14"/>
      <c r="H652" s="15"/>
      <c r="I652" s="3"/>
      <c r="J652" s="3"/>
      <c r="K652" s="3"/>
      <c r="M652"/>
      <c r="N652"/>
    </row>
    <row r="653" spans="1:14" s="13" customFormat="1" ht="12.75" customHeight="1" x14ac:dyDescent="0.2">
      <c r="A653" s="3"/>
      <c r="B653" s="22"/>
      <c r="E653" s="14"/>
      <c r="F653" s="14"/>
      <c r="G653" s="14"/>
      <c r="H653" s="15"/>
      <c r="I653" s="3"/>
      <c r="J653" s="3"/>
      <c r="K653" s="3"/>
      <c r="M653"/>
      <c r="N653"/>
    </row>
    <row r="654" spans="1:14" s="13" customFormat="1" ht="12.75" customHeight="1" x14ac:dyDescent="0.2">
      <c r="A654" s="3"/>
      <c r="B654" s="22"/>
      <c r="E654" s="14"/>
      <c r="F654" s="14"/>
      <c r="G654" s="14"/>
      <c r="H654" s="15"/>
      <c r="I654" s="3"/>
      <c r="J654" s="3"/>
      <c r="K654" s="3"/>
      <c r="M654"/>
      <c r="N654"/>
    </row>
    <row r="655" spans="1:14" s="13" customFormat="1" ht="12.75" customHeight="1" x14ac:dyDescent="0.2">
      <c r="A655" s="3"/>
      <c r="B655" s="22"/>
      <c r="E655" s="14"/>
      <c r="F655" s="14"/>
      <c r="G655" s="14"/>
      <c r="H655" s="15"/>
      <c r="I655" s="3"/>
      <c r="J655" s="3"/>
      <c r="K655" s="3"/>
      <c r="M655"/>
      <c r="N655"/>
    </row>
    <row r="656" spans="1:14" s="13" customFormat="1" ht="12.75" customHeight="1" x14ac:dyDescent="0.2">
      <c r="A656" s="3"/>
      <c r="B656" s="22"/>
      <c r="E656" s="14"/>
      <c r="F656" s="14"/>
      <c r="G656" s="14"/>
      <c r="H656" s="15"/>
      <c r="I656" s="3"/>
      <c r="J656" s="3"/>
      <c r="K656" s="3"/>
      <c r="M656"/>
      <c r="N656"/>
    </row>
    <row r="657" spans="1:14" s="13" customFormat="1" ht="12.75" customHeight="1" x14ac:dyDescent="0.2">
      <c r="A657" s="3"/>
      <c r="B657" s="22"/>
      <c r="E657" s="14"/>
      <c r="F657" s="14"/>
      <c r="G657" s="14"/>
      <c r="H657" s="15"/>
      <c r="I657" s="3"/>
      <c r="J657" s="3"/>
      <c r="K657" s="3"/>
      <c r="M657"/>
      <c r="N657"/>
    </row>
    <row r="658" spans="1:14" s="13" customFormat="1" ht="12.75" customHeight="1" x14ac:dyDescent="0.2">
      <c r="A658" s="3"/>
      <c r="B658" s="22"/>
      <c r="E658" s="14"/>
      <c r="F658" s="14"/>
      <c r="G658" s="14"/>
      <c r="H658" s="15"/>
      <c r="I658" s="3"/>
      <c r="J658" s="3"/>
      <c r="K658" s="3"/>
      <c r="M658"/>
      <c r="N658"/>
    </row>
    <row r="659" spans="1:14" s="13" customFormat="1" ht="12.75" customHeight="1" x14ac:dyDescent="0.2">
      <c r="A659" s="3"/>
      <c r="B659" s="22"/>
      <c r="E659" s="14"/>
      <c r="F659" s="14"/>
      <c r="G659" s="14"/>
      <c r="H659" s="15"/>
      <c r="I659" s="3"/>
      <c r="J659" s="3"/>
      <c r="K659" s="3"/>
      <c r="M659"/>
      <c r="N659"/>
    </row>
    <row r="660" spans="1:14" s="13" customFormat="1" ht="12.75" customHeight="1" x14ac:dyDescent="0.2">
      <c r="A660" s="3"/>
      <c r="B660" s="22"/>
      <c r="E660" s="14"/>
      <c r="F660" s="14"/>
      <c r="G660" s="14"/>
      <c r="H660" s="15"/>
      <c r="I660" s="3"/>
      <c r="J660" s="3"/>
      <c r="K660" s="3"/>
      <c r="M660"/>
      <c r="N660"/>
    </row>
    <row r="661" spans="1:14" s="13" customFormat="1" ht="12.75" customHeight="1" x14ac:dyDescent="0.2">
      <c r="A661" s="3"/>
      <c r="B661" s="22"/>
      <c r="E661" s="14"/>
      <c r="F661" s="14"/>
      <c r="G661" s="14"/>
      <c r="H661" s="15"/>
      <c r="I661" s="3"/>
      <c r="J661" s="3"/>
      <c r="K661" s="3"/>
      <c r="M661"/>
      <c r="N661"/>
    </row>
    <row r="662" spans="1:14" s="13" customFormat="1" ht="12.75" customHeight="1" x14ac:dyDescent="0.2">
      <c r="A662" s="3"/>
      <c r="B662" s="22"/>
      <c r="E662" s="14"/>
      <c r="F662" s="14"/>
      <c r="G662" s="14"/>
      <c r="H662" s="15"/>
      <c r="I662" s="3"/>
      <c r="J662" s="3"/>
      <c r="K662" s="3"/>
      <c r="M662"/>
      <c r="N662"/>
    </row>
    <row r="663" spans="1:14" s="13" customFormat="1" ht="12.75" customHeight="1" x14ac:dyDescent="0.2">
      <c r="A663" s="3"/>
      <c r="B663" s="22"/>
      <c r="E663" s="14"/>
      <c r="F663" s="14"/>
      <c r="G663" s="14"/>
      <c r="H663" s="15"/>
      <c r="I663" s="3"/>
      <c r="J663" s="3"/>
      <c r="K663" s="3"/>
      <c r="M663"/>
      <c r="N663"/>
    </row>
    <row r="664" spans="1:14" s="13" customFormat="1" ht="12.75" customHeight="1" x14ac:dyDescent="0.2">
      <c r="A664" s="3"/>
      <c r="B664" s="22"/>
      <c r="E664" s="14"/>
      <c r="F664" s="14"/>
      <c r="G664" s="14"/>
      <c r="H664" s="15"/>
      <c r="I664" s="3"/>
      <c r="J664" s="3"/>
      <c r="K664" s="3"/>
      <c r="M664"/>
      <c r="N664"/>
    </row>
    <row r="665" spans="1:14" s="13" customFormat="1" ht="12.75" customHeight="1" x14ac:dyDescent="0.2">
      <c r="A665" s="3"/>
      <c r="B665" s="22"/>
      <c r="E665" s="14"/>
      <c r="F665" s="14"/>
      <c r="G665" s="14"/>
      <c r="H665" s="15"/>
      <c r="I665" s="3"/>
      <c r="J665" s="3"/>
      <c r="K665" s="3"/>
      <c r="M665"/>
      <c r="N665"/>
    </row>
    <row r="666" spans="1:14" s="13" customFormat="1" ht="12.75" customHeight="1" x14ac:dyDescent="0.2">
      <c r="A666" s="3"/>
      <c r="B666" s="22"/>
      <c r="E666" s="14"/>
      <c r="F666" s="14"/>
      <c r="G666" s="14"/>
      <c r="H666" s="15"/>
      <c r="I666" s="3"/>
      <c r="J666" s="3"/>
      <c r="K666" s="3"/>
      <c r="M666"/>
      <c r="N666"/>
    </row>
    <row r="667" spans="1:14" s="13" customFormat="1" ht="12.75" customHeight="1" x14ac:dyDescent="0.2">
      <c r="A667" s="3"/>
      <c r="B667" s="22"/>
      <c r="E667" s="14"/>
      <c r="F667" s="14"/>
      <c r="G667" s="14"/>
      <c r="H667" s="15"/>
      <c r="I667" s="3"/>
      <c r="J667" s="3"/>
      <c r="K667" s="3"/>
      <c r="M667"/>
      <c r="N667"/>
    </row>
    <row r="668" spans="1:14" s="13" customFormat="1" ht="12.75" customHeight="1" x14ac:dyDescent="0.2">
      <c r="A668" s="3"/>
      <c r="B668" s="22"/>
      <c r="E668" s="14"/>
      <c r="F668" s="14"/>
      <c r="G668" s="14"/>
      <c r="H668" s="15"/>
      <c r="I668" s="3"/>
      <c r="J668" s="3"/>
      <c r="K668" s="3"/>
      <c r="M668"/>
      <c r="N668"/>
    </row>
    <row r="669" spans="1:14" s="13" customFormat="1" ht="12.75" customHeight="1" x14ac:dyDescent="0.2">
      <c r="A669" s="3"/>
      <c r="B669" s="22"/>
      <c r="E669" s="14"/>
      <c r="F669" s="14"/>
      <c r="G669" s="14"/>
      <c r="H669" s="15"/>
      <c r="I669" s="3"/>
      <c r="J669" s="3"/>
      <c r="K669" s="3"/>
      <c r="M669"/>
      <c r="N669"/>
    </row>
    <row r="670" spans="1:14" s="13" customFormat="1" ht="12.75" customHeight="1" x14ac:dyDescent="0.2">
      <c r="A670" s="3"/>
      <c r="B670" s="22"/>
      <c r="E670" s="14"/>
      <c r="F670" s="14"/>
      <c r="G670" s="14"/>
      <c r="H670" s="15"/>
      <c r="I670" s="3"/>
      <c r="J670" s="3"/>
      <c r="K670" s="3"/>
      <c r="M670"/>
      <c r="N670"/>
    </row>
    <row r="671" spans="1:14" s="13" customFormat="1" ht="12.75" customHeight="1" x14ac:dyDescent="0.2">
      <c r="A671" s="3"/>
      <c r="B671" s="22"/>
      <c r="E671" s="14"/>
      <c r="F671" s="14"/>
      <c r="G671" s="14"/>
      <c r="H671" s="15"/>
      <c r="I671" s="3"/>
      <c r="J671" s="3"/>
      <c r="K671" s="3"/>
      <c r="M671"/>
      <c r="N671"/>
    </row>
    <row r="672" spans="1:14" s="13" customFormat="1" ht="12.75" customHeight="1" x14ac:dyDescent="0.2">
      <c r="A672" s="3"/>
      <c r="B672" s="22"/>
      <c r="E672" s="14"/>
      <c r="F672" s="14"/>
      <c r="G672" s="14"/>
      <c r="H672" s="15"/>
      <c r="I672" s="3"/>
      <c r="J672" s="3"/>
      <c r="K672" s="3"/>
      <c r="M672"/>
      <c r="N672"/>
    </row>
    <row r="673" spans="1:14" s="13" customFormat="1" ht="12.75" customHeight="1" x14ac:dyDescent="0.2">
      <c r="A673" s="3"/>
      <c r="B673" s="22"/>
      <c r="E673" s="14"/>
      <c r="F673" s="14"/>
      <c r="G673" s="14"/>
      <c r="H673" s="15"/>
      <c r="I673" s="3"/>
      <c r="J673" s="3"/>
      <c r="K673" s="3"/>
      <c r="M673"/>
      <c r="N673"/>
    </row>
    <row r="674" spans="1:14" s="13" customFormat="1" ht="12.75" customHeight="1" x14ac:dyDescent="0.2">
      <c r="A674" s="3"/>
      <c r="B674" s="22"/>
      <c r="E674" s="14"/>
      <c r="F674" s="14"/>
      <c r="G674" s="14"/>
      <c r="H674" s="15"/>
      <c r="I674" s="3"/>
      <c r="J674" s="3"/>
      <c r="K674" s="3"/>
      <c r="M674"/>
      <c r="N674"/>
    </row>
    <row r="675" spans="1:14" s="13" customFormat="1" ht="12.75" customHeight="1" x14ac:dyDescent="0.2">
      <c r="A675" s="3"/>
      <c r="B675" s="22"/>
      <c r="E675" s="14"/>
      <c r="F675" s="14"/>
      <c r="G675" s="14"/>
      <c r="H675" s="15"/>
      <c r="I675" s="3"/>
      <c r="J675" s="3"/>
      <c r="K675" s="3"/>
      <c r="M675"/>
      <c r="N675"/>
    </row>
    <row r="676" spans="1:14" s="13" customFormat="1" ht="12.75" customHeight="1" x14ac:dyDescent="0.2">
      <c r="A676" s="3"/>
      <c r="B676" s="22"/>
      <c r="E676" s="14"/>
      <c r="F676" s="14"/>
      <c r="G676" s="14"/>
      <c r="H676" s="15"/>
      <c r="I676" s="3"/>
      <c r="J676" s="3"/>
      <c r="K676" s="3"/>
      <c r="M676"/>
      <c r="N676"/>
    </row>
    <row r="677" spans="1:14" s="13" customFormat="1" ht="12.75" customHeight="1" x14ac:dyDescent="0.2">
      <c r="A677" s="3"/>
      <c r="B677" s="22"/>
      <c r="E677" s="14"/>
      <c r="F677" s="14"/>
      <c r="G677" s="14"/>
      <c r="H677" s="15"/>
      <c r="I677" s="3"/>
      <c r="J677" s="3"/>
      <c r="K677" s="3"/>
      <c r="M677"/>
      <c r="N677"/>
    </row>
    <row r="678" spans="1:14" s="13" customFormat="1" ht="12.75" customHeight="1" x14ac:dyDescent="0.2">
      <c r="A678" s="3"/>
      <c r="B678" s="22"/>
      <c r="E678" s="14"/>
      <c r="F678" s="14"/>
      <c r="G678" s="14"/>
      <c r="H678" s="15"/>
      <c r="I678" s="3"/>
      <c r="J678" s="3"/>
      <c r="K678" s="3"/>
      <c r="M678"/>
      <c r="N678"/>
    </row>
    <row r="679" spans="1:14" s="13" customFormat="1" ht="12.75" customHeight="1" x14ac:dyDescent="0.2">
      <c r="A679" s="3"/>
      <c r="B679" s="22"/>
      <c r="E679" s="14"/>
      <c r="F679" s="14"/>
      <c r="G679" s="14"/>
      <c r="H679" s="15"/>
      <c r="I679" s="3"/>
      <c r="J679" s="3"/>
      <c r="K679" s="3"/>
      <c r="M679"/>
      <c r="N679"/>
    </row>
    <row r="680" spans="1:14" s="13" customFormat="1" ht="12.75" customHeight="1" x14ac:dyDescent="0.2">
      <c r="A680" s="3"/>
      <c r="B680" s="22"/>
      <c r="E680" s="14"/>
      <c r="F680" s="14"/>
      <c r="G680" s="14"/>
      <c r="H680" s="15"/>
      <c r="I680" s="3"/>
      <c r="J680" s="3"/>
      <c r="K680" s="3"/>
      <c r="M680"/>
      <c r="N680"/>
    </row>
    <row r="681" spans="1:14" s="13" customFormat="1" ht="12.75" customHeight="1" x14ac:dyDescent="0.2">
      <c r="A681" s="3"/>
      <c r="B681" s="22"/>
      <c r="E681" s="14"/>
      <c r="F681" s="14"/>
      <c r="G681" s="14"/>
      <c r="H681" s="15"/>
      <c r="I681" s="3"/>
      <c r="J681" s="3"/>
      <c r="K681" s="3"/>
      <c r="M681"/>
      <c r="N681"/>
    </row>
    <row r="682" spans="1:14" s="13" customFormat="1" ht="12.75" customHeight="1" x14ac:dyDescent="0.2">
      <c r="A682" s="3"/>
      <c r="B682" s="22"/>
      <c r="E682" s="14"/>
      <c r="F682" s="14"/>
      <c r="G682" s="14"/>
      <c r="H682" s="15"/>
      <c r="I682" s="3"/>
      <c r="J682" s="3"/>
      <c r="K682" s="3"/>
      <c r="M682"/>
      <c r="N682"/>
    </row>
    <row r="683" spans="1:14" s="13" customFormat="1" ht="12.75" customHeight="1" x14ac:dyDescent="0.2">
      <c r="A683" s="3"/>
      <c r="B683" s="22"/>
      <c r="E683" s="14"/>
      <c r="F683" s="14"/>
      <c r="G683" s="14"/>
      <c r="H683" s="15"/>
      <c r="I683" s="3"/>
      <c r="J683" s="3"/>
      <c r="K683" s="3"/>
      <c r="M683"/>
      <c r="N683"/>
    </row>
    <row r="684" spans="1:14" s="13" customFormat="1" ht="12.75" customHeight="1" x14ac:dyDescent="0.2">
      <c r="A684" s="3"/>
      <c r="B684" s="22"/>
      <c r="E684" s="14"/>
      <c r="F684" s="14"/>
      <c r="G684" s="14"/>
      <c r="H684" s="15"/>
      <c r="I684" s="3"/>
      <c r="J684" s="3"/>
      <c r="K684" s="3"/>
      <c r="M684"/>
      <c r="N684"/>
    </row>
    <row r="685" spans="1:14" s="13" customFormat="1" ht="12.75" customHeight="1" x14ac:dyDescent="0.2">
      <c r="A685" s="3"/>
      <c r="B685" s="22"/>
      <c r="E685" s="14"/>
      <c r="F685" s="14"/>
      <c r="G685" s="14"/>
      <c r="H685" s="15"/>
      <c r="I685" s="3"/>
      <c r="J685" s="3"/>
      <c r="K685" s="3"/>
      <c r="M685"/>
      <c r="N685"/>
    </row>
    <row r="686" spans="1:14" s="13" customFormat="1" ht="12.75" customHeight="1" x14ac:dyDescent="0.2">
      <c r="A686" s="3"/>
      <c r="B686" s="22"/>
      <c r="E686" s="14"/>
      <c r="F686" s="14"/>
      <c r="G686" s="14"/>
      <c r="H686" s="15"/>
      <c r="I686" s="3"/>
      <c r="J686" s="3"/>
      <c r="K686" s="3"/>
      <c r="M686"/>
      <c r="N686"/>
    </row>
    <row r="687" spans="1:14" s="13" customFormat="1" ht="12.75" customHeight="1" x14ac:dyDescent="0.2">
      <c r="A687" s="3"/>
      <c r="B687" s="22"/>
      <c r="E687" s="14"/>
      <c r="F687" s="14"/>
      <c r="G687" s="14"/>
      <c r="H687" s="15"/>
      <c r="I687" s="3"/>
      <c r="J687" s="3"/>
      <c r="K687" s="3"/>
      <c r="M687"/>
      <c r="N687"/>
    </row>
    <row r="688" spans="1:14" s="13" customFormat="1" ht="12.75" customHeight="1" x14ac:dyDescent="0.2">
      <c r="A688" s="3"/>
      <c r="B688" s="22"/>
      <c r="E688" s="14"/>
      <c r="F688" s="14"/>
      <c r="G688" s="14"/>
      <c r="H688" s="15"/>
      <c r="I688" s="3"/>
      <c r="J688" s="3"/>
      <c r="K688" s="3"/>
      <c r="M688"/>
      <c r="N688"/>
    </row>
    <row r="689" spans="1:14" s="13" customFormat="1" ht="12.75" customHeight="1" x14ac:dyDescent="0.2">
      <c r="A689" s="3"/>
      <c r="B689" s="22"/>
      <c r="E689" s="14"/>
      <c r="F689" s="14"/>
      <c r="G689" s="14"/>
      <c r="H689" s="15"/>
      <c r="I689" s="3"/>
      <c r="J689" s="3"/>
      <c r="K689" s="3"/>
      <c r="M689"/>
      <c r="N689"/>
    </row>
    <row r="690" spans="1:14" s="13" customFormat="1" ht="12.75" customHeight="1" x14ac:dyDescent="0.2">
      <c r="A690" s="3"/>
      <c r="B690" s="22"/>
      <c r="E690" s="14"/>
      <c r="F690" s="14"/>
      <c r="G690" s="14"/>
      <c r="H690" s="15"/>
      <c r="I690" s="3"/>
      <c r="J690" s="3"/>
      <c r="K690" s="3"/>
      <c r="M690"/>
      <c r="N690"/>
    </row>
    <row r="691" spans="1:14" s="13" customFormat="1" ht="12.75" customHeight="1" x14ac:dyDescent="0.2">
      <c r="A691" s="3"/>
      <c r="B691" s="22"/>
      <c r="E691" s="14"/>
      <c r="F691" s="14"/>
      <c r="G691" s="14"/>
      <c r="H691" s="15"/>
      <c r="I691" s="3"/>
      <c r="J691" s="3"/>
      <c r="K691" s="3"/>
      <c r="M691"/>
      <c r="N691"/>
    </row>
    <row r="692" spans="1:14" s="13" customFormat="1" ht="12.75" customHeight="1" x14ac:dyDescent="0.2">
      <c r="A692" s="3"/>
      <c r="B692" s="22"/>
      <c r="E692" s="14"/>
      <c r="F692" s="14"/>
      <c r="G692" s="14"/>
      <c r="H692" s="15"/>
      <c r="I692" s="3"/>
      <c r="J692" s="3"/>
      <c r="K692" s="3"/>
      <c r="M692"/>
      <c r="N692"/>
    </row>
    <row r="693" spans="1:14" s="13" customFormat="1" ht="12.75" customHeight="1" x14ac:dyDescent="0.2">
      <c r="A693" s="3"/>
      <c r="B693" s="22"/>
      <c r="E693" s="14"/>
      <c r="F693" s="14"/>
      <c r="G693" s="14"/>
      <c r="H693" s="15"/>
      <c r="I693" s="3"/>
      <c r="J693" s="3"/>
      <c r="K693" s="3"/>
      <c r="M693"/>
      <c r="N693"/>
    </row>
    <row r="694" spans="1:14" s="13" customFormat="1" ht="12.75" customHeight="1" x14ac:dyDescent="0.2">
      <c r="A694" s="3"/>
      <c r="B694" s="22"/>
      <c r="E694" s="14"/>
      <c r="F694" s="14"/>
      <c r="G694" s="14"/>
      <c r="H694" s="15"/>
      <c r="I694" s="3"/>
      <c r="J694" s="3"/>
      <c r="K694" s="3"/>
      <c r="M694"/>
      <c r="N694"/>
    </row>
    <row r="695" spans="1:14" s="13" customFormat="1" ht="12.75" customHeight="1" x14ac:dyDescent="0.2">
      <c r="A695" s="3"/>
      <c r="B695" s="22"/>
      <c r="E695" s="14"/>
      <c r="F695" s="14"/>
      <c r="G695" s="14"/>
      <c r="H695" s="15"/>
      <c r="I695" s="3"/>
      <c r="J695" s="3"/>
      <c r="K695" s="3"/>
      <c r="M695"/>
      <c r="N695"/>
    </row>
    <row r="696" spans="1:14" s="13" customFormat="1" ht="12.75" customHeight="1" x14ac:dyDescent="0.2">
      <c r="A696" s="3"/>
      <c r="B696" s="22"/>
      <c r="E696" s="14"/>
      <c r="F696" s="14"/>
      <c r="G696" s="14"/>
      <c r="H696" s="15"/>
      <c r="I696" s="3"/>
      <c r="J696" s="3"/>
      <c r="K696" s="3"/>
      <c r="M696"/>
      <c r="N696"/>
    </row>
    <row r="697" spans="1:14" s="13" customFormat="1" ht="12.75" customHeight="1" x14ac:dyDescent="0.2">
      <c r="A697" s="3"/>
      <c r="B697" s="22"/>
      <c r="E697" s="14"/>
      <c r="F697" s="14"/>
      <c r="G697" s="14"/>
      <c r="H697" s="15"/>
      <c r="I697" s="3"/>
      <c r="J697" s="3"/>
      <c r="K697" s="3"/>
      <c r="M697"/>
      <c r="N697"/>
    </row>
    <row r="698" spans="1:14" s="13" customFormat="1" ht="12.75" customHeight="1" x14ac:dyDescent="0.2">
      <c r="A698" s="3"/>
      <c r="B698" s="22"/>
      <c r="E698" s="14"/>
      <c r="F698" s="14"/>
      <c r="G698" s="14"/>
      <c r="H698" s="15"/>
      <c r="I698" s="3"/>
      <c r="J698" s="3"/>
      <c r="K698" s="3"/>
      <c r="M698"/>
      <c r="N698"/>
    </row>
    <row r="699" spans="1:14" s="13" customFormat="1" ht="12.75" customHeight="1" x14ac:dyDescent="0.2">
      <c r="A699" s="3"/>
      <c r="B699" s="22"/>
      <c r="E699" s="14"/>
      <c r="F699" s="14"/>
      <c r="G699" s="14"/>
      <c r="H699" s="15"/>
      <c r="I699" s="3"/>
      <c r="J699" s="3"/>
      <c r="K699" s="3"/>
      <c r="M699"/>
      <c r="N699"/>
    </row>
    <row r="700" spans="1:14" s="13" customFormat="1" ht="12.75" customHeight="1" x14ac:dyDescent="0.2">
      <c r="A700" s="3"/>
      <c r="B700" s="22"/>
      <c r="E700" s="14"/>
      <c r="F700" s="14"/>
      <c r="G700" s="14"/>
      <c r="H700" s="15"/>
      <c r="I700" s="3"/>
      <c r="J700" s="3"/>
      <c r="K700" s="3"/>
      <c r="M700"/>
      <c r="N700"/>
    </row>
    <row r="701" spans="1:14" s="13" customFormat="1" ht="12.75" customHeight="1" x14ac:dyDescent="0.2">
      <c r="A701" s="3"/>
      <c r="B701" s="22"/>
      <c r="E701" s="14"/>
      <c r="F701" s="14"/>
      <c r="G701" s="14"/>
      <c r="H701" s="15"/>
      <c r="I701" s="3"/>
      <c r="J701" s="3"/>
      <c r="K701" s="3"/>
      <c r="M701"/>
      <c r="N701"/>
    </row>
    <row r="702" spans="1:14" s="13" customFormat="1" ht="12.75" customHeight="1" x14ac:dyDescent="0.2">
      <c r="A702" s="3"/>
      <c r="B702" s="22"/>
      <c r="E702" s="14"/>
      <c r="F702" s="14"/>
      <c r="G702" s="14"/>
      <c r="H702" s="15"/>
      <c r="I702" s="3"/>
      <c r="J702" s="3"/>
      <c r="K702" s="3"/>
      <c r="M702"/>
      <c r="N702"/>
    </row>
    <row r="703" spans="1:14" s="13" customFormat="1" ht="12.75" customHeight="1" x14ac:dyDescent="0.2">
      <c r="A703" s="3"/>
      <c r="B703" s="22"/>
      <c r="E703" s="14"/>
      <c r="F703" s="14"/>
      <c r="G703" s="14"/>
      <c r="H703" s="15"/>
      <c r="I703" s="3"/>
      <c r="J703" s="3"/>
      <c r="K703" s="3"/>
      <c r="M703"/>
      <c r="N703"/>
    </row>
    <row r="704" spans="1:14" s="13" customFormat="1" ht="12.75" customHeight="1" x14ac:dyDescent="0.2">
      <c r="A704" s="3"/>
      <c r="B704" s="22"/>
      <c r="E704" s="14"/>
      <c r="F704" s="14"/>
      <c r="G704" s="14"/>
      <c r="H704" s="15"/>
      <c r="I704" s="3"/>
      <c r="J704" s="3"/>
      <c r="K704" s="3"/>
      <c r="M704"/>
      <c r="N704"/>
    </row>
    <row r="705" spans="1:14" s="13" customFormat="1" ht="12.75" customHeight="1" x14ac:dyDescent="0.2">
      <c r="A705" s="3"/>
      <c r="B705" s="22"/>
      <c r="E705" s="14"/>
      <c r="F705" s="14"/>
      <c r="G705" s="14"/>
      <c r="H705" s="15"/>
      <c r="I705" s="3"/>
      <c r="J705" s="3"/>
      <c r="K705" s="3"/>
      <c r="M705"/>
      <c r="N705"/>
    </row>
    <row r="706" spans="1:14" s="13" customFormat="1" ht="12.75" customHeight="1" x14ac:dyDescent="0.2">
      <c r="A706" s="3"/>
      <c r="B706" s="22"/>
      <c r="E706" s="14"/>
      <c r="F706" s="14"/>
      <c r="G706" s="14"/>
      <c r="H706" s="15"/>
      <c r="I706" s="3"/>
      <c r="J706" s="3"/>
      <c r="K706" s="3"/>
      <c r="M706"/>
      <c r="N706"/>
    </row>
    <row r="707" spans="1:14" s="13" customFormat="1" ht="12.75" customHeight="1" x14ac:dyDescent="0.2">
      <c r="A707" s="3"/>
      <c r="B707" s="22"/>
      <c r="E707" s="14"/>
      <c r="F707" s="14"/>
      <c r="G707" s="14"/>
      <c r="H707" s="15"/>
      <c r="I707" s="3"/>
      <c r="J707" s="3"/>
      <c r="K707" s="3"/>
      <c r="M707"/>
      <c r="N707"/>
    </row>
    <row r="708" spans="1:14" s="13" customFormat="1" ht="12.75" customHeight="1" x14ac:dyDescent="0.2">
      <c r="A708" s="3"/>
      <c r="B708" s="22"/>
      <c r="E708" s="14"/>
      <c r="F708" s="14"/>
      <c r="G708" s="14"/>
      <c r="H708" s="15"/>
      <c r="I708" s="3"/>
      <c r="J708" s="3"/>
      <c r="K708" s="3"/>
      <c r="M708"/>
      <c r="N708"/>
    </row>
    <row r="709" spans="1:14" s="13" customFormat="1" ht="12.75" customHeight="1" x14ac:dyDescent="0.2">
      <c r="A709" s="3"/>
      <c r="B709" s="22"/>
      <c r="E709" s="14"/>
      <c r="F709" s="14"/>
      <c r="G709" s="14"/>
      <c r="H709" s="15"/>
      <c r="I709" s="3"/>
      <c r="J709" s="3"/>
      <c r="K709" s="3"/>
      <c r="M709"/>
      <c r="N709"/>
    </row>
    <row r="710" spans="1:14" s="13" customFormat="1" ht="12.75" customHeight="1" x14ac:dyDescent="0.2">
      <c r="A710" s="3"/>
      <c r="B710" s="22"/>
      <c r="E710" s="14"/>
      <c r="F710" s="14"/>
      <c r="G710" s="14"/>
      <c r="H710" s="15"/>
      <c r="I710" s="3"/>
      <c r="J710" s="3"/>
      <c r="K710" s="3"/>
      <c r="M710"/>
      <c r="N710"/>
    </row>
    <row r="711" spans="1:14" s="13" customFormat="1" ht="12.75" customHeight="1" x14ac:dyDescent="0.2">
      <c r="A711" s="3"/>
      <c r="B711" s="22"/>
      <c r="E711" s="14"/>
      <c r="F711" s="14"/>
      <c r="G711" s="14"/>
      <c r="H711" s="15"/>
      <c r="I711" s="3"/>
      <c r="J711" s="3"/>
      <c r="K711" s="3"/>
      <c r="M711"/>
      <c r="N711"/>
    </row>
    <row r="712" spans="1:14" s="13" customFormat="1" ht="12.75" customHeight="1" x14ac:dyDescent="0.2">
      <c r="A712" s="3"/>
      <c r="B712" s="22"/>
      <c r="E712" s="14"/>
      <c r="F712" s="14"/>
      <c r="G712" s="14"/>
      <c r="H712" s="15"/>
      <c r="I712" s="3"/>
      <c r="J712" s="3"/>
      <c r="K712" s="3"/>
      <c r="M712"/>
      <c r="N712"/>
    </row>
    <row r="713" spans="1:14" s="13" customFormat="1" ht="12.75" customHeight="1" x14ac:dyDescent="0.2">
      <c r="A713" s="3"/>
      <c r="B713" s="22"/>
      <c r="E713" s="14"/>
      <c r="F713" s="14"/>
      <c r="G713" s="14"/>
      <c r="H713" s="15"/>
      <c r="I713" s="3"/>
      <c r="J713" s="3"/>
      <c r="K713" s="3"/>
      <c r="M713"/>
      <c r="N713"/>
    </row>
    <row r="714" spans="1:14" s="13" customFormat="1" ht="12.75" customHeight="1" x14ac:dyDescent="0.2">
      <c r="A714" s="3"/>
      <c r="B714" s="22"/>
      <c r="E714" s="14"/>
      <c r="F714" s="14"/>
      <c r="G714" s="14"/>
      <c r="H714" s="15"/>
      <c r="I714" s="3"/>
      <c r="J714" s="3"/>
      <c r="K714" s="3"/>
      <c r="M714"/>
      <c r="N714"/>
    </row>
    <row r="715" spans="1:14" s="13" customFormat="1" ht="12.75" customHeight="1" x14ac:dyDescent="0.2">
      <c r="A715" s="3"/>
      <c r="B715" s="22"/>
      <c r="E715" s="14"/>
      <c r="F715" s="14"/>
      <c r="G715" s="14"/>
      <c r="H715" s="15"/>
      <c r="I715" s="3"/>
      <c r="J715" s="3"/>
      <c r="K715" s="3"/>
      <c r="M715"/>
      <c r="N715"/>
    </row>
    <row r="716" spans="1:14" s="13" customFormat="1" ht="12.75" customHeight="1" x14ac:dyDescent="0.2">
      <c r="A716" s="3"/>
      <c r="B716" s="22"/>
      <c r="E716" s="14"/>
      <c r="F716" s="14"/>
      <c r="G716" s="14"/>
      <c r="H716" s="15"/>
      <c r="I716" s="3"/>
      <c r="J716" s="3"/>
      <c r="K716" s="3"/>
      <c r="M716"/>
      <c r="N716"/>
    </row>
    <row r="717" spans="1:14" s="13" customFormat="1" ht="12.75" customHeight="1" x14ac:dyDescent="0.2">
      <c r="A717" s="3"/>
      <c r="B717" s="22"/>
      <c r="E717" s="14"/>
      <c r="F717" s="14"/>
      <c r="G717" s="14"/>
      <c r="H717" s="15"/>
      <c r="I717" s="3"/>
      <c r="J717" s="3"/>
      <c r="K717" s="3"/>
      <c r="M717"/>
      <c r="N717"/>
    </row>
    <row r="718" spans="1:14" s="13" customFormat="1" ht="12.75" customHeight="1" x14ac:dyDescent="0.2">
      <c r="A718" s="3"/>
      <c r="B718" s="22"/>
      <c r="E718" s="14"/>
      <c r="F718" s="14"/>
      <c r="G718" s="14"/>
      <c r="H718" s="15"/>
      <c r="I718" s="3"/>
      <c r="J718" s="3"/>
      <c r="K718" s="3"/>
      <c r="M718"/>
      <c r="N718"/>
    </row>
    <row r="719" spans="1:14" s="13" customFormat="1" ht="12.75" customHeight="1" x14ac:dyDescent="0.2">
      <c r="A719" s="3"/>
      <c r="B719" s="22"/>
      <c r="E719" s="14"/>
      <c r="F719" s="14"/>
      <c r="G719" s="14"/>
      <c r="H719" s="15"/>
      <c r="I719" s="3"/>
      <c r="J719" s="3"/>
      <c r="K719" s="3"/>
      <c r="M719"/>
      <c r="N719"/>
    </row>
    <row r="720" spans="1:14" s="13" customFormat="1" ht="12.75" customHeight="1" x14ac:dyDescent="0.2">
      <c r="A720" s="3"/>
      <c r="B720" s="22"/>
      <c r="E720" s="14"/>
      <c r="F720" s="14"/>
      <c r="G720" s="14"/>
      <c r="H720" s="15"/>
      <c r="I720" s="3"/>
      <c r="J720" s="3"/>
      <c r="K720" s="3"/>
      <c r="M720"/>
      <c r="N720"/>
    </row>
    <row r="721" spans="1:14" s="13" customFormat="1" ht="12.75" customHeight="1" x14ac:dyDescent="0.2">
      <c r="A721" s="3"/>
      <c r="B721" s="22"/>
      <c r="E721" s="14"/>
      <c r="F721" s="14"/>
      <c r="G721" s="14"/>
      <c r="H721" s="15"/>
      <c r="I721" s="3"/>
      <c r="J721" s="3"/>
      <c r="K721" s="3"/>
      <c r="M721"/>
      <c r="N721"/>
    </row>
    <row r="722" spans="1:14" s="13" customFormat="1" ht="12.75" customHeight="1" x14ac:dyDescent="0.2">
      <c r="A722" s="3"/>
      <c r="B722" s="22"/>
      <c r="E722" s="14"/>
      <c r="F722" s="14"/>
      <c r="G722" s="14"/>
      <c r="H722" s="15"/>
      <c r="I722" s="3"/>
      <c r="J722" s="3"/>
      <c r="K722" s="3"/>
      <c r="M722"/>
      <c r="N722"/>
    </row>
    <row r="723" spans="1:14" s="13" customFormat="1" ht="12.75" customHeight="1" x14ac:dyDescent="0.2">
      <c r="A723" s="3"/>
      <c r="B723" s="22"/>
      <c r="E723" s="14"/>
      <c r="F723" s="14"/>
      <c r="G723" s="14"/>
      <c r="H723" s="15"/>
      <c r="I723" s="3"/>
      <c r="J723" s="3"/>
      <c r="K723" s="3"/>
      <c r="M723"/>
      <c r="N723"/>
    </row>
    <row r="724" spans="1:14" s="13" customFormat="1" ht="12.75" customHeight="1" x14ac:dyDescent="0.2">
      <c r="A724" s="3"/>
      <c r="B724" s="22"/>
      <c r="E724" s="14"/>
      <c r="F724" s="14"/>
      <c r="G724" s="14"/>
      <c r="H724" s="15"/>
      <c r="I724" s="3"/>
      <c r="J724" s="3"/>
      <c r="K724" s="3"/>
      <c r="M724"/>
      <c r="N724"/>
    </row>
    <row r="725" spans="1:14" s="13" customFormat="1" ht="12.75" customHeight="1" x14ac:dyDescent="0.2">
      <c r="A725" s="3"/>
      <c r="B725" s="22"/>
      <c r="E725" s="14"/>
      <c r="F725" s="14"/>
      <c r="G725" s="14"/>
      <c r="H725" s="15"/>
      <c r="I725" s="3"/>
      <c r="J725" s="3"/>
      <c r="K725" s="3"/>
      <c r="M725"/>
      <c r="N725"/>
    </row>
    <row r="726" spans="1:14" s="13" customFormat="1" ht="12.75" customHeight="1" x14ac:dyDescent="0.2">
      <c r="A726" s="3"/>
      <c r="B726" s="22"/>
      <c r="E726" s="14"/>
      <c r="F726" s="14"/>
      <c r="G726" s="14"/>
      <c r="H726" s="15"/>
      <c r="I726" s="3"/>
      <c r="J726" s="3"/>
      <c r="K726" s="3"/>
      <c r="M726"/>
      <c r="N726"/>
    </row>
    <row r="727" spans="1:14" s="13" customFormat="1" ht="12.75" customHeight="1" x14ac:dyDescent="0.2">
      <c r="A727" s="3"/>
      <c r="B727" s="22"/>
      <c r="E727" s="14"/>
      <c r="F727" s="14"/>
      <c r="G727" s="14"/>
      <c r="H727" s="15"/>
      <c r="I727" s="3"/>
      <c r="J727" s="3"/>
      <c r="K727" s="3"/>
      <c r="M727"/>
      <c r="N727"/>
    </row>
    <row r="728" spans="1:14" s="13" customFormat="1" ht="12.75" customHeight="1" x14ac:dyDescent="0.2">
      <c r="A728" s="3"/>
      <c r="B728" s="22"/>
      <c r="E728" s="14"/>
      <c r="F728" s="14"/>
      <c r="G728" s="14"/>
      <c r="H728" s="15"/>
      <c r="I728" s="3"/>
      <c r="J728" s="3"/>
      <c r="K728" s="3"/>
      <c r="M728"/>
      <c r="N728"/>
    </row>
    <row r="729" spans="1:14" s="13" customFormat="1" ht="12.75" customHeight="1" x14ac:dyDescent="0.2">
      <c r="A729" s="3"/>
      <c r="B729" s="22"/>
      <c r="E729" s="14"/>
      <c r="F729" s="14"/>
      <c r="G729" s="14"/>
      <c r="H729" s="15"/>
      <c r="I729" s="3"/>
      <c r="J729" s="3"/>
      <c r="K729" s="3"/>
      <c r="M729"/>
      <c r="N729"/>
    </row>
  </sheetData>
  <mergeCells count="14">
    <mergeCell ref="A41:K41"/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SE.1 Total sample</vt:lpstr>
      <vt:lpstr>SE.2 Urban</vt:lpstr>
      <vt:lpstr>SE.3 Rural</vt:lpstr>
      <vt:lpstr>SE.4 Tbilisi</vt:lpstr>
      <vt:lpstr>SE.5 Adjara A.R</vt:lpstr>
      <vt:lpstr>SE.6 Guria</vt:lpstr>
      <vt:lpstr>SE.7 Imereti, Racha-Lechkhumi..</vt:lpstr>
      <vt:lpstr>SE.8 Kakheti</vt:lpstr>
      <vt:lpstr>SE.9 Mtkheta-Mtianeti</vt:lpstr>
      <vt:lpstr>SE.10 Samegrelo-Zemo Svaneti</vt:lpstr>
      <vt:lpstr>SE.11 Samtskhe-Javakheti</vt:lpstr>
      <vt:lpstr>SE.12 Kvemo Kartli</vt:lpstr>
      <vt:lpstr>SE.13 Shida Kartli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irma gvilava</cp:lastModifiedBy>
  <cp:lastPrinted>2018-05-12T16:20:46Z</cp:lastPrinted>
  <dcterms:created xsi:type="dcterms:W3CDTF">2005-06-17T20:27:21Z</dcterms:created>
  <dcterms:modified xsi:type="dcterms:W3CDTF">2020-05-08T14:05:58Z</dcterms:modified>
</cp:coreProperties>
</file>