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Incoming_Goods!$B$2:$G$2</definedName>
    <definedName name="_xlnm._FilterDatabase" localSheetId="3">National_Goods!#REF!</definedName>
    <definedName name="_xlnm._FilterDatabase" localSheetId="4" hidden="1">Outgoing_Goods!$B$2:$G$2</definedName>
    <definedName name="_xlnm._FilterDatabase" localSheetId="2">Total_Goods!#REF!</definedName>
    <definedName name="_xlnm._FilterDatabase" localSheetId="6" hidden="1">Transit_Goods!$C$2:$G$2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3" l="1"/>
  <c r="D3" i="23"/>
  <c r="E3" i="23"/>
  <c r="F3" i="23"/>
  <c r="G3" i="23"/>
  <c r="F9" i="1" l="1"/>
  <c r="E9" i="1"/>
  <c r="D9" i="1"/>
  <c r="C9" i="1"/>
  <c r="B9" i="1"/>
  <c r="F9" i="2"/>
  <c r="E9" i="2"/>
  <c r="D9" i="2"/>
  <c r="C9" i="2"/>
  <c r="B9" i="2"/>
  <c r="F29" i="2"/>
  <c r="E29" i="2"/>
  <c r="D29" i="2"/>
  <c r="C29" i="2"/>
  <c r="B29" i="2"/>
  <c r="F24" i="2"/>
  <c r="E24" i="2"/>
  <c r="D24" i="2"/>
  <c r="C24" i="2"/>
  <c r="B24" i="2"/>
  <c r="F19" i="2"/>
  <c r="F14" i="2" s="1"/>
  <c r="E19" i="2"/>
  <c r="E14" i="2" s="1"/>
  <c r="D19" i="2"/>
  <c r="C19" i="2"/>
  <c r="B19" i="2"/>
  <c r="F17" i="2"/>
  <c r="F7" i="2" s="1"/>
  <c r="E17" i="2"/>
  <c r="E7" i="2" s="1"/>
  <c r="D17" i="2"/>
  <c r="D7" i="2" s="1"/>
  <c r="C17" i="2"/>
  <c r="C7" i="2" s="1"/>
  <c r="B17" i="2"/>
  <c r="B7" i="2" s="1"/>
  <c r="F16" i="2"/>
  <c r="F6" i="2" s="1"/>
  <c r="F4" i="2" s="1"/>
  <c r="E16" i="2"/>
  <c r="E6" i="2" s="1"/>
  <c r="E4" i="2" s="1"/>
  <c r="D16" i="2"/>
  <c r="D6" i="2" s="1"/>
  <c r="D4" i="2" s="1"/>
  <c r="C16" i="2"/>
  <c r="C6" i="2" s="1"/>
  <c r="C4" i="2" s="1"/>
  <c r="B16" i="2"/>
  <c r="B6" i="2" s="1"/>
  <c r="B4" i="2" s="1"/>
  <c r="F29" i="1"/>
  <c r="E29" i="1"/>
  <c r="D29" i="1"/>
  <c r="C29" i="1"/>
  <c r="B29" i="1"/>
  <c r="F24" i="1"/>
  <c r="F14" i="1" s="1"/>
  <c r="E24" i="1"/>
  <c r="D24" i="1"/>
  <c r="C24" i="1"/>
  <c r="B24" i="1"/>
  <c r="C19" i="1"/>
  <c r="C14" i="1" s="1"/>
  <c r="D19" i="1"/>
  <c r="E19" i="1"/>
  <c r="F19" i="1"/>
  <c r="B19" i="1"/>
  <c r="B17" i="1"/>
  <c r="B7" i="1" s="1"/>
  <c r="F17" i="1"/>
  <c r="F7" i="1" s="1"/>
  <c r="E17" i="1"/>
  <c r="E7" i="1" s="1"/>
  <c r="D17" i="1"/>
  <c r="D7" i="1" s="1"/>
  <c r="C17" i="1"/>
  <c r="C7" i="1" s="1"/>
  <c r="F16" i="1"/>
  <c r="F6" i="1" s="1"/>
  <c r="F4" i="1" s="1"/>
  <c r="E16" i="1"/>
  <c r="E6" i="1" s="1"/>
  <c r="E4" i="1" s="1"/>
  <c r="D16" i="1"/>
  <c r="D6" i="1" s="1"/>
  <c r="D4" i="1" s="1"/>
  <c r="C16" i="1"/>
  <c r="C6" i="1" s="1"/>
  <c r="B16" i="1"/>
  <c r="B6" i="1" s="1"/>
  <c r="B4" i="1" s="1"/>
  <c r="C4" i="1" l="1"/>
  <c r="C14" i="2"/>
  <c r="D14" i="2"/>
  <c r="B14" i="1"/>
  <c r="E14" i="1"/>
  <c r="B14" i="2"/>
  <c r="D14" i="1"/>
</calcChain>
</file>

<file path=xl/sharedStrings.xml><?xml version="1.0" encoding="utf-8"?>
<sst xmlns="http://schemas.openxmlformats.org/spreadsheetml/2006/main" count="557" uniqueCount="124">
  <si>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</si>
  <si>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</si>
  <si>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</si>
  <si>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</si>
  <si>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</si>
  <si>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</si>
  <si>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</si>
  <si>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</si>
  <si>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</si>
  <si>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r>
      <rPr>
        <b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: JSC "Georgian Railway"</t>
    </r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</si>
  <si>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</si>
  <si>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</si>
  <si>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</si>
  <si>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</si>
  <si>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</si>
  <si>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</si>
  <si>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</si>
  <si>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</si>
  <si>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</si>
  <si>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</si>
  <si>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</si>
  <si>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</si>
  <si>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</si>
  <si>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</si>
  <si>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</si>
  <si>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</si>
  <si>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</si>
  <si>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</si>
  <si>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</si>
  <si>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</si>
  <si>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</si>
  <si>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</si>
  <si>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</si>
  <si>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r>
      <rPr>
        <b/>
        <sz val="10"/>
        <color theme="1"/>
        <rFont val="Calibri"/>
        <family val="2"/>
        <scheme val="minor"/>
      </rPr>
      <t xml:space="preserve">Source: </t>
    </r>
    <r>
      <rPr>
        <sz val="10"/>
        <color theme="1"/>
        <rFont val="Calibri"/>
        <family val="2"/>
        <scheme val="minor"/>
      </rPr>
      <t>JSC "Georgian Railway"</t>
    </r>
  </si>
  <si>
    <t xml:space="preserve"> - Magnitude nil</t>
  </si>
  <si>
    <r>
      <rPr>
        <b/>
        <sz val="10"/>
        <color theme="1"/>
        <rFont val="Calibri"/>
        <family val="2"/>
        <scheme val="minor"/>
      </rPr>
      <t>Note:</t>
    </r>
    <r>
      <rPr>
        <sz val="10"/>
        <color theme="1"/>
        <rFont val="Calibri"/>
        <family val="2"/>
        <scheme val="minor"/>
      </rPr>
      <t xml:space="preserve"> Commodity groups correspond to the "Standard Classification of Commodities for Transport Statistics, 2007" classifier</t>
    </r>
  </si>
  <si>
    <r>
      <t xml:space="preserve">Goods transported by type of goods, </t>
    </r>
    <r>
      <rPr>
        <sz val="11"/>
        <color theme="1"/>
        <rFont val="Calibri"/>
        <family val="2"/>
        <scheme val="minor"/>
      </rPr>
      <t>thsd. Tons</t>
    </r>
  </si>
  <si>
    <r>
      <t xml:space="preserve">Outgoing goods  by type of goods, </t>
    </r>
    <r>
      <rPr>
        <sz val="11"/>
        <color theme="1"/>
        <rFont val="Calibri"/>
        <family val="2"/>
        <scheme val="minor"/>
      </rPr>
      <t>thsd. Tons</t>
    </r>
  </si>
  <si>
    <r>
      <t xml:space="preserve">Incoming goods by type of goods, </t>
    </r>
    <r>
      <rPr>
        <sz val="11"/>
        <color theme="1"/>
        <rFont val="Calibri"/>
        <family val="2"/>
        <scheme val="minor"/>
      </rPr>
      <t>thsd. Tons</t>
    </r>
  </si>
  <si>
    <t>Azerbaijan</t>
  </si>
  <si>
    <t>United States of America</t>
  </si>
  <si>
    <t>United Arab Emirates</t>
  </si>
  <si>
    <t>Belarus</t>
  </si>
  <si>
    <t>Bulgaria</t>
  </si>
  <si>
    <t>United Kingdom</t>
  </si>
  <si>
    <t>Spain</t>
  </si>
  <si>
    <t>Turkmenistan</t>
  </si>
  <si>
    <t>Italy</t>
  </si>
  <si>
    <t>Malta</t>
  </si>
  <si>
    <t>Republic of Moldova</t>
  </si>
  <si>
    <t>Mongolia</t>
  </si>
  <si>
    <t>Russian federation</t>
  </si>
  <si>
    <t>Armenia</t>
  </si>
  <si>
    <t>Tajikistan</t>
  </si>
  <si>
    <t>Uzbekistan</t>
  </si>
  <si>
    <t>Ukraine</t>
  </si>
  <si>
    <t>Kazakhstan</t>
  </si>
  <si>
    <t>Kyrgyzstan</t>
  </si>
  <si>
    <t>Switzerland</t>
  </si>
  <si>
    <t>China</t>
  </si>
  <si>
    <r>
      <t xml:space="preserve">Transit by type of goods, </t>
    </r>
    <r>
      <rPr>
        <sz val="11"/>
        <color theme="1"/>
        <rFont val="Calibri"/>
        <family val="2"/>
        <scheme val="minor"/>
      </rPr>
      <t>thsd. Tons</t>
    </r>
  </si>
  <si>
    <t>… Confidential data</t>
  </si>
  <si>
    <t>Rest of the countries</t>
  </si>
  <si>
    <t>Unknown</t>
  </si>
  <si>
    <t>Austria</t>
  </si>
  <si>
    <t>Belgium</t>
  </si>
  <si>
    <t>Brasil</t>
  </si>
  <si>
    <t>Germany</t>
  </si>
  <si>
    <t>Egypt</t>
  </si>
  <si>
    <t>India</t>
  </si>
  <si>
    <t>Lithuania</t>
  </si>
  <si>
    <t>Malaysia</t>
  </si>
  <si>
    <t>Netherlands</t>
  </si>
  <si>
    <t>Poland</t>
  </si>
  <si>
    <t>Romania</t>
  </si>
  <si>
    <t>Greece</t>
  </si>
  <si>
    <t>Hong Kong</t>
  </si>
  <si>
    <t>Australia</t>
  </si>
  <si>
    <t>Argentina</t>
  </si>
  <si>
    <t>Ethiopia</t>
  </si>
  <si>
    <t>Vietnam</t>
  </si>
  <si>
    <t>British Virgin Islands</t>
  </si>
  <si>
    <t>Japan</t>
  </si>
  <si>
    <t>Indonesia</t>
  </si>
  <si>
    <t>Jordan</t>
  </si>
  <si>
    <t>Israel</t>
  </si>
  <si>
    <t>Canada</t>
  </si>
  <si>
    <t>Colombia</t>
  </si>
  <si>
    <t>Latvia</t>
  </si>
  <si>
    <t>Morocco</t>
  </si>
  <si>
    <t>Mexico</t>
  </si>
  <si>
    <t>Oman</t>
  </si>
  <si>
    <t>Pakistan</t>
  </si>
  <si>
    <t>Portugal</t>
  </si>
  <si>
    <t>South Africa</t>
  </si>
  <si>
    <t>Saudi Arabia</t>
  </si>
  <si>
    <t>France</t>
  </si>
  <si>
    <t>Serbia</t>
  </si>
  <si>
    <t>Singapore</t>
  </si>
  <si>
    <t>Taiwan, a province of China</t>
  </si>
  <si>
    <t>Thailand</t>
  </si>
  <si>
    <t>Hungary</t>
  </si>
  <si>
    <t>Finland</t>
  </si>
  <si>
    <t>Sri Lanka</t>
  </si>
  <si>
    <t>Czechia</t>
  </si>
  <si>
    <t>Afghanistan</t>
  </si>
  <si>
    <t>Algeria</t>
  </si>
  <si>
    <t>Ireland</t>
  </si>
  <si>
    <t>Cyprus</t>
  </si>
  <si>
    <t>Lebanon</t>
  </si>
  <si>
    <t>Slovakia</t>
  </si>
  <si>
    <t>Slovenia</t>
  </si>
  <si>
    <t>Transit</t>
  </si>
  <si>
    <r>
      <t xml:space="preserve">Goods transported by type of transport unit, </t>
    </r>
    <r>
      <rPr>
        <i/>
        <sz val="11"/>
        <color theme="1"/>
        <rFont val="Calibri"/>
        <family val="2"/>
        <scheme val="minor"/>
      </rPr>
      <t>thsd. Tons</t>
    </r>
  </si>
  <si>
    <r>
      <t xml:space="preserve">Goods transported by type of transport </t>
    </r>
    <r>
      <rPr>
        <sz val="11"/>
        <color theme="1"/>
        <rFont val="Calibri"/>
        <family val="2"/>
        <scheme val="minor"/>
      </rPr>
      <t>(thsd. tons)</t>
    </r>
  </si>
  <si>
    <t>National transported goods by type of goods, thsd. Tons</t>
  </si>
  <si>
    <r>
      <t xml:space="preserve">Incoming goods by sender country, </t>
    </r>
    <r>
      <rPr>
        <sz val="11"/>
        <color theme="1"/>
        <rFont val="Calibri"/>
        <family val="2"/>
        <scheme val="minor"/>
      </rPr>
      <t>thsd. Tons</t>
    </r>
  </si>
  <si>
    <r>
      <t xml:space="preserve">Outgoing goods by country of final destination, </t>
    </r>
    <r>
      <rPr>
        <sz val="11"/>
        <color theme="1"/>
        <rFont val="Calibri"/>
        <family val="2"/>
        <scheme val="minor"/>
      </rPr>
      <t>thsd. Tons</t>
    </r>
  </si>
  <si>
    <r>
      <t xml:space="preserve">Transit goods by country of final destination, </t>
    </r>
    <r>
      <rPr>
        <sz val="11"/>
        <color theme="1"/>
        <rFont val="Calibri"/>
        <family val="2"/>
        <scheme val="minor"/>
      </rPr>
      <t>thsd. Tons</t>
    </r>
  </si>
  <si>
    <t>Islamic Republic of Iran</t>
  </si>
  <si>
    <t>Republic of Korea</t>
  </si>
  <si>
    <t>Türkiye</t>
  </si>
  <si>
    <t>Russian Federation</t>
  </si>
  <si>
    <r>
      <t xml:space="preserve">Transit goods by sender country, </t>
    </r>
    <r>
      <rPr>
        <sz val="11"/>
        <color theme="1"/>
        <rFont val="Calibri"/>
        <family val="2"/>
        <scheme val="minor"/>
      </rPr>
      <t>thsd. Tons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</si>
</sst>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Verdana"/>
      <family val="2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3" fillId="3" borderId="2" xfId="0" applyFont="1" applyFill="1" applyBorder="1"/>
    <xf numFmtId="0" fontId="4" fillId="2" borderId="2" xfId="0" applyFont="1" applyFill="1" applyBorder="1"/>
    <xf numFmtId="164" fontId="4" fillId="2" borderId="2" xfId="1" applyNumberFormat="1" applyFont="1" applyFill="1" applyBorder="1"/>
    <xf numFmtId="165" fontId="4" fillId="2" borderId="2" xfId="1" applyNumberFormat="1" applyFont="1" applyFill="1" applyBorder="1"/>
    <xf numFmtId="43" fontId="4" fillId="2" borderId="2" xfId="1" applyFont="1" applyFill="1" applyBorder="1"/>
    <xf numFmtId="0" fontId="4" fillId="2" borderId="0" xfId="0" applyFont="1" applyFill="1"/>
    <xf numFmtId="0" fontId="3" fillId="3" borderId="2" xfId="0" applyFont="1" applyFill="1" applyBorder="1" applyAlignment="1">
      <alignment horizontal="center"/>
    </xf>
    <xf numFmtId="164" fontId="3" fillId="3" borderId="2" xfId="1" applyNumberFormat="1" applyFont="1" applyFill="1" applyBorder="1"/>
    <xf numFmtId="164" fontId="3" fillId="3" borderId="0" xfId="1" applyNumberFormat="1" applyFont="1" applyFill="1" applyBorder="1"/>
    <xf numFmtId="168" fontId="4" fillId="2" borderId="0" xfId="0" applyNumberFormat="1" applyFont="1" applyFill="1"/>
    <xf numFmtId="0" fontId="3" fillId="3" borderId="2" xfId="0" applyFont="1" applyFill="1" applyBorder="1" applyAlignment="1">
      <alignment horizontal="center" wrapText="1"/>
    </xf>
    <xf numFmtId="0" fontId="4" fillId="2" borderId="0" xfId="0" applyFont="1" applyFill="1" applyAlignment="1">
      <alignment horizontal="left"/>
    </xf>
    <xf numFmtId="0" fontId="3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indent="2"/>
    </xf>
    <xf numFmtId="166" fontId="4" fillId="2" borderId="0" xfId="0" applyNumberFormat="1" applyFont="1" applyFill="1"/>
    <xf numFmtId="167" fontId="4" fillId="2" borderId="0" xfId="0" applyNumberFormat="1" applyFont="1" applyFill="1"/>
    <xf numFmtId="164" fontId="3" fillId="2" borderId="2" xfId="1" applyNumberFormat="1" applyFont="1" applyFill="1" applyBorder="1"/>
    <xf numFmtId="0" fontId="3" fillId="3" borderId="2" xfId="0" applyFont="1" applyFill="1" applyBorder="1" applyAlignment="1">
      <alignment horizontal="left"/>
    </xf>
    <xf numFmtId="49" fontId="4" fillId="2" borderId="0" xfId="0" applyNumberFormat="1" applyFont="1" applyFill="1"/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wrapText="1"/>
    </xf>
    <xf numFmtId="169" fontId="4" fillId="2" borderId="0" xfId="0" applyNumberFormat="1" applyFont="1" applyFill="1"/>
    <xf numFmtId="0" fontId="3" fillId="2" borderId="2" xfId="0" applyFont="1" applyFill="1" applyBorder="1"/>
    <xf numFmtId="0" fontId="4" fillId="2" borderId="2" xfId="0" applyFont="1" applyFill="1" applyBorder="1" applyAlignment="1"/>
    <xf numFmtId="0" fontId="5" fillId="2" borderId="2" xfId="0" applyFont="1" applyFill="1" applyBorder="1" applyAlignment="1">
      <alignment horizontal="left" indent="2"/>
    </xf>
    <xf numFmtId="0" fontId="4" fillId="2" borderId="2" xfId="0" applyFont="1" applyFill="1" applyBorder="1" applyAlignment="1">
      <alignment horizontal="left" indent="4"/>
    </xf>
    <xf numFmtId="0" fontId="3" fillId="2" borderId="2" xfId="0" applyFont="1" applyFill="1" applyBorder="1" applyAlignment="1">
      <alignment horizontal="left" indent="2"/>
    </xf>
    <xf numFmtId="0" fontId="5" fillId="2" borderId="2" xfId="0" applyFont="1" applyFill="1" applyBorder="1" applyAlignment="1">
      <alignment horizontal="left" indent="4"/>
    </xf>
    <xf numFmtId="0" fontId="3" fillId="2" borderId="2" xfId="0" applyFont="1" applyFill="1" applyBorder="1" applyAlignment="1">
      <alignment horizontal="left" indent="4"/>
    </xf>
    <xf numFmtId="0" fontId="5" fillId="2" borderId="2" xfId="0" applyFont="1" applyFill="1" applyBorder="1" applyAlignment="1">
      <alignment horizontal="left" indent="6"/>
    </xf>
    <xf numFmtId="0" fontId="4" fillId="2" borderId="2" xfId="0" applyFont="1" applyFill="1" applyBorder="1" applyAlignment="1">
      <alignment horizontal="left" indent="6"/>
    </xf>
    <xf numFmtId="0" fontId="3" fillId="3" borderId="2" xfId="0" applyFont="1" applyFill="1" applyBorder="1" applyAlignment="1">
      <alignment horizontal="center" vertical="center"/>
    </xf>
    <xf numFmtId="170" fontId="4" fillId="2" borderId="0" xfId="0" applyNumberFormat="1" applyFont="1" applyFill="1"/>
    <xf numFmtId="0" fontId="4" fillId="2" borderId="2" xfId="0" applyFont="1" applyFill="1" applyBorder="1" applyAlignment="1">
      <alignment horizontal="left" indent="3"/>
    </xf>
    <xf numFmtId="0" fontId="9" fillId="2" borderId="0" xfId="0" applyFont="1" applyFill="1" applyAlignment="1"/>
    <xf numFmtId="0" fontId="1" fillId="0" borderId="2" xfId="2" applyBorder="1" applyAlignment="1">
      <alignment wrapText="1"/>
    </xf>
    <xf numFmtId="0" fontId="7" fillId="0" borderId="2" xfId="2" applyFont="1" applyBorder="1" applyAlignment="1">
      <alignment wrapText="1"/>
    </xf>
    <xf numFmtId="0" fontId="8" fillId="0" borderId="2" xfId="2" applyFont="1" applyBorder="1" applyAlignment="1">
      <alignment wrapText="1"/>
    </xf>
    <xf numFmtId="43" fontId="4" fillId="2" borderId="0" xfId="0" applyNumberFormat="1" applyFont="1" applyFill="1"/>
    <xf numFmtId="164" fontId="3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164" fontId="3" fillId="3" borderId="2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sqref="A1:F1"/>
    </sheetView>
  </sheetViews>
  <sheetFormatPr defaultRowHeight="12.75" x14ac:dyDescent="0.2"/>
  <cols>
    <col min="1" max="1" width="35.7109375" style="6" customWidth="1"/>
    <col min="2" max="6" width="10.7109375" style="6" customWidth="1"/>
    <col min="7" max="16384" width="9.140625" style="6"/>
  </cols>
  <sheetData>
    <row r="1" spans="1:6" ht="15" x14ac:dyDescent="0.2">
      <c r="A1" s="45" t="s">
        <v>114</v>
      </c>
      <c r="B1" s="45"/>
      <c r="C1" s="45"/>
      <c r="D1" s="45"/>
      <c r="E1" s="45"/>
      <c r="F1" s="45"/>
    </row>
    <row r="2" spans="1:6" x14ac:dyDescent="0.2">
      <c r="A2" s="2"/>
      <c r="B2" s="1">
        <v>2018</v>
      </c>
      <c r="C2" s="1">
        <v>2019</v>
      </c>
      <c r="D2" s="1">
        <v>2020</v>
      </c>
      <c r="E2" s="1">
        <v>2021</v>
      </c>
      <c r="F2" s="1">
        <v>2022</v>
      </c>
    </row>
    <row r="3" spans="1:6" x14ac:dyDescent="0.2">
      <c r="A3" s="25" t="s">
        <v>8</v>
      </c>
      <c r="B3" s="2"/>
      <c r="C3" s="2"/>
      <c r="D3" s="2"/>
      <c r="E3" s="2"/>
      <c r="F3" s="2"/>
    </row>
    <row r="4" spans="1:6" x14ac:dyDescent="0.2">
      <c r="A4" s="26" t="s">
        <v>1</v>
      </c>
      <c r="B4" s="3">
        <f>B6+B7</f>
        <v>10004.986000000012</v>
      </c>
      <c r="C4" s="3">
        <f t="shared" ref="C4:F4" si="0">C6+C7</f>
        <v>10860.646000000028</v>
      </c>
      <c r="D4" s="3">
        <f t="shared" si="0"/>
        <v>11063.320000000023</v>
      </c>
      <c r="E4" s="3">
        <f t="shared" si="0"/>
        <v>12130.705000000036</v>
      </c>
      <c r="F4" s="3">
        <f t="shared" si="0"/>
        <v>14772.838999999978</v>
      </c>
    </row>
    <row r="5" spans="1:6" x14ac:dyDescent="0.2">
      <c r="A5" s="27" t="s">
        <v>2</v>
      </c>
      <c r="B5" s="4"/>
      <c r="C5" s="4"/>
      <c r="D5" s="4"/>
      <c r="E5" s="4"/>
      <c r="F5" s="4"/>
    </row>
    <row r="6" spans="1:6" x14ac:dyDescent="0.2">
      <c r="A6" s="14" t="s">
        <v>10</v>
      </c>
      <c r="B6" s="3">
        <f t="shared" ref="B6:F7" si="1">B11+B16+B31</f>
        <v>9879.4776930000116</v>
      </c>
      <c r="C6" s="3">
        <f t="shared" si="1"/>
        <v>10682.968691000027</v>
      </c>
      <c r="D6" s="3">
        <f t="shared" si="1"/>
        <v>10881.027387000026</v>
      </c>
      <c r="E6" s="3">
        <f t="shared" si="1"/>
        <v>11968.068660000037</v>
      </c>
      <c r="F6" s="3">
        <f t="shared" si="1"/>
        <v>14581.16540499998</v>
      </c>
    </row>
    <row r="7" spans="1:6" x14ac:dyDescent="0.2">
      <c r="A7" s="14" t="s">
        <v>11</v>
      </c>
      <c r="B7" s="3">
        <f t="shared" si="1"/>
        <v>125.50830700000094</v>
      </c>
      <c r="C7" s="3">
        <f t="shared" si="1"/>
        <v>177.67730900000006</v>
      </c>
      <c r="D7" s="3">
        <f t="shared" si="1"/>
        <v>182.29261299999843</v>
      </c>
      <c r="E7" s="3">
        <f t="shared" si="1"/>
        <v>162.6363399999999</v>
      </c>
      <c r="F7" s="3">
        <f t="shared" si="1"/>
        <v>191.67359499999873</v>
      </c>
    </row>
    <row r="8" spans="1:6" x14ac:dyDescent="0.2">
      <c r="A8" s="29" t="s">
        <v>12</v>
      </c>
      <c r="B8" s="2"/>
      <c r="C8" s="2"/>
      <c r="D8" s="2"/>
      <c r="E8" s="2"/>
      <c r="F8" s="2"/>
    </row>
    <row r="9" spans="1:6" x14ac:dyDescent="0.2">
      <c r="A9" s="14" t="s">
        <v>1</v>
      </c>
      <c r="B9" s="3">
        <f>B11+B12</f>
        <v>1803.6940900000002</v>
      </c>
      <c r="C9" s="3">
        <f t="shared" ref="C9:F9" si="2">C11+C12</f>
        <v>1722.7841210000011</v>
      </c>
      <c r="D9" s="3">
        <f t="shared" si="2"/>
        <v>1902.5591379999998</v>
      </c>
      <c r="E9" s="3">
        <f t="shared" si="2"/>
        <v>1844.5220400000007</v>
      </c>
      <c r="F9" s="3">
        <f t="shared" si="2"/>
        <v>1892.6092229999958</v>
      </c>
    </row>
    <row r="10" spans="1:6" x14ac:dyDescent="0.2">
      <c r="A10" s="30" t="s">
        <v>2</v>
      </c>
      <c r="B10" s="4"/>
      <c r="C10" s="4"/>
      <c r="D10" s="4"/>
      <c r="E10" s="4"/>
      <c r="F10" s="4"/>
    </row>
    <row r="11" spans="1:6" x14ac:dyDescent="0.2">
      <c r="A11" s="36" t="s">
        <v>10</v>
      </c>
      <c r="B11" s="3">
        <v>1798.5492450000002</v>
      </c>
      <c r="C11" s="3">
        <v>1716.938626000001</v>
      </c>
      <c r="D11" s="3">
        <v>1899.3935579999998</v>
      </c>
      <c r="E11" s="3">
        <v>1842.8212950000006</v>
      </c>
      <c r="F11" s="3">
        <v>1890.6915379999959</v>
      </c>
    </row>
    <row r="12" spans="1:6" x14ac:dyDescent="0.2">
      <c r="A12" s="36" t="s">
        <v>11</v>
      </c>
      <c r="B12" s="3">
        <v>5.1448450000000001</v>
      </c>
      <c r="C12" s="3">
        <v>5.8454949999999997</v>
      </c>
      <c r="D12" s="3">
        <v>3.1655799999999998</v>
      </c>
      <c r="E12" s="3">
        <v>1.700745</v>
      </c>
      <c r="F12" s="3">
        <v>1.9176850000000001</v>
      </c>
    </row>
    <row r="13" spans="1:6" x14ac:dyDescent="0.2">
      <c r="A13" s="29" t="s">
        <v>13</v>
      </c>
      <c r="B13" s="4"/>
      <c r="C13" s="4"/>
      <c r="D13" s="4"/>
      <c r="E13" s="4"/>
      <c r="F13" s="4"/>
    </row>
    <row r="14" spans="1:6" x14ac:dyDescent="0.2">
      <c r="A14" s="14" t="s">
        <v>1</v>
      </c>
      <c r="B14" s="3">
        <f>B19+B24</f>
        <v>4034.8725689999978</v>
      </c>
      <c r="C14" s="3">
        <f t="shared" ref="C14:F14" si="3">C19+C24</f>
        <v>3876.8318559999989</v>
      </c>
      <c r="D14" s="3">
        <f t="shared" si="3"/>
        <v>3618.7674859999943</v>
      </c>
      <c r="E14" s="3">
        <f t="shared" si="3"/>
        <v>3555.3749480000015</v>
      </c>
      <c r="F14" s="3">
        <f t="shared" si="3"/>
        <v>4224.9036559999968</v>
      </c>
    </row>
    <row r="15" spans="1:6" x14ac:dyDescent="0.2">
      <c r="A15" s="30" t="s">
        <v>2</v>
      </c>
      <c r="B15" s="3"/>
      <c r="C15" s="3"/>
      <c r="D15" s="3"/>
      <c r="E15" s="3"/>
      <c r="F15" s="3"/>
    </row>
    <row r="16" spans="1:6" x14ac:dyDescent="0.2">
      <c r="A16" s="28" t="s">
        <v>10</v>
      </c>
      <c r="B16" s="3">
        <f t="shared" ref="B16:F17" si="4">B21+B26</f>
        <v>4002.4598499999975</v>
      </c>
      <c r="C16" s="3">
        <f t="shared" si="4"/>
        <v>3838.5765949999991</v>
      </c>
      <c r="D16" s="3">
        <f t="shared" si="4"/>
        <v>3580.6131709999945</v>
      </c>
      <c r="E16" s="3">
        <f t="shared" si="4"/>
        <v>3521.4363540000018</v>
      </c>
      <c r="F16" s="3">
        <f t="shared" si="4"/>
        <v>4194.5312819999963</v>
      </c>
    </row>
    <row r="17" spans="1:6" x14ac:dyDescent="0.2">
      <c r="A17" s="28" t="s">
        <v>11</v>
      </c>
      <c r="B17" s="3">
        <f>B22+B27</f>
        <v>32.412719000000052</v>
      </c>
      <c r="C17" s="3">
        <f t="shared" si="4"/>
        <v>38.255261000000026</v>
      </c>
      <c r="D17" s="3">
        <f t="shared" si="4"/>
        <v>38.154315000000018</v>
      </c>
      <c r="E17" s="3">
        <f t="shared" si="4"/>
        <v>33.938594000000016</v>
      </c>
      <c r="F17" s="3">
        <f t="shared" si="4"/>
        <v>30.372374000000008</v>
      </c>
    </row>
    <row r="18" spans="1:6" x14ac:dyDescent="0.2">
      <c r="A18" s="31" t="s">
        <v>5</v>
      </c>
      <c r="B18" s="5"/>
      <c r="C18" s="5"/>
      <c r="D18" s="5"/>
      <c r="E18" s="5"/>
      <c r="F18" s="5"/>
    </row>
    <row r="19" spans="1:6" x14ac:dyDescent="0.2">
      <c r="A19" s="28" t="s">
        <v>1</v>
      </c>
      <c r="B19" s="3">
        <f>B21+B22</f>
        <v>1166.1488269999986</v>
      </c>
      <c r="C19" s="3">
        <f t="shared" ref="C19:F19" si="5">C21+C22</f>
        <v>1272.4137899999994</v>
      </c>
      <c r="D19" s="3">
        <f t="shared" si="5"/>
        <v>1094.9779269999963</v>
      </c>
      <c r="E19" s="3">
        <f t="shared" si="5"/>
        <v>1157.4788990000009</v>
      </c>
      <c r="F19" s="3">
        <f t="shared" si="5"/>
        <v>1269.6709209999976</v>
      </c>
    </row>
    <row r="20" spans="1:6" x14ac:dyDescent="0.2">
      <c r="A20" s="32" t="s">
        <v>2</v>
      </c>
      <c r="B20" s="4"/>
      <c r="C20" s="4"/>
      <c r="D20" s="4"/>
      <c r="E20" s="4"/>
      <c r="F20" s="4"/>
    </row>
    <row r="21" spans="1:6" x14ac:dyDescent="0.2">
      <c r="A21" s="33" t="s">
        <v>10</v>
      </c>
      <c r="B21" s="3">
        <v>1148.8297349999987</v>
      </c>
      <c r="C21" s="3">
        <v>1252.0885399999993</v>
      </c>
      <c r="D21" s="3">
        <v>1074.6798849999964</v>
      </c>
      <c r="E21" s="3">
        <v>1140.0844800000009</v>
      </c>
      <c r="F21" s="3">
        <v>1253.4790319999977</v>
      </c>
    </row>
    <row r="22" spans="1:6" x14ac:dyDescent="0.2">
      <c r="A22" s="33" t="s">
        <v>11</v>
      </c>
      <c r="B22" s="3">
        <v>17.319091999999998</v>
      </c>
      <c r="C22" s="3">
        <v>20.32525</v>
      </c>
      <c r="D22" s="3">
        <v>20.298042000000006</v>
      </c>
      <c r="E22" s="3">
        <v>17.394419000000003</v>
      </c>
      <c r="F22" s="3">
        <v>16.191888999999996</v>
      </c>
    </row>
    <row r="23" spans="1:6" x14ac:dyDescent="0.2">
      <c r="A23" s="31" t="s">
        <v>6</v>
      </c>
      <c r="B23" s="2"/>
      <c r="C23" s="2"/>
      <c r="D23" s="2"/>
      <c r="E23" s="2"/>
      <c r="F23" s="2"/>
    </row>
    <row r="24" spans="1:6" x14ac:dyDescent="0.2">
      <c r="A24" s="28" t="s">
        <v>1</v>
      </c>
      <c r="B24" s="3">
        <f>B26+B27</f>
        <v>2868.7237419999992</v>
      </c>
      <c r="C24" s="3">
        <f t="shared" ref="C24:F24" si="6">C26+C27</f>
        <v>2604.4180659999997</v>
      </c>
      <c r="D24" s="3">
        <f t="shared" si="6"/>
        <v>2523.789558999998</v>
      </c>
      <c r="E24" s="3">
        <f t="shared" si="6"/>
        <v>2397.8960490000009</v>
      </c>
      <c r="F24" s="3">
        <f t="shared" si="6"/>
        <v>2955.2327349999987</v>
      </c>
    </row>
    <row r="25" spans="1:6" x14ac:dyDescent="0.2">
      <c r="A25" s="32" t="s">
        <v>2</v>
      </c>
      <c r="B25" s="4"/>
      <c r="C25" s="4"/>
      <c r="D25" s="4"/>
      <c r="E25" s="4"/>
      <c r="F25" s="4"/>
    </row>
    <row r="26" spans="1:6" x14ac:dyDescent="0.2">
      <c r="A26" s="33" t="s">
        <v>10</v>
      </c>
      <c r="B26" s="3">
        <v>2853.630114999999</v>
      </c>
      <c r="C26" s="3">
        <v>2586.4880549999998</v>
      </c>
      <c r="D26" s="3">
        <v>2505.9332859999981</v>
      </c>
      <c r="E26" s="3">
        <v>2381.3518740000009</v>
      </c>
      <c r="F26" s="3">
        <v>2941.0522499999988</v>
      </c>
    </row>
    <row r="27" spans="1:6" x14ac:dyDescent="0.2">
      <c r="A27" s="33" t="s">
        <v>11</v>
      </c>
      <c r="B27" s="3">
        <v>15.093627000000051</v>
      </c>
      <c r="C27" s="3">
        <v>17.930011000000025</v>
      </c>
      <c r="D27" s="3">
        <v>17.856273000000012</v>
      </c>
      <c r="E27" s="3">
        <v>16.544175000000013</v>
      </c>
      <c r="F27" s="3">
        <v>14.180485000000013</v>
      </c>
    </row>
    <row r="28" spans="1:6" x14ac:dyDescent="0.2">
      <c r="A28" s="29" t="s">
        <v>112</v>
      </c>
      <c r="B28" s="3"/>
      <c r="C28" s="3"/>
      <c r="D28" s="3"/>
      <c r="E28" s="3"/>
      <c r="F28" s="3"/>
    </row>
    <row r="29" spans="1:6" x14ac:dyDescent="0.2">
      <c r="A29" s="14" t="s">
        <v>1</v>
      </c>
      <c r="B29" s="3">
        <f>B31+B32</f>
        <v>4166.4193410000153</v>
      </c>
      <c r="C29" s="3">
        <f t="shared" ref="C29:F29" si="7">C31+C32</f>
        <v>5261.0300230000285</v>
      </c>
      <c r="D29" s="3">
        <f t="shared" si="7"/>
        <v>5541.9933760000295</v>
      </c>
      <c r="E29" s="3">
        <f t="shared" si="7"/>
        <v>6730.8080120000341</v>
      </c>
      <c r="F29" s="3">
        <f t="shared" si="7"/>
        <v>8655.3261209999873</v>
      </c>
    </row>
    <row r="30" spans="1:6" x14ac:dyDescent="0.2">
      <c r="A30" s="30" t="s">
        <v>2</v>
      </c>
      <c r="B30" s="4"/>
      <c r="C30" s="4"/>
      <c r="D30" s="4"/>
      <c r="E30" s="4"/>
      <c r="F30" s="4"/>
    </row>
    <row r="31" spans="1:6" x14ac:dyDescent="0.2">
      <c r="A31" s="28" t="s">
        <v>10</v>
      </c>
      <c r="B31" s="3">
        <v>4078.468598000014</v>
      </c>
      <c r="C31" s="3">
        <v>5127.4534700000286</v>
      </c>
      <c r="D31" s="3">
        <v>5401.0206580000313</v>
      </c>
      <c r="E31" s="3">
        <v>6603.8110110000343</v>
      </c>
      <c r="F31" s="3">
        <v>8495.942584999988</v>
      </c>
    </row>
    <row r="32" spans="1:6" x14ac:dyDescent="0.2">
      <c r="A32" s="28" t="s">
        <v>11</v>
      </c>
      <c r="B32" s="3">
        <v>87.950743000000884</v>
      </c>
      <c r="C32" s="3">
        <v>133.57655300000005</v>
      </c>
      <c r="D32" s="3">
        <v>140.97271799999842</v>
      </c>
      <c r="E32" s="3">
        <v>126.9970009999999</v>
      </c>
      <c r="F32" s="3">
        <v>159.38353599999871</v>
      </c>
    </row>
    <row r="34" spans="1:1" x14ac:dyDescent="0.2">
      <c r="A34" s="6" t="s">
        <v>9</v>
      </c>
    </row>
  </sheetData>
  <mergeCells count="1">
    <mergeCell ref="A1:F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sqref="A1:F1"/>
    </sheetView>
  </sheetViews>
  <sheetFormatPr defaultRowHeight="12.75" x14ac:dyDescent="0.2"/>
  <cols>
    <col min="1" max="1" width="35.7109375" style="6" customWidth="1"/>
    <col min="2" max="6" width="10.7109375" style="6" customWidth="1"/>
    <col min="7" max="16384" width="9.140625" style="6"/>
  </cols>
  <sheetData>
    <row r="1" spans="1:6" ht="30" customHeight="1" x14ac:dyDescent="0.2">
      <c r="A1" s="50" t="s">
        <v>123</v>
      </c>
      <c r="B1" s="50"/>
      <c r="C1" s="50"/>
      <c r="D1" s="50"/>
      <c r="E1" s="50"/>
      <c r="F1" s="50"/>
    </row>
    <row r="2" spans="1:6" s="12" customFormat="1" x14ac:dyDescent="0.2">
      <c r="A2" s="18"/>
      <c r="B2" s="7">
        <v>2018</v>
      </c>
      <c r="C2" s="7">
        <v>2019</v>
      </c>
      <c r="D2" s="7">
        <v>2020</v>
      </c>
      <c r="E2" s="7">
        <v>2021</v>
      </c>
      <c r="F2" s="7">
        <v>2022</v>
      </c>
    </row>
    <row r="3" spans="1:6" x14ac:dyDescent="0.2">
      <c r="A3" s="13" t="s">
        <v>16</v>
      </c>
      <c r="B3" s="44">
        <v>4166.4193410000007</v>
      </c>
      <c r="C3" s="44">
        <v>5261.0300230000012</v>
      </c>
      <c r="D3" s="44">
        <v>5541.9933760000031</v>
      </c>
      <c r="E3" s="44">
        <v>6730.8080119999986</v>
      </c>
      <c r="F3" s="44">
        <v>8655.3261210000001</v>
      </c>
    </row>
    <row r="4" spans="1:6" x14ac:dyDescent="0.2">
      <c r="A4" s="14" t="s">
        <v>77</v>
      </c>
      <c r="B4" s="43" t="s">
        <v>0</v>
      </c>
      <c r="C4" s="43">
        <v>0.20361499999999999</v>
      </c>
      <c r="D4" s="43">
        <v>1.0338850000000002</v>
      </c>
      <c r="E4" s="43">
        <v>0.38942300000000002</v>
      </c>
      <c r="F4" s="43">
        <v>32.147579000000007</v>
      </c>
    </row>
    <row r="5" spans="1:6" x14ac:dyDescent="0.2">
      <c r="A5" s="14" t="s">
        <v>64</v>
      </c>
      <c r="B5" s="43">
        <v>0.76935999999999993</v>
      </c>
      <c r="C5" s="43">
        <v>1.4826360000000001</v>
      </c>
      <c r="D5" s="43">
        <v>6.0128400000000006</v>
      </c>
      <c r="E5" s="43">
        <v>1.2519429999999998</v>
      </c>
      <c r="F5" s="43">
        <v>0.153256</v>
      </c>
    </row>
    <row r="6" spans="1:6" x14ac:dyDescent="0.2">
      <c r="A6" s="14" t="s">
        <v>39</v>
      </c>
      <c r="B6" s="43" t="s">
        <v>0</v>
      </c>
      <c r="C6" s="43" t="s">
        <v>0</v>
      </c>
      <c r="D6" s="43">
        <v>1306.8377519999992</v>
      </c>
      <c r="E6" s="43" t="s">
        <v>0</v>
      </c>
      <c r="F6" s="43" t="s">
        <v>0</v>
      </c>
    </row>
    <row r="7" spans="1:6" x14ac:dyDescent="0.2">
      <c r="A7" s="14" t="s">
        <v>40</v>
      </c>
      <c r="B7" s="43">
        <v>161.01308799999995</v>
      </c>
      <c r="C7" s="43">
        <v>172.95392799999996</v>
      </c>
      <c r="D7" s="43">
        <v>150.75352299999997</v>
      </c>
      <c r="E7" s="43">
        <v>98.936754999999991</v>
      </c>
      <c r="F7" s="43">
        <v>94.852061000000006</v>
      </c>
    </row>
    <row r="8" spans="1:6" x14ac:dyDescent="0.2">
      <c r="A8" s="14" t="s">
        <v>41</v>
      </c>
      <c r="B8" s="43">
        <v>14.268491999999993</v>
      </c>
      <c r="C8" s="43">
        <v>20.934672000000006</v>
      </c>
      <c r="D8" s="43">
        <v>24.097943999999998</v>
      </c>
      <c r="E8" s="43">
        <v>17.055931000000005</v>
      </c>
      <c r="F8" s="43">
        <v>7.2180870000000015</v>
      </c>
    </row>
    <row r="9" spans="1:6" x14ac:dyDescent="0.2">
      <c r="A9" s="14" t="s">
        <v>78</v>
      </c>
      <c r="B9" s="43">
        <v>6.9903759999999995</v>
      </c>
      <c r="C9" s="43">
        <v>2.0476909999999999</v>
      </c>
      <c r="D9" s="43">
        <v>3.960674</v>
      </c>
      <c r="E9" s="43">
        <v>13.41573</v>
      </c>
      <c r="F9" s="43">
        <v>7.1898790000000004</v>
      </c>
    </row>
    <row r="10" spans="1:6" x14ac:dyDescent="0.2">
      <c r="A10" s="14" t="s">
        <v>42</v>
      </c>
      <c r="B10" s="43">
        <v>2.8437929999999998</v>
      </c>
      <c r="C10" s="43">
        <v>2.4944619999999995</v>
      </c>
      <c r="D10" s="43" t="s">
        <v>0</v>
      </c>
      <c r="E10" s="43" t="s">
        <v>0</v>
      </c>
      <c r="F10" s="43" t="s">
        <v>0</v>
      </c>
    </row>
    <row r="11" spans="1:6" x14ac:dyDescent="0.2">
      <c r="A11" s="14" t="s">
        <v>65</v>
      </c>
      <c r="B11" s="43">
        <v>4.2874049999999988</v>
      </c>
      <c r="C11" s="43">
        <v>12.804527</v>
      </c>
      <c r="D11" s="43">
        <v>7.1146050000000001</v>
      </c>
      <c r="E11" s="43">
        <v>6.1985579999999976</v>
      </c>
      <c r="F11" s="43">
        <v>5.372471</v>
      </c>
    </row>
    <row r="12" spans="1:6" x14ac:dyDescent="0.2">
      <c r="A12" s="14" t="s">
        <v>66</v>
      </c>
      <c r="B12" s="43">
        <v>279.11417699999998</v>
      </c>
      <c r="C12" s="43">
        <v>207.13333399999996</v>
      </c>
      <c r="D12" s="43">
        <v>189.056613</v>
      </c>
      <c r="E12" s="43">
        <v>365.40802600000001</v>
      </c>
      <c r="F12" s="43">
        <v>552.68964700000026</v>
      </c>
    </row>
    <row r="13" spans="1:6" x14ac:dyDescent="0.2">
      <c r="A13" s="14" t="s">
        <v>43</v>
      </c>
      <c r="B13" s="43">
        <v>25.423852</v>
      </c>
      <c r="C13" s="43">
        <v>11.159702999999997</v>
      </c>
      <c r="D13" s="43">
        <v>5.5518339999999995</v>
      </c>
      <c r="E13" s="43">
        <v>11.014033000000003</v>
      </c>
      <c r="F13" s="43">
        <v>13.043254000000001</v>
      </c>
    </row>
    <row r="14" spans="1:6" x14ac:dyDescent="0.2">
      <c r="A14" s="14" t="s">
        <v>44</v>
      </c>
      <c r="B14" s="43">
        <v>38.761464000000018</v>
      </c>
      <c r="C14" s="43">
        <v>6.7654690000000022</v>
      </c>
      <c r="D14" s="43">
        <v>9.8947999999999983</v>
      </c>
      <c r="E14" s="43">
        <v>2.7414400000000003</v>
      </c>
      <c r="F14" s="43">
        <v>4.4739939999999994</v>
      </c>
    </row>
    <row r="15" spans="1:6" x14ac:dyDescent="0.2">
      <c r="A15" s="14" t="s">
        <v>67</v>
      </c>
      <c r="B15" s="43">
        <v>5.207543000000002</v>
      </c>
      <c r="C15" s="43">
        <v>5.678195999999998</v>
      </c>
      <c r="D15" s="43">
        <v>2.8186379999999995</v>
      </c>
      <c r="E15" s="43">
        <v>2.8247080000000002</v>
      </c>
      <c r="F15" s="43">
        <v>7.3398989999999991</v>
      </c>
    </row>
    <row r="16" spans="1:6" x14ac:dyDescent="0.2">
      <c r="A16" s="14" t="s">
        <v>68</v>
      </c>
      <c r="B16" s="43">
        <v>32.716430999999993</v>
      </c>
      <c r="C16" s="43">
        <v>26.992229999999996</v>
      </c>
      <c r="D16" s="43">
        <v>3.969151000000001</v>
      </c>
      <c r="E16" s="43">
        <v>9.5540619999999965</v>
      </c>
      <c r="F16" s="43">
        <v>26.207597999999994</v>
      </c>
    </row>
    <row r="17" spans="1:6" x14ac:dyDescent="0.2">
      <c r="A17" s="14" t="s">
        <v>79</v>
      </c>
      <c r="B17" s="43">
        <v>0</v>
      </c>
      <c r="C17" s="43" t="s">
        <v>0</v>
      </c>
      <c r="D17" s="43">
        <v>6.5000000000000002E-2</v>
      </c>
      <c r="E17" s="43">
        <v>0</v>
      </c>
      <c r="F17" s="43" t="s">
        <v>0</v>
      </c>
    </row>
    <row r="18" spans="1:6" x14ac:dyDescent="0.2">
      <c r="A18" s="14" t="s">
        <v>45</v>
      </c>
      <c r="B18" s="43">
        <v>34.109283999999988</v>
      </c>
      <c r="C18" s="43">
        <v>20.388179000000001</v>
      </c>
      <c r="D18" s="43">
        <v>16.912561999999983</v>
      </c>
      <c r="E18" s="43">
        <v>20.282232999999994</v>
      </c>
      <c r="F18" s="43">
        <v>32.689500999999986</v>
      </c>
    </row>
    <row r="19" spans="1:6" x14ac:dyDescent="0.2">
      <c r="A19" s="14" t="s">
        <v>80</v>
      </c>
      <c r="B19" s="43">
        <v>20.941570000000002</v>
      </c>
      <c r="C19" s="43">
        <v>3.2437930000000001</v>
      </c>
      <c r="D19" s="43">
        <v>7.6899980000000001</v>
      </c>
      <c r="E19" s="43">
        <v>3.1953180000000012</v>
      </c>
      <c r="F19" s="43">
        <v>1.7807980000000001</v>
      </c>
    </row>
    <row r="20" spans="1:6" x14ac:dyDescent="0.2">
      <c r="A20" s="14" t="s">
        <v>81</v>
      </c>
      <c r="B20" s="43" t="s">
        <v>0</v>
      </c>
      <c r="C20" s="43" t="s">
        <v>0</v>
      </c>
      <c r="D20" s="43">
        <v>0.97379899999999997</v>
      </c>
      <c r="E20" s="43" t="s">
        <v>0</v>
      </c>
      <c r="F20" s="43">
        <v>0</v>
      </c>
    </row>
    <row r="21" spans="1:6" x14ac:dyDescent="0.2">
      <c r="A21" s="14" t="s">
        <v>121</v>
      </c>
      <c r="B21" s="43">
        <v>99.667100000000019</v>
      </c>
      <c r="C21" s="43">
        <v>185.61613799999992</v>
      </c>
      <c r="D21" s="43">
        <v>228.1992590000001</v>
      </c>
      <c r="E21" s="43">
        <v>158.19002199999997</v>
      </c>
      <c r="F21" s="43">
        <v>202.9145929999998</v>
      </c>
    </row>
    <row r="22" spans="1:6" x14ac:dyDescent="0.2">
      <c r="A22" s="14" t="s">
        <v>46</v>
      </c>
      <c r="B22" s="43">
        <v>399.23462499999994</v>
      </c>
      <c r="C22" s="43" t="s">
        <v>0</v>
      </c>
      <c r="D22" s="43">
        <v>1346.3063320000001</v>
      </c>
      <c r="E22" s="43" t="s">
        <v>0</v>
      </c>
      <c r="F22" s="43">
        <v>1793.0216050000006</v>
      </c>
    </row>
    <row r="23" spans="1:6" x14ac:dyDescent="0.2">
      <c r="A23" s="14" t="s">
        <v>82</v>
      </c>
      <c r="B23" s="43">
        <v>0.61387100000000006</v>
      </c>
      <c r="C23" s="43">
        <v>1.159708</v>
      </c>
      <c r="D23" s="43">
        <v>0.93640900000000005</v>
      </c>
      <c r="E23" s="43">
        <v>0.15512900000000002</v>
      </c>
      <c r="F23" s="43">
        <v>0.132105</v>
      </c>
    </row>
    <row r="24" spans="1:6" x14ac:dyDescent="0.2">
      <c r="A24" s="14" t="s">
        <v>69</v>
      </c>
      <c r="B24" s="43">
        <v>24.221199999999989</v>
      </c>
      <c r="C24" s="43">
        <v>40.055655999999999</v>
      </c>
      <c r="D24" s="43">
        <v>50.644301000000006</v>
      </c>
      <c r="E24" s="43">
        <v>60.799630000000008</v>
      </c>
      <c r="F24" s="43">
        <v>71.492261999999926</v>
      </c>
    </row>
    <row r="25" spans="1:6" x14ac:dyDescent="0.2">
      <c r="A25" s="14" t="s">
        <v>83</v>
      </c>
      <c r="B25" s="43">
        <v>55.960863000000025</v>
      </c>
      <c r="C25" s="43">
        <v>55.360287999999997</v>
      </c>
      <c r="D25" s="43">
        <v>31.508020999999992</v>
      </c>
      <c r="E25" s="43">
        <v>47.300555999999993</v>
      </c>
      <c r="F25" s="43">
        <v>60.008821999999988</v>
      </c>
    </row>
    <row r="26" spans="1:6" x14ac:dyDescent="0.2">
      <c r="A26" s="14" t="s">
        <v>84</v>
      </c>
      <c r="B26" s="43">
        <v>0.63054699999999997</v>
      </c>
      <c r="C26" s="43">
        <v>0.35588000000000003</v>
      </c>
      <c r="D26" s="43" t="s">
        <v>0</v>
      </c>
      <c r="E26" s="43" t="s">
        <v>0</v>
      </c>
      <c r="F26" s="43" t="s">
        <v>0</v>
      </c>
    </row>
    <row r="27" spans="1:6" x14ac:dyDescent="0.2">
      <c r="A27" s="14" t="s">
        <v>85</v>
      </c>
      <c r="B27" s="43" t="s">
        <v>0</v>
      </c>
      <c r="C27" s="43">
        <v>14.238465000000001</v>
      </c>
      <c r="D27" s="43">
        <v>4.1500530000000007</v>
      </c>
      <c r="E27" s="43" t="s">
        <v>0</v>
      </c>
      <c r="F27" s="43">
        <v>9.9155539999999966</v>
      </c>
    </row>
    <row r="28" spans="1:6" x14ac:dyDescent="0.2">
      <c r="A28" s="14" t="s">
        <v>47</v>
      </c>
      <c r="B28" s="43">
        <v>11.724680999999999</v>
      </c>
      <c r="C28" s="43">
        <v>43.500585000000022</v>
      </c>
      <c r="D28" s="43">
        <v>12.403512999999998</v>
      </c>
      <c r="E28" s="43">
        <v>53.127291999999983</v>
      </c>
      <c r="F28" s="43">
        <v>16.017504999999996</v>
      </c>
    </row>
    <row r="29" spans="1:6" x14ac:dyDescent="0.2">
      <c r="A29" s="14" t="s">
        <v>86</v>
      </c>
      <c r="B29" s="43">
        <v>1.613381</v>
      </c>
      <c r="C29" s="43">
        <v>2.7663529999999996</v>
      </c>
      <c r="D29" s="43">
        <v>3.6826089999999998</v>
      </c>
      <c r="E29" s="43">
        <v>1.6952489999999998</v>
      </c>
      <c r="F29" s="43">
        <v>3.5862190000000003</v>
      </c>
    </row>
    <row r="30" spans="1:6" x14ac:dyDescent="0.2">
      <c r="A30" s="14" t="s">
        <v>87</v>
      </c>
      <c r="B30" s="43" t="s">
        <v>0</v>
      </c>
      <c r="C30" s="43" t="s">
        <v>0</v>
      </c>
      <c r="D30" s="43" t="s">
        <v>0</v>
      </c>
      <c r="E30" s="43">
        <v>0.120669</v>
      </c>
      <c r="F30" s="43" t="s">
        <v>0</v>
      </c>
    </row>
    <row r="31" spans="1:6" x14ac:dyDescent="0.2">
      <c r="A31" s="14" t="s">
        <v>120</v>
      </c>
      <c r="B31" s="43">
        <v>10.038451</v>
      </c>
      <c r="C31" s="43">
        <v>10.242450999999999</v>
      </c>
      <c r="D31" s="43">
        <v>12.475277000000007</v>
      </c>
      <c r="E31" s="43">
        <v>5.9417289999999987</v>
      </c>
      <c r="F31" s="43">
        <v>4.5699069999999997</v>
      </c>
    </row>
    <row r="32" spans="1:6" x14ac:dyDescent="0.2">
      <c r="A32" s="14" t="s">
        <v>88</v>
      </c>
      <c r="B32" s="43" t="s">
        <v>0</v>
      </c>
      <c r="C32" s="43">
        <v>29.570279000000003</v>
      </c>
      <c r="D32" s="43">
        <v>0.245481</v>
      </c>
      <c r="E32" s="43">
        <v>0.15212100000000001</v>
      </c>
      <c r="F32" s="43">
        <v>0.23721599999999998</v>
      </c>
    </row>
    <row r="33" spans="1:6" x14ac:dyDescent="0.2">
      <c r="A33" s="14" t="s">
        <v>71</v>
      </c>
      <c r="B33" s="43">
        <v>13.173452000000003</v>
      </c>
      <c r="C33" s="43">
        <v>14.128865000000006</v>
      </c>
      <c r="D33" s="43">
        <v>48.264380000000017</v>
      </c>
      <c r="E33" s="43">
        <v>22.847843999999998</v>
      </c>
      <c r="F33" s="43">
        <v>12.857068999999997</v>
      </c>
    </row>
    <row r="34" spans="1:6" x14ac:dyDescent="0.2">
      <c r="A34" s="14" t="s">
        <v>89</v>
      </c>
      <c r="B34" s="43">
        <v>0</v>
      </c>
      <c r="C34" s="43">
        <v>0</v>
      </c>
      <c r="D34" s="43" t="s">
        <v>0</v>
      </c>
      <c r="E34" s="43">
        <v>3.2845690000000003</v>
      </c>
      <c r="F34" s="43" t="s">
        <v>0</v>
      </c>
    </row>
    <row r="35" spans="1:6" x14ac:dyDescent="0.2">
      <c r="A35" s="14" t="s">
        <v>90</v>
      </c>
      <c r="B35" s="43" t="s">
        <v>0</v>
      </c>
      <c r="C35" s="43">
        <v>64.921030000000002</v>
      </c>
      <c r="D35" s="43" t="s">
        <v>0</v>
      </c>
      <c r="E35" s="43" t="s">
        <v>0</v>
      </c>
      <c r="F35" s="43">
        <v>49.391551999999997</v>
      </c>
    </row>
    <row r="36" spans="1:6" x14ac:dyDescent="0.2">
      <c r="A36" s="14" t="s">
        <v>72</v>
      </c>
      <c r="B36" s="43">
        <v>6.4617399999999989</v>
      </c>
      <c r="C36" s="43">
        <v>3.9770940000000006</v>
      </c>
      <c r="D36" s="43">
        <v>8.1689650000000018</v>
      </c>
      <c r="E36" s="43">
        <v>1.2301610000000001</v>
      </c>
      <c r="F36" s="43">
        <v>6.2573209999999992</v>
      </c>
    </row>
    <row r="37" spans="1:6" x14ac:dyDescent="0.2">
      <c r="A37" s="14" t="s">
        <v>91</v>
      </c>
      <c r="B37" s="43">
        <v>2.3883300000000003</v>
      </c>
      <c r="C37" s="43" t="s">
        <v>0</v>
      </c>
      <c r="D37" s="43">
        <v>5.7774230000000006</v>
      </c>
      <c r="E37" s="43" t="s">
        <v>0</v>
      </c>
      <c r="F37" s="43" t="s">
        <v>0</v>
      </c>
    </row>
    <row r="38" spans="1:6" x14ac:dyDescent="0.2">
      <c r="A38" s="14" t="s">
        <v>92</v>
      </c>
      <c r="B38" s="43">
        <v>3.4186120000000004</v>
      </c>
      <c r="C38" s="43">
        <v>4.7559799999999983</v>
      </c>
      <c r="D38" s="43">
        <v>4.2289089999999998</v>
      </c>
      <c r="E38" s="43">
        <v>1.2318070000000001</v>
      </c>
      <c r="F38" s="43">
        <v>0.52408499999999991</v>
      </c>
    </row>
    <row r="39" spans="1:6" x14ac:dyDescent="0.2">
      <c r="A39" s="14" t="s">
        <v>73</v>
      </c>
      <c r="B39" s="43">
        <v>1.1483730000000001</v>
      </c>
      <c r="C39" s="43">
        <v>1.0837779999999999</v>
      </c>
      <c r="D39" s="43">
        <v>1.8437769999999998</v>
      </c>
      <c r="E39" s="43">
        <v>0.93107300000000015</v>
      </c>
      <c r="F39" s="43">
        <v>1.1902899999999998</v>
      </c>
    </row>
    <row r="40" spans="1:6" x14ac:dyDescent="0.2">
      <c r="A40" s="14" t="s">
        <v>93</v>
      </c>
      <c r="B40" s="43">
        <v>0.61438100000000007</v>
      </c>
      <c r="C40" s="43" t="s">
        <v>0</v>
      </c>
      <c r="D40" s="43">
        <v>0.56811399999999979</v>
      </c>
      <c r="E40" s="43">
        <v>6.7697000000000007E-2</v>
      </c>
      <c r="F40" s="43">
        <v>0.36908200000000002</v>
      </c>
    </row>
    <row r="41" spans="1:6" x14ac:dyDescent="0.2">
      <c r="A41" s="14" t="s">
        <v>74</v>
      </c>
      <c r="B41" s="43">
        <v>66.053055000000015</v>
      </c>
      <c r="C41" s="43">
        <v>44.580193999999992</v>
      </c>
      <c r="D41" s="43">
        <v>33.747919000000003</v>
      </c>
      <c r="E41" s="43">
        <v>48.850410999999994</v>
      </c>
      <c r="F41" s="43">
        <v>48.651420000000009</v>
      </c>
    </row>
    <row r="42" spans="1:6" x14ac:dyDescent="0.2">
      <c r="A42" s="14" t="s">
        <v>51</v>
      </c>
      <c r="B42" s="43">
        <v>366.58993500000025</v>
      </c>
      <c r="C42" s="43">
        <v>890.52296699999977</v>
      </c>
      <c r="D42" s="43">
        <v>515.94299500000011</v>
      </c>
      <c r="E42" s="43">
        <v>543.87695099999996</v>
      </c>
      <c r="F42" s="43">
        <v>573.96393299999988</v>
      </c>
    </row>
    <row r="43" spans="1:6" x14ac:dyDescent="0.2">
      <c r="A43" s="14" t="s">
        <v>75</v>
      </c>
      <c r="B43" s="43">
        <v>112.56744199999997</v>
      </c>
      <c r="C43" s="43">
        <v>35.049496999999995</v>
      </c>
      <c r="D43" s="43">
        <v>69.776547999999977</v>
      </c>
      <c r="E43" s="43">
        <v>20.650791000000002</v>
      </c>
      <c r="F43" s="43">
        <v>65.095147999999966</v>
      </c>
    </row>
    <row r="44" spans="1:6" x14ac:dyDescent="0.2">
      <c r="A44" s="14" t="s">
        <v>94</v>
      </c>
      <c r="B44" s="43" t="s">
        <v>0</v>
      </c>
      <c r="C44" s="43">
        <v>12.244088</v>
      </c>
      <c r="D44" s="43" t="s">
        <v>0</v>
      </c>
      <c r="E44" s="43" t="s">
        <v>0</v>
      </c>
      <c r="F44" s="43">
        <v>0.136408</v>
      </c>
    </row>
    <row r="45" spans="1:6" x14ac:dyDescent="0.2">
      <c r="A45" s="14" t="s">
        <v>95</v>
      </c>
      <c r="B45" s="43">
        <v>19.938305999999997</v>
      </c>
      <c r="C45" s="43" t="s">
        <v>0</v>
      </c>
      <c r="D45" s="43">
        <v>2.5250860000000004</v>
      </c>
      <c r="E45" s="43">
        <v>0.68310400000000004</v>
      </c>
      <c r="F45" s="43">
        <v>0.76145700000000005</v>
      </c>
    </row>
    <row r="46" spans="1:6" x14ac:dyDescent="0.2">
      <c r="A46" s="14" t="s">
        <v>96</v>
      </c>
      <c r="B46" s="43">
        <v>0.7311899999999999</v>
      </c>
      <c r="C46" s="43">
        <v>1.3890530000000001</v>
      </c>
      <c r="D46" s="43">
        <v>0.63514800000000005</v>
      </c>
      <c r="E46" s="43">
        <v>0.64513300000000007</v>
      </c>
      <c r="F46" s="43">
        <v>0.99516500000000008</v>
      </c>
    </row>
    <row r="47" spans="1:6" x14ac:dyDescent="0.2">
      <c r="A47" s="14" t="s">
        <v>97</v>
      </c>
      <c r="B47" s="43" t="s">
        <v>0</v>
      </c>
      <c r="C47" s="43" t="s">
        <v>0</v>
      </c>
      <c r="D47" s="43" t="s">
        <v>0</v>
      </c>
      <c r="E47" s="43">
        <v>0</v>
      </c>
      <c r="F47" s="43">
        <v>0.16914000000000001</v>
      </c>
    </row>
    <row r="48" spans="1:6" x14ac:dyDescent="0.2">
      <c r="A48" s="14" t="s">
        <v>98</v>
      </c>
      <c r="B48" s="43">
        <v>13.435981999999999</v>
      </c>
      <c r="C48" s="43">
        <v>18.126640000000002</v>
      </c>
      <c r="D48" s="43">
        <v>13.151637999999998</v>
      </c>
      <c r="E48" s="43">
        <v>5.2887909999999998</v>
      </c>
      <c r="F48" s="43">
        <v>10.388132000000004</v>
      </c>
    </row>
    <row r="49" spans="1:6" x14ac:dyDescent="0.2">
      <c r="A49" s="14" t="s">
        <v>52</v>
      </c>
      <c r="B49" s="43">
        <v>218.93593899999982</v>
      </c>
      <c r="C49" s="43" t="s">
        <v>0</v>
      </c>
      <c r="D49" s="43">
        <v>263.34263200000004</v>
      </c>
      <c r="E49" s="43">
        <v>198.2790940000001</v>
      </c>
      <c r="F49" s="43" t="s">
        <v>0</v>
      </c>
    </row>
    <row r="50" spans="1:6" x14ac:dyDescent="0.2">
      <c r="A50" s="14" t="s">
        <v>99</v>
      </c>
      <c r="B50" s="43">
        <v>1.1702079999999999</v>
      </c>
      <c r="C50" s="43">
        <v>1.8211970000000004</v>
      </c>
      <c r="D50" s="43">
        <v>1.2574369999999999</v>
      </c>
      <c r="E50" s="43">
        <v>0.46632999999999997</v>
      </c>
      <c r="F50" s="43">
        <v>0.60809199999999997</v>
      </c>
    </row>
    <row r="51" spans="1:6" x14ac:dyDescent="0.2">
      <c r="A51" s="14" t="s">
        <v>100</v>
      </c>
      <c r="B51" s="43">
        <v>10.734985999999999</v>
      </c>
      <c r="C51" s="43">
        <v>10.720932000000005</v>
      </c>
      <c r="D51" s="43">
        <v>9.7973100000000048</v>
      </c>
      <c r="E51" s="43">
        <v>4.3523580000000006</v>
      </c>
      <c r="F51" s="43">
        <v>6.1831579999999988</v>
      </c>
    </row>
    <row r="52" spans="1:6" x14ac:dyDescent="0.2">
      <c r="A52" s="14" t="s">
        <v>55</v>
      </c>
      <c r="B52" s="43">
        <v>244.16384599999986</v>
      </c>
      <c r="C52" s="43">
        <v>272.44778200000053</v>
      </c>
      <c r="D52" s="43">
        <v>161.53298200000015</v>
      </c>
      <c r="E52" s="43">
        <v>129.65373599999995</v>
      </c>
      <c r="F52" s="43">
        <v>66.939337999999978</v>
      </c>
    </row>
    <row r="53" spans="1:6" x14ac:dyDescent="0.2">
      <c r="A53" s="14" t="s">
        <v>101</v>
      </c>
      <c r="B53" s="43">
        <v>0.81606200000000007</v>
      </c>
      <c r="C53" s="43">
        <v>4.1531860000000007</v>
      </c>
      <c r="D53" s="43">
        <v>2.991911</v>
      </c>
      <c r="E53" s="43">
        <v>1.548089</v>
      </c>
      <c r="F53" s="43">
        <v>0.26186699999999996</v>
      </c>
    </row>
    <row r="54" spans="1:6" x14ac:dyDescent="0.2">
      <c r="A54" s="14" t="s">
        <v>102</v>
      </c>
      <c r="B54" s="43">
        <v>0.29977599999999999</v>
      </c>
      <c r="C54" s="43">
        <v>1.5062340000000001</v>
      </c>
      <c r="D54" s="43">
        <v>0.31638500000000003</v>
      </c>
      <c r="E54" s="43" t="s">
        <v>0</v>
      </c>
      <c r="F54" s="43">
        <v>5.6295920000000006</v>
      </c>
    </row>
    <row r="55" spans="1:6" x14ac:dyDescent="0.2">
      <c r="A55" s="14" t="s">
        <v>56</v>
      </c>
      <c r="B55" s="43" t="s">
        <v>0</v>
      </c>
      <c r="C55" s="43">
        <v>452.77274299999965</v>
      </c>
      <c r="D55" s="43" t="s">
        <v>0</v>
      </c>
      <c r="E55" s="43" t="s">
        <v>0</v>
      </c>
      <c r="F55" s="43">
        <v>2162.3448399999975</v>
      </c>
    </row>
    <row r="56" spans="1:6" x14ac:dyDescent="0.2">
      <c r="A56" s="14" t="s">
        <v>58</v>
      </c>
      <c r="B56" s="43">
        <v>4.4264830000000011</v>
      </c>
      <c r="C56" s="43">
        <v>3.6147320000000005</v>
      </c>
      <c r="D56" s="43">
        <v>3.3678309999999998</v>
      </c>
      <c r="E56" s="43">
        <v>1.072098</v>
      </c>
      <c r="F56" s="43">
        <v>1.6942069999999998</v>
      </c>
    </row>
    <row r="57" spans="1:6" x14ac:dyDescent="0.2">
      <c r="A57" s="14" t="s">
        <v>103</v>
      </c>
      <c r="B57" s="43" t="s">
        <v>0</v>
      </c>
      <c r="C57" s="43" t="s">
        <v>0</v>
      </c>
      <c r="D57" s="43">
        <v>0.83190599999999981</v>
      </c>
      <c r="E57" s="43">
        <v>2.0096169999999995</v>
      </c>
      <c r="F57" s="43" t="s">
        <v>0</v>
      </c>
    </row>
    <row r="58" spans="1:6" x14ac:dyDescent="0.2">
      <c r="A58" s="14" t="s">
        <v>104</v>
      </c>
      <c r="B58" s="43">
        <v>24.150417999999998</v>
      </c>
      <c r="C58" s="43" t="s">
        <v>0</v>
      </c>
      <c r="D58" s="43">
        <v>0.179893</v>
      </c>
      <c r="E58" s="43" t="s">
        <v>0</v>
      </c>
      <c r="F58" s="43" t="s">
        <v>0</v>
      </c>
    </row>
    <row r="59" spans="1:6" x14ac:dyDescent="0.2">
      <c r="A59" s="14" t="s">
        <v>59</v>
      </c>
      <c r="B59" s="43">
        <v>189.66396500000025</v>
      </c>
      <c r="C59" s="43">
        <v>303.63206800000017</v>
      </c>
      <c r="D59" s="43">
        <v>285.43112800000011</v>
      </c>
      <c r="E59" s="43">
        <v>191.72870599999999</v>
      </c>
      <c r="F59" s="43">
        <v>204.61943999999997</v>
      </c>
    </row>
    <row r="60" spans="1:6" x14ac:dyDescent="0.2">
      <c r="A60" s="14" t="s">
        <v>76</v>
      </c>
      <c r="B60" s="43">
        <v>3.9987459999999997</v>
      </c>
      <c r="C60" s="43">
        <v>5.2574350000000027</v>
      </c>
      <c r="D60" s="43">
        <v>5.4687930000000025</v>
      </c>
      <c r="E60" s="43">
        <v>3.1036869999999994</v>
      </c>
      <c r="F60" s="43">
        <v>3.0302379999999998</v>
      </c>
    </row>
    <row r="61" spans="1:6" x14ac:dyDescent="0.2">
      <c r="A61" s="14" t="s">
        <v>62</v>
      </c>
      <c r="B61" s="43">
        <v>94.882008999999996</v>
      </c>
      <c r="C61" s="43">
        <v>159.07867199999995</v>
      </c>
      <c r="D61" s="43">
        <v>215.27585500000001</v>
      </c>
      <c r="E61" s="43">
        <v>333.30914100000007</v>
      </c>
      <c r="F61" s="43">
        <v>484.91027200000008</v>
      </c>
    </row>
    <row r="62" spans="1:6" x14ac:dyDescent="0.2">
      <c r="A62" s="14" t="s">
        <v>63</v>
      </c>
      <c r="B62" s="43">
        <v>2.8936350000000006</v>
      </c>
      <c r="C62" s="43">
        <v>17.237523999999997</v>
      </c>
      <c r="D62" s="43">
        <v>11.976317</v>
      </c>
      <c r="E62" s="43">
        <v>7.9651620000000012</v>
      </c>
      <c r="F62" s="43">
        <v>0</v>
      </c>
    </row>
    <row r="63" spans="1:6" x14ac:dyDescent="0.2">
      <c r="B63" s="16"/>
      <c r="C63" s="16"/>
      <c r="D63" s="16"/>
      <c r="E63" s="16"/>
      <c r="F63" s="16"/>
    </row>
    <row r="64" spans="1:6" x14ac:dyDescent="0.2">
      <c r="A64" s="19" t="s">
        <v>34</v>
      </c>
    </row>
    <row r="65" spans="1:1" x14ac:dyDescent="0.2">
      <c r="A65" s="19" t="s">
        <v>61</v>
      </c>
    </row>
    <row r="66" spans="1:1" x14ac:dyDescent="0.2">
      <c r="A66" s="6" t="s">
        <v>33</v>
      </c>
    </row>
  </sheetData>
  <mergeCells count="1">
    <mergeCell ref="A1:F1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>
      <selection sqref="A1:F1"/>
    </sheetView>
  </sheetViews>
  <sheetFormatPr defaultRowHeight="12.75" x14ac:dyDescent="0.2"/>
  <cols>
    <col min="1" max="1" width="35.7109375" style="6" customWidth="1"/>
    <col min="2" max="6" width="10.7109375" style="6" customWidth="1"/>
    <col min="7" max="16384" width="9.140625" style="6"/>
  </cols>
  <sheetData>
    <row r="1" spans="1:6" ht="30" customHeight="1" x14ac:dyDescent="0.2">
      <c r="A1" s="50" t="s">
        <v>118</v>
      </c>
      <c r="B1" s="50"/>
      <c r="C1" s="50"/>
      <c r="D1" s="50"/>
      <c r="E1" s="50"/>
      <c r="F1" s="50"/>
    </row>
    <row r="2" spans="1:6" s="12" customFormat="1" x14ac:dyDescent="0.2">
      <c r="A2" s="18"/>
      <c r="B2" s="7">
        <v>2018</v>
      </c>
      <c r="C2" s="7">
        <v>2019</v>
      </c>
      <c r="D2" s="7">
        <v>2020</v>
      </c>
      <c r="E2" s="7">
        <v>2021</v>
      </c>
      <c r="F2" s="7">
        <v>2022</v>
      </c>
    </row>
    <row r="3" spans="1:6" x14ac:dyDescent="0.2">
      <c r="A3" s="13" t="s">
        <v>16</v>
      </c>
      <c r="B3" s="42">
        <v>4166.419340999998</v>
      </c>
      <c r="C3" s="42">
        <v>5261.0300229999975</v>
      </c>
      <c r="D3" s="42">
        <v>5541.9933759999967</v>
      </c>
      <c r="E3" s="42">
        <v>6730.8080120000004</v>
      </c>
      <c r="F3" s="42">
        <v>8655.3261209999982</v>
      </c>
    </row>
    <row r="4" spans="1:6" x14ac:dyDescent="0.2">
      <c r="A4" s="14" t="s">
        <v>64</v>
      </c>
      <c r="B4" s="43" t="s">
        <v>0</v>
      </c>
      <c r="C4" s="43" t="s">
        <v>0</v>
      </c>
      <c r="D4" s="43">
        <v>3.6961170000000001</v>
      </c>
      <c r="E4" s="43" t="s">
        <v>0</v>
      </c>
      <c r="F4" s="43">
        <v>13.935171000000002</v>
      </c>
    </row>
    <row r="5" spans="1:6" x14ac:dyDescent="0.2">
      <c r="A5" s="14" t="s">
        <v>105</v>
      </c>
      <c r="B5" s="43" t="s">
        <v>0</v>
      </c>
      <c r="C5" s="43" t="s">
        <v>0</v>
      </c>
      <c r="D5" s="43" t="s">
        <v>0</v>
      </c>
      <c r="E5" s="43">
        <v>49.419550999999998</v>
      </c>
      <c r="F5" s="43" t="s">
        <v>0</v>
      </c>
    </row>
    <row r="6" spans="1:6" x14ac:dyDescent="0.2">
      <c r="A6" s="14" t="s">
        <v>39</v>
      </c>
      <c r="B6" s="43" t="s">
        <v>0</v>
      </c>
      <c r="C6" s="43" t="s">
        <v>0</v>
      </c>
      <c r="D6" s="43" t="s">
        <v>0</v>
      </c>
      <c r="E6" s="43">
        <v>783.30115299999954</v>
      </c>
      <c r="F6" s="43" t="s">
        <v>0</v>
      </c>
    </row>
    <row r="7" spans="1:6" x14ac:dyDescent="0.2">
      <c r="A7" s="14" t="s">
        <v>106</v>
      </c>
      <c r="B7" s="43">
        <v>0</v>
      </c>
      <c r="C7" s="43">
        <v>0</v>
      </c>
      <c r="D7" s="43" t="s">
        <v>0</v>
      </c>
      <c r="E7" s="43">
        <v>0</v>
      </c>
      <c r="F7" s="43">
        <v>3.677559</v>
      </c>
    </row>
    <row r="8" spans="1:6" x14ac:dyDescent="0.2">
      <c r="A8" s="14" t="s">
        <v>40</v>
      </c>
      <c r="B8" s="43">
        <v>46.481249000000041</v>
      </c>
      <c r="C8" s="43">
        <v>16.660166999999991</v>
      </c>
      <c r="D8" s="43">
        <v>36.407612</v>
      </c>
      <c r="E8" s="43">
        <v>14.379169999999998</v>
      </c>
      <c r="F8" s="43">
        <v>40.050216000000006</v>
      </c>
    </row>
    <row r="9" spans="1:6" x14ac:dyDescent="0.2">
      <c r="A9" s="14" t="s">
        <v>41</v>
      </c>
      <c r="B9" s="43">
        <v>6.5593460000000023</v>
      </c>
      <c r="C9" s="43">
        <v>23.11289</v>
      </c>
      <c r="D9" s="43">
        <v>116.34227799999999</v>
      </c>
      <c r="E9" s="43">
        <v>89.364509999999981</v>
      </c>
      <c r="F9" s="43">
        <v>52.868022999999994</v>
      </c>
    </row>
    <row r="10" spans="1:6" x14ac:dyDescent="0.2">
      <c r="A10" s="14" t="s">
        <v>65</v>
      </c>
      <c r="B10" s="43" t="s">
        <v>0</v>
      </c>
      <c r="C10" s="43">
        <v>11.838480000000004</v>
      </c>
      <c r="D10" s="43">
        <v>15.414556000000001</v>
      </c>
      <c r="E10" s="43" t="s">
        <v>0</v>
      </c>
      <c r="F10" s="43">
        <v>13.933844000000002</v>
      </c>
    </row>
    <row r="11" spans="1:6" x14ac:dyDescent="0.2">
      <c r="A11" s="14" t="s">
        <v>66</v>
      </c>
      <c r="B11" s="43">
        <v>0</v>
      </c>
      <c r="C11" s="43" t="s">
        <v>0</v>
      </c>
      <c r="D11" s="43" t="s">
        <v>0</v>
      </c>
      <c r="E11" s="43" t="s">
        <v>0</v>
      </c>
      <c r="F11" s="43">
        <v>18.783972999999996</v>
      </c>
    </row>
    <row r="12" spans="1:6" x14ac:dyDescent="0.2">
      <c r="A12" s="14" t="s">
        <v>43</v>
      </c>
      <c r="B12" s="43" t="s">
        <v>0</v>
      </c>
      <c r="C12" s="43">
        <v>12.153955</v>
      </c>
      <c r="D12" s="43">
        <v>11.362866</v>
      </c>
      <c r="E12" s="43">
        <v>7.2116419999999994</v>
      </c>
      <c r="F12" s="43">
        <v>182.05268699999999</v>
      </c>
    </row>
    <row r="13" spans="1:6" x14ac:dyDescent="0.2">
      <c r="A13" s="14" t="s">
        <v>44</v>
      </c>
      <c r="B13" s="43">
        <v>7.2233739999999997</v>
      </c>
      <c r="C13" s="43">
        <v>64.384097999999994</v>
      </c>
      <c r="D13" s="43">
        <v>52.797907000000002</v>
      </c>
      <c r="E13" s="43">
        <v>25.773439999999994</v>
      </c>
      <c r="F13" s="43">
        <v>12.724585000000003</v>
      </c>
    </row>
    <row r="14" spans="1:6" x14ac:dyDescent="0.2">
      <c r="A14" s="14" t="s">
        <v>67</v>
      </c>
      <c r="B14" s="43" t="s">
        <v>0</v>
      </c>
      <c r="C14" s="43">
        <v>13.350398999999999</v>
      </c>
      <c r="D14" s="43">
        <v>12.811932999999998</v>
      </c>
      <c r="E14" s="43" t="s">
        <v>0</v>
      </c>
      <c r="F14" s="43">
        <v>46.057936000000019</v>
      </c>
    </row>
    <row r="15" spans="1:6" x14ac:dyDescent="0.2">
      <c r="A15" s="14" t="s">
        <v>68</v>
      </c>
      <c r="B15" s="43" t="s">
        <v>0</v>
      </c>
      <c r="C15" s="43" t="s">
        <v>0</v>
      </c>
      <c r="D15" s="43">
        <v>1.7779750000000001</v>
      </c>
      <c r="E15" s="43">
        <v>1.1564380000000001</v>
      </c>
      <c r="F15" s="43">
        <v>9.6320270000000008</v>
      </c>
    </row>
    <row r="16" spans="1:6" x14ac:dyDescent="0.2">
      <c r="A16" s="14" t="s">
        <v>45</v>
      </c>
      <c r="B16" s="43">
        <v>53.840250000000005</v>
      </c>
      <c r="C16" s="43">
        <v>10.49085</v>
      </c>
      <c r="D16" s="43" t="s">
        <v>0</v>
      </c>
      <c r="E16" s="43">
        <v>18.472923000000005</v>
      </c>
      <c r="F16" s="43">
        <v>44.511790999999995</v>
      </c>
    </row>
    <row r="17" spans="1:6" x14ac:dyDescent="0.2">
      <c r="A17" s="14" t="s">
        <v>121</v>
      </c>
      <c r="B17" s="43">
        <v>297.04058900000007</v>
      </c>
      <c r="C17" s="43">
        <v>368.39325400000013</v>
      </c>
      <c r="D17" s="43">
        <v>632.39721099999917</v>
      </c>
      <c r="E17" s="43">
        <v>845.77978800000005</v>
      </c>
      <c r="F17" s="43">
        <v>1286.483742999998</v>
      </c>
    </row>
    <row r="18" spans="1:6" x14ac:dyDescent="0.2">
      <c r="A18" s="14" t="s">
        <v>46</v>
      </c>
      <c r="B18" s="43" t="s">
        <v>0</v>
      </c>
      <c r="C18" s="43">
        <v>144.97835200000014</v>
      </c>
      <c r="D18" s="43" t="s">
        <v>0</v>
      </c>
      <c r="E18" s="43">
        <v>100.78709200000003</v>
      </c>
      <c r="F18" s="43" t="s">
        <v>0</v>
      </c>
    </row>
    <row r="19" spans="1:6" x14ac:dyDescent="0.2">
      <c r="A19" s="14" t="s">
        <v>82</v>
      </c>
      <c r="B19" s="43">
        <v>0</v>
      </c>
      <c r="C19" s="43">
        <v>0.40532500000000005</v>
      </c>
      <c r="D19" s="43">
        <v>1.0834429999999999</v>
      </c>
      <c r="E19" s="43" t="s">
        <v>0</v>
      </c>
      <c r="F19" s="43" t="s">
        <v>0</v>
      </c>
    </row>
    <row r="20" spans="1:6" x14ac:dyDescent="0.2">
      <c r="A20" s="14" t="s">
        <v>69</v>
      </c>
      <c r="B20" s="43">
        <v>19.205713999999997</v>
      </c>
      <c r="C20" s="43">
        <v>16.412590999999999</v>
      </c>
      <c r="D20" s="43">
        <v>1.6767399999999999</v>
      </c>
      <c r="E20" s="43">
        <v>52.819045000000003</v>
      </c>
      <c r="F20" s="43">
        <v>178.02956499999996</v>
      </c>
    </row>
    <row r="21" spans="1:6" x14ac:dyDescent="0.2">
      <c r="A21" s="14" t="s">
        <v>107</v>
      </c>
      <c r="B21" s="43">
        <v>0</v>
      </c>
      <c r="C21" s="43">
        <v>0</v>
      </c>
      <c r="D21" s="43" t="s">
        <v>0</v>
      </c>
      <c r="E21" s="43" t="s">
        <v>0</v>
      </c>
      <c r="F21" s="43">
        <v>2.9915429999999996</v>
      </c>
    </row>
    <row r="22" spans="1:6" x14ac:dyDescent="0.2">
      <c r="A22" s="14" t="s">
        <v>85</v>
      </c>
      <c r="B22" s="43">
        <v>5.808771000000001</v>
      </c>
      <c r="C22" s="43">
        <v>10.266874</v>
      </c>
      <c r="D22" s="43" t="s">
        <v>0</v>
      </c>
      <c r="E22" s="43">
        <v>33.889610999999995</v>
      </c>
      <c r="F22" s="43">
        <v>37.183152</v>
      </c>
    </row>
    <row r="23" spans="1:6" x14ac:dyDescent="0.2">
      <c r="A23" s="14" t="s">
        <v>47</v>
      </c>
      <c r="B23" s="43">
        <v>419.921964</v>
      </c>
      <c r="C23" s="43">
        <v>237.89944500000001</v>
      </c>
      <c r="D23" s="43">
        <v>248.97225600000002</v>
      </c>
      <c r="E23" s="43">
        <v>596.90252299999997</v>
      </c>
      <c r="F23" s="43">
        <v>583.63259599999958</v>
      </c>
    </row>
    <row r="24" spans="1:6" x14ac:dyDescent="0.2">
      <c r="A24" s="14" t="s">
        <v>86</v>
      </c>
      <c r="B24" s="43" t="s">
        <v>0</v>
      </c>
      <c r="C24" s="43">
        <v>1.6405350000000001</v>
      </c>
      <c r="D24" s="43" t="s">
        <v>0</v>
      </c>
      <c r="E24" s="43">
        <v>3.8950420000000006</v>
      </c>
      <c r="F24" s="43">
        <v>8.0058209999999992</v>
      </c>
    </row>
    <row r="25" spans="1:6" x14ac:dyDescent="0.2">
      <c r="A25" s="14" t="s">
        <v>108</v>
      </c>
      <c r="B25" s="43" t="s">
        <v>0</v>
      </c>
      <c r="C25" s="43" t="s">
        <v>0</v>
      </c>
      <c r="D25" s="43">
        <v>135.08383599999999</v>
      </c>
      <c r="E25" s="43" t="s">
        <v>0</v>
      </c>
      <c r="F25" s="43">
        <v>20.059249999999995</v>
      </c>
    </row>
    <row r="26" spans="1:6" x14ac:dyDescent="0.2">
      <c r="A26" s="14" t="s">
        <v>120</v>
      </c>
      <c r="B26" s="43">
        <v>0.468752</v>
      </c>
      <c r="C26" s="43" t="s">
        <v>0</v>
      </c>
      <c r="D26" s="43">
        <v>0.29727800000000004</v>
      </c>
      <c r="E26" s="43" t="s">
        <v>0</v>
      </c>
      <c r="F26" s="43" t="s">
        <v>0</v>
      </c>
    </row>
    <row r="27" spans="1:6" x14ac:dyDescent="0.2">
      <c r="A27" s="14" t="s">
        <v>109</v>
      </c>
      <c r="B27" s="43" t="s">
        <v>0</v>
      </c>
      <c r="C27" s="43" t="s">
        <v>0</v>
      </c>
      <c r="D27" s="43" t="s">
        <v>0</v>
      </c>
      <c r="E27" s="43" t="s">
        <v>0</v>
      </c>
      <c r="F27" s="43">
        <v>1.029007</v>
      </c>
    </row>
    <row r="28" spans="1:6" x14ac:dyDescent="0.2">
      <c r="A28" s="14" t="s">
        <v>71</v>
      </c>
      <c r="B28" s="43">
        <v>0</v>
      </c>
      <c r="C28" s="43">
        <v>0</v>
      </c>
      <c r="D28" s="43" t="s">
        <v>0</v>
      </c>
      <c r="E28" s="43">
        <v>0</v>
      </c>
      <c r="F28" s="43">
        <v>1.0012490000000001</v>
      </c>
    </row>
    <row r="29" spans="1:6" x14ac:dyDescent="0.2">
      <c r="A29" s="14" t="s">
        <v>48</v>
      </c>
      <c r="B29" s="43">
        <v>6.2555829999999997</v>
      </c>
      <c r="C29" s="43">
        <v>30.544122999999999</v>
      </c>
      <c r="D29" s="43">
        <v>197.960159</v>
      </c>
      <c r="E29" s="43">
        <v>150.31589299999999</v>
      </c>
      <c r="F29" s="43">
        <v>67.131101999999984</v>
      </c>
    </row>
    <row r="30" spans="1:6" x14ac:dyDescent="0.2">
      <c r="A30" s="14" t="s">
        <v>89</v>
      </c>
      <c r="B30" s="43">
        <v>0</v>
      </c>
      <c r="C30" s="43" t="s">
        <v>0</v>
      </c>
      <c r="D30" s="43" t="s">
        <v>0</v>
      </c>
      <c r="E30" s="43">
        <v>115.808198</v>
      </c>
      <c r="F30" s="43">
        <v>22.742683000000003</v>
      </c>
    </row>
    <row r="31" spans="1:6" x14ac:dyDescent="0.2">
      <c r="A31" s="14" t="s">
        <v>72</v>
      </c>
      <c r="B31" s="43">
        <v>355.75025199999999</v>
      </c>
      <c r="C31" s="43">
        <v>261.2789350000001</v>
      </c>
      <c r="D31" s="43">
        <v>92.588555999999969</v>
      </c>
      <c r="E31" s="43">
        <v>258.08638599999995</v>
      </c>
      <c r="F31" s="43">
        <v>678.16691999999978</v>
      </c>
    </row>
    <row r="32" spans="1:6" x14ac:dyDescent="0.2">
      <c r="A32" s="14" t="s">
        <v>92</v>
      </c>
      <c r="B32" s="43">
        <v>0</v>
      </c>
      <c r="C32" s="43">
        <v>0</v>
      </c>
      <c r="D32" s="43">
        <v>0</v>
      </c>
      <c r="E32" s="43" t="s">
        <v>0</v>
      </c>
      <c r="F32" s="43">
        <v>36.82277100000001</v>
      </c>
    </row>
    <row r="33" spans="1:6" x14ac:dyDescent="0.2">
      <c r="A33" s="14" t="s">
        <v>73</v>
      </c>
      <c r="B33" s="43">
        <v>11.758711999999999</v>
      </c>
      <c r="C33" s="43">
        <v>15.597353000000004</v>
      </c>
      <c r="D33" s="43">
        <v>19.701272999999997</v>
      </c>
      <c r="E33" s="43">
        <v>18.937486999999997</v>
      </c>
      <c r="F33" s="43">
        <v>72.241007999999965</v>
      </c>
    </row>
    <row r="34" spans="1:6" x14ac:dyDescent="0.2">
      <c r="A34" s="14" t="s">
        <v>74</v>
      </c>
      <c r="B34" s="43">
        <v>78.607800000000012</v>
      </c>
      <c r="C34" s="43" t="s">
        <v>0</v>
      </c>
      <c r="D34" s="43">
        <v>67.936340000000001</v>
      </c>
      <c r="E34" s="43">
        <v>38.178673999999994</v>
      </c>
      <c r="F34" s="43">
        <v>239.98780799999986</v>
      </c>
    </row>
    <row r="35" spans="1:6" x14ac:dyDescent="0.2">
      <c r="A35" s="14" t="s">
        <v>122</v>
      </c>
      <c r="B35" s="43" t="s">
        <v>0</v>
      </c>
      <c r="C35" s="43">
        <v>14.267914000000001</v>
      </c>
      <c r="D35" s="43">
        <v>85.725910000000013</v>
      </c>
      <c r="E35" s="43">
        <v>202.61450499999998</v>
      </c>
      <c r="F35" s="43">
        <v>32.763863000000008</v>
      </c>
    </row>
    <row r="36" spans="1:6" x14ac:dyDescent="0.2">
      <c r="A36" s="14" t="s">
        <v>75</v>
      </c>
      <c r="B36" s="43" t="s">
        <v>0</v>
      </c>
      <c r="C36" s="43">
        <v>18.990260999999997</v>
      </c>
      <c r="D36" s="43">
        <v>34.706089999999996</v>
      </c>
      <c r="E36" s="43" t="s">
        <v>0</v>
      </c>
      <c r="F36" s="43">
        <v>77.655366000000001</v>
      </c>
    </row>
    <row r="37" spans="1:6" x14ac:dyDescent="0.2">
      <c r="A37" s="14" t="s">
        <v>96</v>
      </c>
      <c r="B37" s="43">
        <v>4.1391669999999996</v>
      </c>
      <c r="C37" s="43">
        <v>3.991825</v>
      </c>
      <c r="D37" s="43" t="s">
        <v>0</v>
      </c>
      <c r="E37" s="43">
        <v>2.4626860000000002</v>
      </c>
      <c r="F37" s="43">
        <v>2.9201719999999995</v>
      </c>
    </row>
    <row r="38" spans="1:6" x14ac:dyDescent="0.2">
      <c r="A38" s="14" t="s">
        <v>97</v>
      </c>
      <c r="B38" s="43">
        <v>0</v>
      </c>
      <c r="C38" s="43">
        <v>0</v>
      </c>
      <c r="D38" s="43" t="s">
        <v>0</v>
      </c>
      <c r="E38" s="43">
        <v>0</v>
      </c>
      <c r="F38" s="43">
        <v>0.46305000000000002</v>
      </c>
    </row>
    <row r="39" spans="1:6" x14ac:dyDescent="0.2">
      <c r="A39" s="14" t="s">
        <v>98</v>
      </c>
      <c r="B39" s="43">
        <v>1.2203059999999999</v>
      </c>
      <c r="C39" s="43">
        <v>2.8432299999999997</v>
      </c>
      <c r="D39" s="43">
        <v>0</v>
      </c>
      <c r="E39" s="43" t="s">
        <v>0</v>
      </c>
      <c r="F39" s="43">
        <v>134.28384500000004</v>
      </c>
    </row>
    <row r="40" spans="1:6" x14ac:dyDescent="0.2">
      <c r="A40" s="14" t="s">
        <v>110</v>
      </c>
      <c r="B40" s="43" t="s">
        <v>0</v>
      </c>
      <c r="C40" s="43">
        <v>0</v>
      </c>
      <c r="D40" s="43">
        <v>0</v>
      </c>
      <c r="E40" s="43" t="s">
        <v>0</v>
      </c>
      <c r="F40" s="43">
        <v>1.1104899999999998</v>
      </c>
    </row>
    <row r="41" spans="1:6" x14ac:dyDescent="0.2">
      <c r="A41" s="14" t="s">
        <v>111</v>
      </c>
      <c r="B41" s="43" t="s">
        <v>0</v>
      </c>
      <c r="C41" s="43">
        <v>0</v>
      </c>
      <c r="D41" s="43">
        <v>0</v>
      </c>
      <c r="E41" s="43">
        <v>16.965119999999999</v>
      </c>
      <c r="F41" s="43" t="s">
        <v>0</v>
      </c>
    </row>
    <row r="42" spans="1:6" x14ac:dyDescent="0.2">
      <c r="A42" s="14" t="s">
        <v>52</v>
      </c>
      <c r="B42" s="43">
        <v>609.84440499999846</v>
      </c>
      <c r="C42" s="43" t="s">
        <v>0</v>
      </c>
      <c r="D42" s="43" t="s">
        <v>0</v>
      </c>
      <c r="E42" s="43" t="s">
        <v>0</v>
      </c>
      <c r="F42" s="43" t="s">
        <v>0</v>
      </c>
    </row>
    <row r="43" spans="1:6" x14ac:dyDescent="0.2">
      <c r="A43" s="14" t="s">
        <v>55</v>
      </c>
      <c r="B43" s="43">
        <v>10.695807000000002</v>
      </c>
      <c r="C43" s="43">
        <v>15.218850999999999</v>
      </c>
      <c r="D43" s="43">
        <v>57.484075000000004</v>
      </c>
      <c r="E43" s="43">
        <v>64.232293000000013</v>
      </c>
      <c r="F43" s="43">
        <v>25.289645000000004</v>
      </c>
    </row>
    <row r="44" spans="1:6" x14ac:dyDescent="0.2">
      <c r="A44" s="14" t="s">
        <v>58</v>
      </c>
      <c r="B44" s="43">
        <v>89.246505999999997</v>
      </c>
      <c r="C44" s="43">
        <v>161.57411400000001</v>
      </c>
      <c r="D44" s="43">
        <v>67.019464999999997</v>
      </c>
      <c r="E44" s="43">
        <v>69.276820999999984</v>
      </c>
      <c r="F44" s="43">
        <v>29.320806000000005</v>
      </c>
    </row>
    <row r="45" spans="1:6" x14ac:dyDescent="0.2">
      <c r="A45" s="14" t="s">
        <v>104</v>
      </c>
      <c r="B45" s="43" t="s">
        <v>0</v>
      </c>
      <c r="C45" s="43" t="s">
        <v>0</v>
      </c>
      <c r="D45" s="43" t="s">
        <v>0</v>
      </c>
      <c r="E45" s="43" t="s">
        <v>0</v>
      </c>
      <c r="F45" s="43">
        <v>8.2142169999999979</v>
      </c>
    </row>
    <row r="46" spans="1:6" x14ac:dyDescent="0.2">
      <c r="A46" s="14" t="s">
        <v>59</v>
      </c>
      <c r="B46" s="43">
        <v>47.517119999999998</v>
      </c>
      <c r="C46" s="43">
        <v>247.87978600000005</v>
      </c>
      <c r="D46" s="43">
        <v>399.34185300000001</v>
      </c>
      <c r="E46" s="43">
        <v>246.77170900000019</v>
      </c>
      <c r="F46" s="43">
        <v>305.97645299999982</v>
      </c>
    </row>
    <row r="47" spans="1:6" x14ac:dyDescent="0.2">
      <c r="A47" s="14" t="s">
        <v>76</v>
      </c>
      <c r="B47" s="43">
        <v>2.3962849999999998</v>
      </c>
      <c r="C47" s="43">
        <v>3.0725199999999999</v>
      </c>
      <c r="D47" s="43" t="s">
        <v>0</v>
      </c>
      <c r="E47" s="43">
        <v>2.3336839999999999</v>
      </c>
      <c r="F47" s="43">
        <v>2.4074839999999997</v>
      </c>
    </row>
    <row r="48" spans="1:6" x14ac:dyDescent="0.2">
      <c r="A48" s="14" t="s">
        <v>62</v>
      </c>
      <c r="B48" s="43">
        <v>395.40909600000003</v>
      </c>
      <c r="C48" s="43">
        <v>497.17317699999984</v>
      </c>
      <c r="D48" s="43">
        <v>436.97517299999993</v>
      </c>
      <c r="E48" s="43">
        <v>281.88176699999985</v>
      </c>
      <c r="F48" s="43">
        <v>592.68996099999981</v>
      </c>
    </row>
    <row r="49" spans="1:6" x14ac:dyDescent="0.2">
      <c r="A49" s="14" t="s">
        <v>63</v>
      </c>
      <c r="B49" s="43">
        <v>591.80902100000037</v>
      </c>
      <c r="C49" s="43">
        <v>735.4402529999993</v>
      </c>
      <c r="D49" s="43">
        <v>1090.1029089999986</v>
      </c>
      <c r="E49" s="43">
        <v>1800.7546090000014</v>
      </c>
      <c r="F49" s="43">
        <v>2274.0859529999984</v>
      </c>
    </row>
    <row r="51" spans="1:6" x14ac:dyDescent="0.2">
      <c r="A51" s="19" t="s">
        <v>34</v>
      </c>
    </row>
    <row r="52" spans="1:6" x14ac:dyDescent="0.2">
      <c r="A52" s="19" t="s">
        <v>61</v>
      </c>
    </row>
    <row r="53" spans="1:6" x14ac:dyDescent="0.2">
      <c r="A53" s="6" t="s">
        <v>33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sqref="A1:F1"/>
    </sheetView>
  </sheetViews>
  <sheetFormatPr defaultRowHeight="12.75" x14ac:dyDescent="0.2"/>
  <cols>
    <col min="1" max="1" width="35.7109375" style="6" customWidth="1"/>
    <col min="2" max="6" width="10.7109375" style="6" customWidth="1"/>
    <col min="7" max="9" width="9.140625" style="6"/>
    <col min="10" max="10" width="9.42578125" style="6" bestFit="1" customWidth="1"/>
    <col min="11" max="11" width="9.28515625" style="6" bestFit="1" customWidth="1"/>
    <col min="12" max="13" width="9.42578125" style="6" bestFit="1" customWidth="1"/>
    <col min="14" max="14" width="9.28515625" style="6" bestFit="1" customWidth="1"/>
    <col min="15" max="16384" width="9.140625" style="6"/>
  </cols>
  <sheetData>
    <row r="1" spans="1:8" ht="15" x14ac:dyDescent="0.25">
      <c r="A1" s="46" t="s">
        <v>113</v>
      </c>
      <c r="B1" s="46"/>
      <c r="C1" s="46"/>
      <c r="D1" s="46"/>
      <c r="E1" s="46"/>
      <c r="F1" s="46"/>
      <c r="H1" s="23"/>
    </row>
    <row r="2" spans="1:8" x14ac:dyDescent="0.2">
      <c r="A2" s="2"/>
      <c r="B2" s="7">
        <v>2018</v>
      </c>
      <c r="C2" s="7">
        <v>2019</v>
      </c>
      <c r="D2" s="7">
        <v>2020</v>
      </c>
      <c r="E2" s="7">
        <v>2021</v>
      </c>
      <c r="F2" s="7">
        <v>2022</v>
      </c>
    </row>
    <row r="3" spans="1:8" x14ac:dyDescent="0.2">
      <c r="A3" s="25" t="s">
        <v>8</v>
      </c>
      <c r="B3" s="2"/>
      <c r="C3" s="2"/>
      <c r="D3" s="2"/>
      <c r="E3" s="2"/>
      <c r="F3" s="2"/>
    </row>
    <row r="4" spans="1:8" x14ac:dyDescent="0.2">
      <c r="A4" s="26" t="s">
        <v>1</v>
      </c>
      <c r="B4" s="17">
        <f>B6+B7</f>
        <v>10004.986000000004</v>
      </c>
      <c r="C4" s="17">
        <f t="shared" ref="C4:F4" si="0">C6+C7</f>
        <v>10860.645999999995</v>
      </c>
      <c r="D4" s="17">
        <f t="shared" si="0"/>
        <v>11063.320000000009</v>
      </c>
      <c r="E4" s="17">
        <f t="shared" si="0"/>
        <v>12130.705000000024</v>
      </c>
      <c r="F4" s="17">
        <f t="shared" si="0"/>
        <v>14772.838999999998</v>
      </c>
    </row>
    <row r="5" spans="1:8" x14ac:dyDescent="0.2">
      <c r="A5" s="27" t="s">
        <v>2</v>
      </c>
      <c r="B5" s="4"/>
      <c r="C5" s="4"/>
      <c r="D5" s="4"/>
      <c r="E5" s="4"/>
      <c r="F5" s="4"/>
    </row>
    <row r="6" spans="1:8" x14ac:dyDescent="0.2">
      <c r="A6" s="14" t="s">
        <v>4</v>
      </c>
      <c r="B6" s="3">
        <f t="shared" ref="B6:F7" si="1">B11+B16+B31</f>
        <v>9052.913556000005</v>
      </c>
      <c r="C6" s="3">
        <f t="shared" si="1"/>
        <v>9585.1497479999962</v>
      </c>
      <c r="D6" s="3">
        <f t="shared" si="1"/>
        <v>9745.8056780000097</v>
      </c>
      <c r="E6" s="3">
        <f t="shared" si="1"/>
        <v>10929.118943000023</v>
      </c>
      <c r="F6" s="3">
        <f t="shared" si="1"/>
        <v>13270.195912999996</v>
      </c>
    </row>
    <row r="7" spans="1:8" x14ac:dyDescent="0.2">
      <c r="A7" s="14" t="s">
        <v>3</v>
      </c>
      <c r="B7" s="3">
        <f t="shared" si="1"/>
        <v>952.07244399999865</v>
      </c>
      <c r="C7" s="3">
        <f t="shared" si="1"/>
        <v>1275.4962519999995</v>
      </c>
      <c r="D7" s="3">
        <f t="shared" si="1"/>
        <v>1317.5143219999995</v>
      </c>
      <c r="E7" s="3">
        <f t="shared" si="1"/>
        <v>1201.5860569999998</v>
      </c>
      <c r="F7" s="3">
        <f t="shared" si="1"/>
        <v>1502.6430870000029</v>
      </c>
    </row>
    <row r="8" spans="1:8" x14ac:dyDescent="0.2">
      <c r="A8" s="29" t="s">
        <v>12</v>
      </c>
      <c r="B8" s="2"/>
      <c r="C8" s="2"/>
      <c r="D8" s="2"/>
      <c r="E8" s="2"/>
      <c r="F8" s="2"/>
    </row>
    <row r="9" spans="1:8" x14ac:dyDescent="0.2">
      <c r="A9" s="14" t="s">
        <v>1</v>
      </c>
      <c r="B9" s="3">
        <f>B11+B12</f>
        <v>1803.6940900000009</v>
      </c>
      <c r="C9" s="3">
        <f t="shared" ref="C9:F9" si="2">C11+C12</f>
        <v>1722.7841210000011</v>
      </c>
      <c r="D9" s="3">
        <f t="shared" si="2"/>
        <v>1902.5591379999998</v>
      </c>
      <c r="E9" s="3">
        <f t="shared" si="2"/>
        <v>1844.5220400000007</v>
      </c>
      <c r="F9" s="3">
        <f t="shared" si="2"/>
        <v>1892.6092229999958</v>
      </c>
    </row>
    <row r="10" spans="1:8" x14ac:dyDescent="0.2">
      <c r="A10" s="30" t="s">
        <v>2</v>
      </c>
      <c r="B10" s="4"/>
      <c r="C10" s="4"/>
      <c r="D10" s="4"/>
      <c r="E10" s="4"/>
      <c r="F10" s="4"/>
    </row>
    <row r="11" spans="1:8" x14ac:dyDescent="0.2">
      <c r="A11" s="28" t="s">
        <v>4</v>
      </c>
      <c r="B11" s="3">
        <v>1762.5192330000009</v>
      </c>
      <c r="C11" s="3">
        <v>1672.5973800000011</v>
      </c>
      <c r="D11" s="3">
        <v>1872.3552159999999</v>
      </c>
      <c r="E11" s="3">
        <v>1828.4453590000007</v>
      </c>
      <c r="F11" s="3">
        <v>1873.7037979999959</v>
      </c>
    </row>
    <row r="12" spans="1:8" x14ac:dyDescent="0.2">
      <c r="A12" s="28" t="s">
        <v>3</v>
      </c>
      <c r="B12" s="3">
        <v>41.174857000000003</v>
      </c>
      <c r="C12" s="3">
        <v>50.186740999999998</v>
      </c>
      <c r="D12" s="3">
        <v>30.203921999999999</v>
      </c>
      <c r="E12" s="3">
        <v>16.076681000000001</v>
      </c>
      <c r="F12" s="3">
        <v>18.905425000000001</v>
      </c>
    </row>
    <row r="13" spans="1:8" x14ac:dyDescent="0.2">
      <c r="A13" s="29" t="s">
        <v>13</v>
      </c>
      <c r="B13" s="4"/>
      <c r="C13" s="4"/>
      <c r="D13" s="4"/>
      <c r="E13" s="4"/>
      <c r="F13" s="4"/>
    </row>
    <row r="14" spans="1:8" x14ac:dyDescent="0.2">
      <c r="A14" s="14" t="s">
        <v>1</v>
      </c>
      <c r="B14" s="3">
        <f>B19+B24</f>
        <v>4034.8725689999992</v>
      </c>
      <c r="C14" s="3">
        <f t="shared" ref="C14:F14" si="3">C19+C24</f>
        <v>3876.831855999998</v>
      </c>
      <c r="D14" s="3">
        <f t="shared" si="3"/>
        <v>3618.7674859999997</v>
      </c>
      <c r="E14" s="3">
        <f t="shared" si="3"/>
        <v>3555.3749480000088</v>
      </c>
      <c r="F14" s="3">
        <f t="shared" si="3"/>
        <v>4224.9036559999986</v>
      </c>
    </row>
    <row r="15" spans="1:8" x14ac:dyDescent="0.2">
      <c r="A15" s="30" t="s">
        <v>2</v>
      </c>
      <c r="B15" s="3"/>
      <c r="C15" s="3"/>
      <c r="D15" s="3"/>
      <c r="E15" s="3"/>
      <c r="F15" s="3"/>
    </row>
    <row r="16" spans="1:8" x14ac:dyDescent="0.2">
      <c r="A16" s="28" t="s">
        <v>4</v>
      </c>
      <c r="B16" s="3">
        <f t="shared" ref="B16:F17" si="4">B21+B26</f>
        <v>3858.874949999999</v>
      </c>
      <c r="C16" s="3">
        <f t="shared" si="4"/>
        <v>3668.152983999998</v>
      </c>
      <c r="D16" s="3">
        <f t="shared" si="4"/>
        <v>3414.6602010000001</v>
      </c>
      <c r="E16" s="3">
        <f t="shared" si="4"/>
        <v>3362.9985210000086</v>
      </c>
      <c r="F16" s="3">
        <f t="shared" si="4"/>
        <v>4063.3352109999987</v>
      </c>
    </row>
    <row r="17" spans="1:14" x14ac:dyDescent="0.2">
      <c r="A17" s="28" t="s">
        <v>3</v>
      </c>
      <c r="B17" s="3">
        <f>B22+B27</f>
        <v>175.9976190000001</v>
      </c>
      <c r="C17" s="3">
        <f t="shared" si="4"/>
        <v>208.67887200000007</v>
      </c>
      <c r="D17" s="3">
        <f t="shared" si="4"/>
        <v>204.10728499999999</v>
      </c>
      <c r="E17" s="3">
        <f t="shared" si="4"/>
        <v>192.37642699999992</v>
      </c>
      <c r="F17" s="3">
        <f t="shared" si="4"/>
        <v>161.56844500000008</v>
      </c>
    </row>
    <row r="18" spans="1:14" x14ac:dyDescent="0.2">
      <c r="A18" s="31" t="s">
        <v>5</v>
      </c>
      <c r="B18" s="5"/>
      <c r="C18" s="5"/>
      <c r="D18" s="5"/>
      <c r="E18" s="5"/>
      <c r="F18" s="5"/>
    </row>
    <row r="19" spans="1:14" x14ac:dyDescent="0.2">
      <c r="A19" s="28" t="s">
        <v>1</v>
      </c>
      <c r="B19" s="3">
        <f>B21+B22</f>
        <v>1166.1488269999995</v>
      </c>
      <c r="C19" s="3">
        <f t="shared" ref="C19:F19" si="5">C21+C22</f>
        <v>1272.4137899999996</v>
      </c>
      <c r="D19" s="3">
        <f t="shared" si="5"/>
        <v>1094.9779269999992</v>
      </c>
      <c r="E19" s="3">
        <f t="shared" si="5"/>
        <v>1157.4788990000004</v>
      </c>
      <c r="F19" s="3">
        <f t="shared" si="5"/>
        <v>1269.6709209999981</v>
      </c>
      <c r="J19" s="15"/>
      <c r="K19" s="15"/>
      <c r="L19" s="15"/>
      <c r="M19" s="15"/>
      <c r="N19" s="15"/>
    </row>
    <row r="20" spans="1:14" x14ac:dyDescent="0.2">
      <c r="A20" s="32" t="s">
        <v>2</v>
      </c>
      <c r="B20" s="4"/>
      <c r="C20" s="4"/>
      <c r="D20" s="4"/>
      <c r="E20" s="4"/>
      <c r="F20" s="4"/>
      <c r="J20" s="15"/>
      <c r="K20" s="15"/>
      <c r="L20" s="15"/>
      <c r="M20" s="15"/>
      <c r="N20" s="15"/>
    </row>
    <row r="21" spans="1:14" x14ac:dyDescent="0.2">
      <c r="A21" s="33" t="s">
        <v>4</v>
      </c>
      <c r="B21" s="3">
        <v>1113.6422339999995</v>
      </c>
      <c r="C21" s="3">
        <v>1201.6198259999996</v>
      </c>
      <c r="D21" s="3">
        <v>1022.0968159999992</v>
      </c>
      <c r="E21" s="3">
        <v>1094.4466550000004</v>
      </c>
      <c r="F21" s="3">
        <v>1231.008480999998</v>
      </c>
      <c r="J21" s="15"/>
      <c r="K21" s="15"/>
      <c r="L21" s="15"/>
      <c r="M21" s="15"/>
      <c r="N21" s="15"/>
    </row>
    <row r="22" spans="1:14" x14ac:dyDescent="0.2">
      <c r="A22" s="33" t="s">
        <v>3</v>
      </c>
      <c r="B22" s="3">
        <v>52.506592999999995</v>
      </c>
      <c r="C22" s="3">
        <v>70.793964000000059</v>
      </c>
      <c r="D22" s="3">
        <v>72.881110999999947</v>
      </c>
      <c r="E22" s="3">
        <v>63.032243999999984</v>
      </c>
      <c r="F22" s="3">
        <v>38.662439999999997</v>
      </c>
      <c r="J22" s="15"/>
      <c r="K22" s="15"/>
      <c r="L22" s="15"/>
      <c r="M22" s="15"/>
      <c r="N22" s="15"/>
    </row>
    <row r="23" spans="1:14" x14ac:dyDescent="0.2">
      <c r="A23" s="31" t="s">
        <v>6</v>
      </c>
      <c r="B23" s="2"/>
      <c r="C23" s="2"/>
      <c r="D23" s="2"/>
      <c r="E23" s="2"/>
      <c r="F23" s="2"/>
      <c r="J23" s="15"/>
      <c r="K23" s="15"/>
      <c r="L23" s="15"/>
      <c r="M23" s="15"/>
      <c r="N23" s="15"/>
    </row>
    <row r="24" spans="1:14" x14ac:dyDescent="0.2">
      <c r="A24" s="28" t="s">
        <v>1</v>
      </c>
      <c r="B24" s="3">
        <f>B26+B27</f>
        <v>2868.7237419999997</v>
      </c>
      <c r="C24" s="3">
        <f t="shared" ref="C24:F24" si="6">C26+C27</f>
        <v>2604.4180659999984</v>
      </c>
      <c r="D24" s="3">
        <f t="shared" si="6"/>
        <v>2523.7895590000007</v>
      </c>
      <c r="E24" s="3">
        <f t="shared" si="6"/>
        <v>2397.8960490000081</v>
      </c>
      <c r="F24" s="3">
        <f t="shared" si="6"/>
        <v>2955.232735000001</v>
      </c>
      <c r="J24" s="15"/>
      <c r="K24" s="15"/>
      <c r="L24" s="15"/>
      <c r="M24" s="15"/>
      <c r="N24" s="15"/>
    </row>
    <row r="25" spans="1:14" x14ac:dyDescent="0.2">
      <c r="A25" s="32" t="s">
        <v>2</v>
      </c>
      <c r="B25" s="4"/>
      <c r="C25" s="4"/>
      <c r="D25" s="4"/>
      <c r="E25" s="4"/>
      <c r="F25" s="4"/>
      <c r="J25" s="15"/>
      <c r="K25" s="15"/>
      <c r="L25" s="15"/>
      <c r="M25" s="15"/>
      <c r="N25" s="15"/>
    </row>
    <row r="26" spans="1:14" x14ac:dyDescent="0.2">
      <c r="A26" s="33" t="s">
        <v>4</v>
      </c>
      <c r="B26" s="3">
        <v>2745.2327159999995</v>
      </c>
      <c r="C26" s="3">
        <v>2466.5331579999984</v>
      </c>
      <c r="D26" s="3">
        <v>2392.5633850000008</v>
      </c>
      <c r="E26" s="3">
        <v>2268.551866000008</v>
      </c>
      <c r="F26" s="3">
        <v>2832.3267300000007</v>
      </c>
      <c r="J26" s="15"/>
      <c r="K26" s="15"/>
      <c r="L26" s="15"/>
      <c r="M26" s="15"/>
      <c r="N26" s="15"/>
    </row>
    <row r="27" spans="1:14" x14ac:dyDescent="0.2">
      <c r="A27" s="33" t="s">
        <v>3</v>
      </c>
      <c r="B27" s="3">
        <v>123.49102600000009</v>
      </c>
      <c r="C27" s="3">
        <v>137.88490800000002</v>
      </c>
      <c r="D27" s="3">
        <v>131.22617400000004</v>
      </c>
      <c r="E27" s="3">
        <v>129.34418299999993</v>
      </c>
      <c r="F27" s="3">
        <v>122.90600500000008</v>
      </c>
      <c r="J27" s="15"/>
      <c r="K27" s="15"/>
      <c r="L27" s="15"/>
      <c r="M27" s="15"/>
      <c r="N27" s="15"/>
    </row>
    <row r="28" spans="1:14" x14ac:dyDescent="0.2">
      <c r="A28" s="29" t="s">
        <v>7</v>
      </c>
      <c r="B28" s="3"/>
      <c r="C28" s="3"/>
      <c r="D28" s="3"/>
      <c r="E28" s="3"/>
      <c r="F28" s="3"/>
      <c r="J28" s="15"/>
      <c r="K28" s="15"/>
      <c r="L28" s="15"/>
      <c r="M28" s="15"/>
      <c r="N28" s="15"/>
    </row>
    <row r="29" spans="1:14" x14ac:dyDescent="0.2">
      <c r="A29" s="14" t="s">
        <v>1</v>
      </c>
      <c r="B29" s="3">
        <f>B31+B32</f>
        <v>4166.4193410000034</v>
      </c>
      <c r="C29" s="3">
        <f t="shared" ref="C29:F29" si="7">C31+C32</f>
        <v>5261.0300229999957</v>
      </c>
      <c r="D29" s="3">
        <f t="shared" si="7"/>
        <v>5541.9933760000085</v>
      </c>
      <c r="E29" s="3">
        <f t="shared" si="7"/>
        <v>6730.8080120000141</v>
      </c>
      <c r="F29" s="3">
        <f t="shared" si="7"/>
        <v>8655.3261210000037</v>
      </c>
      <c r="J29" s="15"/>
      <c r="K29" s="15"/>
      <c r="L29" s="15"/>
      <c r="M29" s="15"/>
      <c r="N29" s="15"/>
    </row>
    <row r="30" spans="1:14" x14ac:dyDescent="0.2">
      <c r="A30" s="30" t="s">
        <v>2</v>
      </c>
      <c r="B30" s="4"/>
      <c r="C30" s="4"/>
      <c r="D30" s="4"/>
      <c r="E30" s="4"/>
      <c r="F30" s="4"/>
      <c r="J30" s="15"/>
      <c r="K30" s="15"/>
      <c r="L30" s="15"/>
      <c r="M30" s="15"/>
      <c r="N30" s="15"/>
    </row>
    <row r="31" spans="1:14" x14ac:dyDescent="0.2">
      <c r="A31" s="28" t="s">
        <v>4</v>
      </c>
      <c r="B31" s="3">
        <v>3431.5193730000051</v>
      </c>
      <c r="C31" s="3">
        <v>4244.3993839999966</v>
      </c>
      <c r="D31" s="3">
        <v>4458.7902610000092</v>
      </c>
      <c r="E31" s="3">
        <v>5737.6750630000142</v>
      </c>
      <c r="F31" s="3">
        <v>7333.1569040000004</v>
      </c>
      <c r="J31" s="15"/>
      <c r="K31" s="15"/>
      <c r="L31" s="15"/>
      <c r="M31" s="15"/>
      <c r="N31" s="15"/>
    </row>
    <row r="32" spans="1:14" x14ac:dyDescent="0.2">
      <c r="A32" s="28" t="s">
        <v>3</v>
      </c>
      <c r="B32" s="3">
        <v>734.89996799999858</v>
      </c>
      <c r="C32" s="3">
        <v>1016.6306389999994</v>
      </c>
      <c r="D32" s="3">
        <v>1083.2031149999996</v>
      </c>
      <c r="E32" s="3">
        <v>993.13294899999983</v>
      </c>
      <c r="F32" s="3">
        <v>1322.1692170000028</v>
      </c>
      <c r="J32" s="15"/>
      <c r="K32" s="15"/>
      <c r="L32" s="15"/>
      <c r="M32" s="15"/>
      <c r="N32" s="15"/>
    </row>
    <row r="34" spans="1:1" x14ac:dyDescent="0.2">
      <c r="A34" s="6" t="s">
        <v>9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sqref="A1:G1"/>
    </sheetView>
  </sheetViews>
  <sheetFormatPr defaultRowHeight="12.75" x14ac:dyDescent="0.2"/>
  <cols>
    <col min="1" max="1" width="9.140625" style="6"/>
    <col min="2" max="2" width="70.7109375" style="6" customWidth="1"/>
    <col min="3" max="7" width="10.7109375" style="6" customWidth="1"/>
    <col min="8" max="9" width="9.140625" style="6"/>
    <col min="10" max="10" width="13.28515625" style="6" bestFit="1" customWidth="1"/>
    <col min="11" max="16384" width="9.140625" style="6"/>
  </cols>
  <sheetData>
    <row r="1" spans="1:10" ht="15" x14ac:dyDescent="0.25">
      <c r="A1" s="47" t="s">
        <v>36</v>
      </c>
      <c r="B1" s="47"/>
      <c r="C1" s="47"/>
      <c r="D1" s="47"/>
      <c r="E1" s="47"/>
      <c r="F1" s="47"/>
      <c r="G1" s="47"/>
    </row>
    <row r="2" spans="1:10" x14ac:dyDescent="0.2">
      <c r="A2" s="20" t="s">
        <v>15</v>
      </c>
      <c r="B2" s="11" t="s">
        <v>14</v>
      </c>
      <c r="C2" s="7">
        <v>2018</v>
      </c>
      <c r="D2" s="7">
        <v>2019</v>
      </c>
      <c r="E2" s="7">
        <v>2020</v>
      </c>
      <c r="F2" s="7">
        <v>2021</v>
      </c>
      <c r="G2" s="7">
        <v>2022</v>
      </c>
    </row>
    <row r="3" spans="1:10" x14ac:dyDescent="0.2">
      <c r="A3" s="2"/>
      <c r="B3" s="21" t="s">
        <v>16</v>
      </c>
      <c r="C3" s="8">
        <f>SUM(C4:C19)</f>
        <v>10004.985999999997</v>
      </c>
      <c r="D3" s="8">
        <f t="shared" ref="D3:G3" si="0">SUM(D4:D19)</f>
        <v>10860.646000000002</v>
      </c>
      <c r="E3" s="8">
        <f t="shared" si="0"/>
        <v>11063.320000000005</v>
      </c>
      <c r="F3" s="8">
        <f t="shared" si="0"/>
        <v>12130.705</v>
      </c>
      <c r="G3" s="8">
        <f t="shared" si="0"/>
        <v>14772.838999999996</v>
      </c>
      <c r="J3" s="9"/>
    </row>
    <row r="4" spans="1:10" ht="15" x14ac:dyDescent="0.25">
      <c r="A4" s="2">
        <v>1</v>
      </c>
      <c r="B4" s="38" t="s">
        <v>17</v>
      </c>
      <c r="C4" s="3">
        <v>466.18417199999988</v>
      </c>
      <c r="D4" s="3">
        <v>418.38928099999993</v>
      </c>
      <c r="E4" s="3">
        <v>304.05036699999994</v>
      </c>
      <c r="F4" s="3">
        <v>184.56618</v>
      </c>
      <c r="G4" s="3">
        <v>307.39399699999996</v>
      </c>
    </row>
    <row r="5" spans="1:10" ht="15" x14ac:dyDescent="0.25">
      <c r="A5" s="2">
        <v>2</v>
      </c>
      <c r="B5" s="38" t="s">
        <v>18</v>
      </c>
      <c r="C5" s="3">
        <v>3043.244514</v>
      </c>
      <c r="D5" s="3">
        <v>3491.3327120000017</v>
      </c>
      <c r="E5" s="3">
        <v>2983.2306220000019</v>
      </c>
      <c r="F5" s="3">
        <v>3441.7031390000002</v>
      </c>
      <c r="G5" s="3">
        <v>4449.754503000001</v>
      </c>
    </row>
    <row r="6" spans="1:10" ht="25.5" x14ac:dyDescent="0.2">
      <c r="A6" s="2">
        <v>3</v>
      </c>
      <c r="B6" s="39" t="s">
        <v>19</v>
      </c>
      <c r="C6" s="3">
        <v>2508.9624080000003</v>
      </c>
      <c r="D6" s="3">
        <v>2674.4478240000008</v>
      </c>
      <c r="E6" s="3">
        <v>3090.434667</v>
      </c>
      <c r="F6" s="3">
        <v>3671.2931499999986</v>
      </c>
      <c r="G6" s="3">
        <v>3954.449295999998</v>
      </c>
    </row>
    <row r="7" spans="1:10" x14ac:dyDescent="0.2">
      <c r="A7" s="2">
        <v>4</v>
      </c>
      <c r="B7" s="39" t="s">
        <v>20</v>
      </c>
      <c r="C7" s="3">
        <v>1280.5039249999984</v>
      </c>
      <c r="D7" s="3">
        <v>1482.2898870000008</v>
      </c>
      <c r="E7" s="3">
        <v>1480.9063479999998</v>
      </c>
      <c r="F7" s="3">
        <v>1482.9092959999994</v>
      </c>
      <c r="G7" s="3">
        <v>1997.9793709999967</v>
      </c>
    </row>
    <row r="8" spans="1:10" x14ac:dyDescent="0.2">
      <c r="A8" s="2">
        <v>5</v>
      </c>
      <c r="B8" s="39" t="s">
        <v>21</v>
      </c>
      <c r="C8" s="3">
        <v>5.551814000000002</v>
      </c>
      <c r="D8" s="3">
        <v>8.8571999999999989</v>
      </c>
      <c r="E8" s="3">
        <v>11.488595999999992</v>
      </c>
      <c r="F8" s="3">
        <v>10.140196999999999</v>
      </c>
      <c r="G8" s="3">
        <v>10.046923999999997</v>
      </c>
    </row>
    <row r="9" spans="1:10" ht="45" x14ac:dyDescent="0.25">
      <c r="A9" s="2">
        <v>6</v>
      </c>
      <c r="B9" s="38" t="s">
        <v>22</v>
      </c>
      <c r="C9" s="3">
        <v>79.746411999999992</v>
      </c>
      <c r="D9" s="3">
        <v>87.87129699999997</v>
      </c>
      <c r="E9" s="3">
        <v>67.870542999999969</v>
      </c>
      <c r="F9" s="3">
        <v>47.919903999999995</v>
      </c>
      <c r="G9" s="3">
        <v>97.357177000000007</v>
      </c>
    </row>
    <row r="10" spans="1:10" x14ac:dyDescent="0.2">
      <c r="A10" s="2">
        <v>7</v>
      </c>
      <c r="B10" s="39" t="s">
        <v>23</v>
      </c>
      <c r="C10" s="3">
        <v>696.42481200000043</v>
      </c>
      <c r="D10" s="3">
        <v>473.88717500000007</v>
      </c>
      <c r="E10" s="3">
        <v>485.42812500000008</v>
      </c>
      <c r="F10" s="3">
        <v>590.11738800000035</v>
      </c>
      <c r="G10" s="3">
        <v>880.95009400000015</v>
      </c>
    </row>
    <row r="11" spans="1:10" ht="21.75" x14ac:dyDescent="0.2">
      <c r="A11" s="2">
        <v>8</v>
      </c>
      <c r="B11" s="40" t="s">
        <v>24</v>
      </c>
      <c r="C11" s="3">
        <v>306.20236100000011</v>
      </c>
      <c r="D11" s="3">
        <v>445.16107100000079</v>
      </c>
      <c r="E11" s="3">
        <v>939.79623200000196</v>
      </c>
      <c r="F11" s="3">
        <v>1074.303083999999</v>
      </c>
      <c r="G11" s="3">
        <v>812.25203000000067</v>
      </c>
    </row>
    <row r="12" spans="1:10" ht="15" x14ac:dyDescent="0.25">
      <c r="A12" s="2">
        <v>9</v>
      </c>
      <c r="B12" s="38" t="s">
        <v>25</v>
      </c>
      <c r="C12" s="3">
        <v>591.16683999999998</v>
      </c>
      <c r="D12" s="3">
        <v>662.23387799999944</v>
      </c>
      <c r="E12" s="3">
        <v>510.64636200000001</v>
      </c>
      <c r="F12" s="3">
        <v>532.42723000000001</v>
      </c>
      <c r="G12" s="3">
        <v>845.53210599999966</v>
      </c>
    </row>
    <row r="13" spans="1:10" x14ac:dyDescent="0.2">
      <c r="A13" s="2">
        <v>10</v>
      </c>
      <c r="B13" s="39" t="s">
        <v>26</v>
      </c>
      <c r="C13" s="3">
        <v>680.29980999999964</v>
      </c>
      <c r="D13" s="3">
        <v>630.31955999999991</v>
      </c>
      <c r="E13" s="3">
        <v>769.29795599999989</v>
      </c>
      <c r="F13" s="3">
        <v>728.06566800000019</v>
      </c>
      <c r="G13" s="3">
        <v>1031.1334470000002</v>
      </c>
    </row>
    <row r="14" spans="1:10" ht="39.950000000000003" customHeight="1" x14ac:dyDescent="0.2">
      <c r="A14" s="2">
        <v>11</v>
      </c>
      <c r="B14" s="40" t="s">
        <v>27</v>
      </c>
      <c r="C14" s="3">
        <v>72.916317000000006</v>
      </c>
      <c r="D14" s="3">
        <v>84.167051000000001</v>
      </c>
      <c r="E14" s="3">
        <v>44.902296999999983</v>
      </c>
      <c r="F14" s="3">
        <v>30.701776000000013</v>
      </c>
      <c r="G14" s="3">
        <v>40.60322399999999</v>
      </c>
    </row>
    <row r="15" spans="1:10" ht="15" x14ac:dyDescent="0.25">
      <c r="A15" s="2">
        <v>12</v>
      </c>
      <c r="B15" s="38" t="s">
        <v>28</v>
      </c>
      <c r="C15" s="3">
        <v>89.339172000000048</v>
      </c>
      <c r="D15" s="3">
        <v>108.6274160000001</v>
      </c>
      <c r="E15" s="3">
        <v>97.726974999999968</v>
      </c>
      <c r="F15" s="3">
        <v>88.69411300000003</v>
      </c>
      <c r="G15" s="3">
        <v>95.481689000000017</v>
      </c>
    </row>
    <row r="16" spans="1:10" x14ac:dyDescent="0.2">
      <c r="A16" s="2">
        <v>13</v>
      </c>
      <c r="B16" s="39" t="s">
        <v>29</v>
      </c>
      <c r="C16" s="3">
        <v>2.7127469999999998</v>
      </c>
      <c r="D16" s="3">
        <v>4.0900280000000011</v>
      </c>
      <c r="E16" s="3">
        <v>2.5633119999999989</v>
      </c>
      <c r="F16" s="3">
        <v>2.0793659999999998</v>
      </c>
      <c r="G16" s="3">
        <v>6.2452910000000008</v>
      </c>
    </row>
    <row r="17" spans="1:7" x14ac:dyDescent="0.2">
      <c r="A17" s="2">
        <v>14</v>
      </c>
      <c r="B17" s="39" t="s">
        <v>30</v>
      </c>
      <c r="C17" s="3">
        <v>13.882279</v>
      </c>
      <c r="D17" s="3">
        <v>38.178901999999994</v>
      </c>
      <c r="E17" s="3">
        <v>22.448768000000001</v>
      </c>
      <c r="F17" s="3">
        <v>11.395361000000001</v>
      </c>
      <c r="G17" s="3">
        <v>14.069562999999999</v>
      </c>
    </row>
    <row r="18" spans="1:7" x14ac:dyDescent="0.2">
      <c r="A18" s="2">
        <v>18</v>
      </c>
      <c r="B18" s="40" t="s">
        <v>31</v>
      </c>
      <c r="C18" s="3">
        <v>78.377421999999996</v>
      </c>
      <c r="D18" s="3">
        <v>71.199432999999971</v>
      </c>
      <c r="E18" s="3">
        <v>69.789789000000013</v>
      </c>
      <c r="F18" s="3">
        <v>77.122926000000021</v>
      </c>
      <c r="G18" s="3">
        <v>84.598862999999966</v>
      </c>
    </row>
    <row r="19" spans="1:7" ht="25.5" customHeight="1" x14ac:dyDescent="0.2">
      <c r="A19" s="2">
        <v>19</v>
      </c>
      <c r="B19" s="22" t="s">
        <v>32</v>
      </c>
      <c r="C19" s="3">
        <v>89.470995000000002</v>
      </c>
      <c r="D19" s="3">
        <v>179.59328500000001</v>
      </c>
      <c r="E19" s="3">
        <v>182.73904099999996</v>
      </c>
      <c r="F19" s="3">
        <v>157.266222</v>
      </c>
      <c r="G19" s="3">
        <v>144.99142499999999</v>
      </c>
    </row>
    <row r="20" spans="1:7" x14ac:dyDescent="0.2">
      <c r="C20" s="10"/>
      <c r="D20" s="10"/>
      <c r="E20" s="10"/>
      <c r="F20" s="10"/>
      <c r="G20" s="10"/>
    </row>
    <row r="21" spans="1:7" x14ac:dyDescent="0.2">
      <c r="A21" s="19" t="s">
        <v>34</v>
      </c>
      <c r="C21" s="35"/>
      <c r="D21" s="35"/>
      <c r="E21" s="35"/>
      <c r="F21" s="35"/>
      <c r="G21" s="35"/>
    </row>
    <row r="22" spans="1:7" x14ac:dyDescent="0.2">
      <c r="A22" s="6" t="s">
        <v>35</v>
      </c>
    </row>
    <row r="23" spans="1:7" x14ac:dyDescent="0.2">
      <c r="A23" s="6" t="s">
        <v>33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sqref="A1:G1"/>
    </sheetView>
  </sheetViews>
  <sheetFormatPr defaultRowHeight="12.75" x14ac:dyDescent="0.2"/>
  <cols>
    <col min="1" max="1" width="9.140625" style="6"/>
    <col min="2" max="2" width="70.7109375" style="6" customWidth="1"/>
    <col min="3" max="7" width="10.7109375" style="6" customWidth="1"/>
    <col min="8" max="9" width="9.140625" style="6"/>
    <col min="10" max="10" width="13.28515625" style="6" bestFit="1" customWidth="1"/>
    <col min="11" max="16384" width="9.140625" style="6"/>
  </cols>
  <sheetData>
    <row r="1" spans="1:10" s="37" customFormat="1" ht="15" x14ac:dyDescent="0.25">
      <c r="A1" s="48" t="s">
        <v>115</v>
      </c>
      <c r="B1" s="48"/>
      <c r="C1" s="48"/>
      <c r="D1" s="48"/>
      <c r="E1" s="48"/>
      <c r="F1" s="48"/>
      <c r="G1" s="48"/>
    </row>
    <row r="2" spans="1:10" x14ac:dyDescent="0.2">
      <c r="A2" s="20" t="s">
        <v>15</v>
      </c>
      <c r="B2" s="11" t="s">
        <v>14</v>
      </c>
      <c r="C2" s="7">
        <v>2018</v>
      </c>
      <c r="D2" s="7">
        <v>2019</v>
      </c>
      <c r="E2" s="7">
        <v>2020</v>
      </c>
      <c r="F2" s="7">
        <v>2021</v>
      </c>
      <c r="G2" s="7">
        <v>2022</v>
      </c>
    </row>
    <row r="3" spans="1:10" x14ac:dyDescent="0.2">
      <c r="A3" s="2"/>
      <c r="B3" s="21" t="s">
        <v>16</v>
      </c>
      <c r="C3" s="8">
        <v>1803.6940899999995</v>
      </c>
      <c r="D3" s="8">
        <v>1722.7841210000001</v>
      </c>
      <c r="E3" s="8">
        <v>1902.5591380000001</v>
      </c>
      <c r="F3" s="8">
        <v>1844.5220399999996</v>
      </c>
      <c r="G3" s="8">
        <v>1892.6092229999999</v>
      </c>
      <c r="J3" s="9"/>
    </row>
    <row r="4" spans="1:10" ht="15" x14ac:dyDescent="0.25">
      <c r="A4" s="2">
        <v>1</v>
      </c>
      <c r="B4" s="38" t="s">
        <v>17</v>
      </c>
      <c r="C4" s="3">
        <v>10.103507999999998</v>
      </c>
      <c r="D4" s="3">
        <v>10.183014999999999</v>
      </c>
      <c r="E4" s="3">
        <v>16.283220000000004</v>
      </c>
      <c r="F4" s="3">
        <v>10.09975</v>
      </c>
      <c r="G4" s="3">
        <v>1.618552</v>
      </c>
    </row>
    <row r="5" spans="1:10" ht="15" x14ac:dyDescent="0.25">
      <c r="A5" s="2">
        <v>2</v>
      </c>
      <c r="B5" s="38" t="s">
        <v>18</v>
      </c>
      <c r="C5" s="3">
        <v>297.01484899999997</v>
      </c>
      <c r="D5" s="3">
        <v>205.84562700000001</v>
      </c>
      <c r="E5" s="3">
        <v>164.46971400000001</v>
      </c>
      <c r="F5" s="3">
        <v>83.853159000000005</v>
      </c>
      <c r="G5" s="3">
        <v>188.458065</v>
      </c>
    </row>
    <row r="6" spans="1:10" ht="25.5" x14ac:dyDescent="0.2">
      <c r="A6" s="2">
        <v>3</v>
      </c>
      <c r="B6" s="39" t="s">
        <v>19</v>
      </c>
      <c r="C6" s="3">
        <v>1161.2025000000001</v>
      </c>
      <c r="D6" s="3">
        <v>1059.1505720000002</v>
      </c>
      <c r="E6" s="3">
        <v>1423.4080100000001</v>
      </c>
      <c r="F6" s="3">
        <v>1488.8900570000001</v>
      </c>
      <c r="G6" s="3">
        <v>1372.1516990000002</v>
      </c>
    </row>
    <row r="7" spans="1:10" x14ac:dyDescent="0.2">
      <c r="A7" s="2">
        <v>4</v>
      </c>
      <c r="B7" s="39" t="s">
        <v>20</v>
      </c>
      <c r="C7" s="3">
        <v>5.3285760000000009</v>
      </c>
      <c r="D7" s="3">
        <v>3.8765049999999999</v>
      </c>
      <c r="E7" s="3">
        <v>0.8143760000000001</v>
      </c>
      <c r="F7" s="3">
        <v>0.24916400000000002</v>
      </c>
      <c r="G7" s="3">
        <v>3.557741</v>
      </c>
    </row>
    <row r="8" spans="1:10" x14ac:dyDescent="0.2">
      <c r="A8" s="2">
        <v>5</v>
      </c>
      <c r="B8" s="39" t="s">
        <v>21</v>
      </c>
      <c r="C8" s="3">
        <v>5.0000000000000001E-3</v>
      </c>
      <c r="D8" s="3">
        <v>5.0000000000000001E-3</v>
      </c>
      <c r="E8" s="3">
        <v>6.8055999999999992E-2</v>
      </c>
      <c r="F8" s="3">
        <v>6.3630000000000006E-3</v>
      </c>
      <c r="G8" s="3">
        <v>1.4E-2</v>
      </c>
    </row>
    <row r="9" spans="1:10" ht="45" x14ac:dyDescent="0.25">
      <c r="A9" s="2">
        <v>6</v>
      </c>
      <c r="B9" s="38" t="s">
        <v>22</v>
      </c>
      <c r="C9" s="3">
        <v>19.155998000000004</v>
      </c>
      <c r="D9" s="3">
        <v>16.365051000000001</v>
      </c>
      <c r="E9" s="3">
        <v>12.369227000000002</v>
      </c>
      <c r="F9" s="3">
        <v>7.0702709999999991</v>
      </c>
      <c r="G9" s="3">
        <v>12.249145000000004</v>
      </c>
    </row>
    <row r="10" spans="1:10" x14ac:dyDescent="0.2">
      <c r="A10" s="2">
        <v>7</v>
      </c>
      <c r="B10" s="39" t="s">
        <v>23</v>
      </c>
      <c r="C10" s="3">
        <v>3.217552</v>
      </c>
      <c r="D10" s="3">
        <v>3.9157639999999998</v>
      </c>
      <c r="E10" s="3">
        <v>1.1233</v>
      </c>
      <c r="F10" s="3">
        <v>0.5444500000000001</v>
      </c>
      <c r="G10" s="3">
        <v>4.4980270000000004</v>
      </c>
    </row>
    <row r="11" spans="1:10" ht="21.75" x14ac:dyDescent="0.2">
      <c r="A11" s="2">
        <v>8</v>
      </c>
      <c r="B11" s="40" t="s">
        <v>24</v>
      </c>
      <c r="C11" s="3">
        <v>10.062589000000004</v>
      </c>
      <c r="D11" s="3">
        <v>11.772264999999999</v>
      </c>
      <c r="E11" s="3">
        <v>9.3433039999999998</v>
      </c>
      <c r="F11" s="3">
        <v>4.9441540000000002</v>
      </c>
      <c r="G11" s="3">
        <v>3.3963270000000003</v>
      </c>
    </row>
    <row r="12" spans="1:10" ht="15" x14ac:dyDescent="0.25">
      <c r="A12" s="2">
        <v>9</v>
      </c>
      <c r="B12" s="38" t="s">
        <v>25</v>
      </c>
      <c r="C12" s="3">
        <v>143.935765</v>
      </c>
      <c r="D12" s="3">
        <v>203.93736999999999</v>
      </c>
      <c r="E12" s="3">
        <v>77.012417999999997</v>
      </c>
      <c r="F12" s="3">
        <v>63.912318999999997</v>
      </c>
      <c r="G12" s="3">
        <v>142.87743499999999</v>
      </c>
    </row>
    <row r="13" spans="1:10" x14ac:dyDescent="0.2">
      <c r="A13" s="2">
        <v>10</v>
      </c>
      <c r="B13" s="39" t="s">
        <v>26</v>
      </c>
      <c r="C13" s="3">
        <v>44.171184000000004</v>
      </c>
      <c r="D13" s="3">
        <v>30.568442999999998</v>
      </c>
      <c r="E13" s="3">
        <v>25.392301000000007</v>
      </c>
      <c r="F13" s="3">
        <v>33.135808000000004</v>
      </c>
      <c r="G13" s="3">
        <v>35.241862999999995</v>
      </c>
    </row>
    <row r="14" spans="1:10" ht="39.950000000000003" customHeight="1" x14ac:dyDescent="0.2">
      <c r="A14" s="2">
        <v>11</v>
      </c>
      <c r="B14" s="40" t="s">
        <v>27</v>
      </c>
      <c r="C14" s="3">
        <v>1.6970000000000001</v>
      </c>
      <c r="D14" s="3">
        <v>2.1342639999999999</v>
      </c>
      <c r="E14" s="3">
        <v>1.4537580000000001</v>
      </c>
      <c r="F14" s="3">
        <v>1.5419130000000001</v>
      </c>
      <c r="G14" s="3">
        <v>0.69539099999999998</v>
      </c>
    </row>
    <row r="15" spans="1:10" ht="15" x14ac:dyDescent="0.25">
      <c r="A15" s="2">
        <v>12</v>
      </c>
      <c r="B15" s="38" t="s">
        <v>28</v>
      </c>
      <c r="C15" s="3">
        <v>10.615505000000001</v>
      </c>
      <c r="D15" s="3">
        <v>6.2432979999999985</v>
      </c>
      <c r="E15" s="3">
        <v>6.2629799999999998</v>
      </c>
      <c r="F15" s="3">
        <v>6.8903250000000007</v>
      </c>
      <c r="G15" s="3">
        <v>6.716488</v>
      </c>
    </row>
    <row r="16" spans="1:10" x14ac:dyDescent="0.2">
      <c r="A16" s="2">
        <v>13</v>
      </c>
      <c r="B16" s="39" t="s">
        <v>29</v>
      </c>
      <c r="C16" s="3">
        <v>6.6889999999999996E-3</v>
      </c>
      <c r="D16" s="3">
        <v>6.1034999999999999E-2</v>
      </c>
      <c r="E16" s="3">
        <v>0</v>
      </c>
      <c r="F16" s="3">
        <v>0</v>
      </c>
      <c r="G16" s="3">
        <v>6.1217000000000001E-2</v>
      </c>
    </row>
    <row r="17" spans="1:7" x14ac:dyDescent="0.2">
      <c r="A17" s="2">
        <v>14</v>
      </c>
      <c r="B17" s="39" t="s">
        <v>30</v>
      </c>
      <c r="C17" s="3">
        <v>5.8346999999999998</v>
      </c>
      <c r="D17" s="3">
        <v>13.918810000000001</v>
      </c>
      <c r="E17" s="3">
        <v>0</v>
      </c>
      <c r="F17" s="3">
        <v>0</v>
      </c>
      <c r="G17" s="3">
        <v>0.58169999999999999</v>
      </c>
    </row>
    <row r="18" spans="1:7" x14ac:dyDescent="0.2">
      <c r="A18" s="2">
        <v>18</v>
      </c>
      <c r="B18" s="40" t="s">
        <v>31</v>
      </c>
      <c r="C18" s="3">
        <v>15.608375000000001</v>
      </c>
      <c r="D18" s="3">
        <v>17.533352000000001</v>
      </c>
      <c r="E18" s="3">
        <v>13.442744000000001</v>
      </c>
      <c r="F18" s="3">
        <v>9.4239069999999998</v>
      </c>
      <c r="G18" s="3">
        <v>9.4701229999999974</v>
      </c>
    </row>
    <row r="19" spans="1:7" ht="25.5" x14ac:dyDescent="0.2">
      <c r="A19" s="2">
        <v>19</v>
      </c>
      <c r="B19" s="22" t="s">
        <v>32</v>
      </c>
      <c r="C19" s="3">
        <v>75.734300000000005</v>
      </c>
      <c r="D19" s="3">
        <v>137.27375000000001</v>
      </c>
      <c r="E19" s="3">
        <v>151.11572999999999</v>
      </c>
      <c r="F19" s="3">
        <v>133.96039999999999</v>
      </c>
      <c r="G19" s="3">
        <v>111.02145</v>
      </c>
    </row>
    <row r="20" spans="1:7" x14ac:dyDescent="0.2">
      <c r="C20" s="10"/>
      <c r="D20" s="10"/>
      <c r="E20" s="10"/>
      <c r="F20" s="10"/>
      <c r="G20" s="10"/>
    </row>
    <row r="21" spans="1:7" x14ac:dyDescent="0.2">
      <c r="A21" s="19" t="s">
        <v>34</v>
      </c>
    </row>
    <row r="22" spans="1:7" x14ac:dyDescent="0.2">
      <c r="A22" s="6" t="s">
        <v>35</v>
      </c>
    </row>
    <row r="23" spans="1:7" x14ac:dyDescent="0.2">
      <c r="A23" s="6" t="s">
        <v>33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C18" sqref="C18"/>
    </sheetView>
  </sheetViews>
  <sheetFormatPr defaultRowHeight="12.75" x14ac:dyDescent="0.2"/>
  <cols>
    <col min="1" max="1" width="9.140625" style="6"/>
    <col min="2" max="2" width="70.7109375" style="23" customWidth="1"/>
    <col min="3" max="7" width="10.7109375" style="6" customWidth="1"/>
    <col min="8" max="16384" width="9.140625" style="6"/>
  </cols>
  <sheetData>
    <row r="1" spans="1:7" ht="15" customHeight="1" x14ac:dyDescent="0.25">
      <c r="A1" s="49" t="s">
        <v>37</v>
      </c>
      <c r="B1" s="49"/>
      <c r="C1" s="49"/>
      <c r="D1" s="49"/>
      <c r="E1" s="49"/>
      <c r="F1" s="49"/>
      <c r="G1" s="49"/>
    </row>
    <row r="2" spans="1:7" x14ac:dyDescent="0.2">
      <c r="A2" s="20" t="s">
        <v>15</v>
      </c>
      <c r="B2" s="11" t="s">
        <v>14</v>
      </c>
      <c r="C2" s="7">
        <v>2018</v>
      </c>
      <c r="D2" s="7">
        <v>2019</v>
      </c>
      <c r="E2" s="7">
        <v>2020</v>
      </c>
      <c r="F2" s="7">
        <v>2021</v>
      </c>
      <c r="G2" s="7">
        <v>2022</v>
      </c>
    </row>
    <row r="3" spans="1:7" x14ac:dyDescent="0.2">
      <c r="A3" s="2"/>
      <c r="B3" s="21" t="s">
        <v>16</v>
      </c>
      <c r="C3" s="8">
        <v>1166.1488270000007</v>
      </c>
      <c r="D3" s="8">
        <v>1272.4137900000001</v>
      </c>
      <c r="E3" s="8">
        <v>1094.9779270000004</v>
      </c>
      <c r="F3" s="8">
        <v>1157.478899</v>
      </c>
      <c r="G3" s="8">
        <v>1269.6709210000004</v>
      </c>
    </row>
    <row r="4" spans="1:7" ht="15" x14ac:dyDescent="0.25">
      <c r="A4" s="2">
        <v>1</v>
      </c>
      <c r="B4" s="38" t="s">
        <v>17</v>
      </c>
      <c r="C4" s="3">
        <v>50.242213999999997</v>
      </c>
      <c r="D4" s="3">
        <v>141.72958399999999</v>
      </c>
      <c r="E4" s="3">
        <v>101.05939799999999</v>
      </c>
      <c r="F4" s="3">
        <v>55.008365999999995</v>
      </c>
      <c r="G4" s="3">
        <v>174.18533099999999</v>
      </c>
    </row>
    <row r="5" spans="1:7" ht="15" x14ac:dyDescent="0.25">
      <c r="A5" s="2">
        <v>2</v>
      </c>
      <c r="B5" s="38" t="s">
        <v>18</v>
      </c>
      <c r="C5" s="3">
        <v>22.482004999999994</v>
      </c>
      <c r="D5" s="3">
        <v>18.103176000000001</v>
      </c>
      <c r="E5" s="3">
        <v>10.385622999999999</v>
      </c>
      <c r="F5" s="3">
        <v>20.309311000000001</v>
      </c>
      <c r="G5" s="3">
        <v>33.232441000000001</v>
      </c>
    </row>
    <row r="6" spans="1:7" ht="25.5" x14ac:dyDescent="0.2">
      <c r="A6" s="2">
        <v>3</v>
      </c>
      <c r="B6" s="39" t="s">
        <v>19</v>
      </c>
      <c r="C6" s="3">
        <v>634.85767600000054</v>
      </c>
      <c r="D6" s="3">
        <v>606.27064400000029</v>
      </c>
      <c r="E6" s="3">
        <v>518.46443500000009</v>
      </c>
      <c r="F6" s="3">
        <v>528.10443799999996</v>
      </c>
      <c r="G6" s="3">
        <v>535.81631300000015</v>
      </c>
    </row>
    <row r="7" spans="1:7" x14ac:dyDescent="0.2">
      <c r="A7" s="2">
        <v>4</v>
      </c>
      <c r="B7" s="39" t="s">
        <v>20</v>
      </c>
      <c r="C7" s="3">
        <v>146.56339000000011</v>
      </c>
      <c r="D7" s="3">
        <v>207.23528300000024</v>
      </c>
      <c r="E7" s="3">
        <v>217.00968900000009</v>
      </c>
      <c r="F7" s="3">
        <v>280.36732399999988</v>
      </c>
      <c r="G7" s="3">
        <v>264.19254000000006</v>
      </c>
    </row>
    <row r="8" spans="1:7" x14ac:dyDescent="0.2">
      <c r="A8" s="2">
        <v>5</v>
      </c>
      <c r="B8" s="39" t="s">
        <v>21</v>
      </c>
      <c r="C8" s="3">
        <v>0.19963999999999998</v>
      </c>
      <c r="D8" s="3">
        <v>0.195216</v>
      </c>
      <c r="E8" s="3">
        <v>0.25128</v>
      </c>
      <c r="F8" s="3">
        <v>0.16451299999999999</v>
      </c>
      <c r="G8" s="3">
        <v>0.102906</v>
      </c>
    </row>
    <row r="9" spans="1:7" ht="45" x14ac:dyDescent="0.25">
      <c r="A9" s="2">
        <v>6</v>
      </c>
      <c r="B9" s="38" t="s">
        <v>22</v>
      </c>
      <c r="C9" s="3">
        <v>1.3479320000000001</v>
      </c>
      <c r="D9" s="3">
        <v>3.0848719999999998</v>
      </c>
      <c r="E9" s="3">
        <v>2.437141</v>
      </c>
      <c r="F9" s="3">
        <v>4.0646379999999986</v>
      </c>
      <c r="G9" s="3">
        <v>9.9096519999999995</v>
      </c>
    </row>
    <row r="10" spans="1:7" x14ac:dyDescent="0.2">
      <c r="A10" s="2">
        <v>7</v>
      </c>
      <c r="B10" s="39" t="s">
        <v>23</v>
      </c>
      <c r="C10" s="3">
        <v>4.1320969999999999</v>
      </c>
      <c r="D10" s="3">
        <v>3.3227000000000002</v>
      </c>
      <c r="E10" s="3">
        <v>8.1930000000000003E-2</v>
      </c>
      <c r="F10" s="3">
        <v>0.60459700000000005</v>
      </c>
      <c r="G10" s="3">
        <v>8.2231439999999996</v>
      </c>
    </row>
    <row r="11" spans="1:7" ht="21.75" x14ac:dyDescent="0.2">
      <c r="A11" s="2">
        <v>8</v>
      </c>
      <c r="B11" s="40" t="s">
        <v>24</v>
      </c>
      <c r="C11" s="3">
        <v>20.128907999999992</v>
      </c>
      <c r="D11" s="3">
        <v>18.173674000000005</v>
      </c>
      <c r="E11" s="3">
        <v>16.544725999999997</v>
      </c>
      <c r="F11" s="3">
        <v>20.115967999999999</v>
      </c>
      <c r="G11" s="3">
        <v>28.830425000000016</v>
      </c>
    </row>
    <row r="12" spans="1:7" ht="15" x14ac:dyDescent="0.25">
      <c r="A12" s="2">
        <v>9</v>
      </c>
      <c r="B12" s="38" t="s">
        <v>25</v>
      </c>
      <c r="C12" s="3">
        <v>11.345453000000001</v>
      </c>
      <c r="D12" s="3">
        <v>13.606385999999999</v>
      </c>
      <c r="E12" s="3">
        <v>1.7540480000000001</v>
      </c>
      <c r="F12" s="3">
        <v>0.67580000000000007</v>
      </c>
      <c r="G12" s="3">
        <v>27.267339</v>
      </c>
    </row>
    <row r="13" spans="1:7" x14ac:dyDescent="0.2">
      <c r="A13" s="2">
        <v>10</v>
      </c>
      <c r="B13" s="39" t="s">
        <v>26</v>
      </c>
      <c r="C13" s="3">
        <v>250.45259200000001</v>
      </c>
      <c r="D13" s="3">
        <v>229.19294700000003</v>
      </c>
      <c r="E13" s="3">
        <v>201.55344799999997</v>
      </c>
      <c r="F13" s="3">
        <v>225.79175500000005</v>
      </c>
      <c r="G13" s="3">
        <v>161.73550800000004</v>
      </c>
    </row>
    <row r="14" spans="1:7" ht="39.950000000000003" customHeight="1" x14ac:dyDescent="0.2">
      <c r="A14" s="2">
        <v>11</v>
      </c>
      <c r="B14" s="40" t="s">
        <v>27</v>
      </c>
      <c r="C14" s="3">
        <v>0.19803100000000001</v>
      </c>
      <c r="D14" s="3">
        <v>0.21546999999999999</v>
      </c>
      <c r="E14" s="3">
        <v>2.0955999999999999E-2</v>
      </c>
      <c r="F14" s="3">
        <v>0.12476699999999999</v>
      </c>
      <c r="G14" s="3">
        <v>0.81103799999999993</v>
      </c>
    </row>
    <row r="15" spans="1:7" ht="15" x14ac:dyDescent="0.25">
      <c r="A15" s="2">
        <v>12</v>
      </c>
      <c r="B15" s="38" t="s">
        <v>28</v>
      </c>
      <c r="C15" s="3">
        <v>22.299538999999999</v>
      </c>
      <c r="D15" s="3">
        <v>19.915323000000011</v>
      </c>
      <c r="E15" s="3">
        <v>18.371999000000006</v>
      </c>
      <c r="F15" s="3">
        <v>17.823992000000004</v>
      </c>
      <c r="G15" s="3">
        <v>17.686593999999992</v>
      </c>
    </row>
    <row r="16" spans="1:7" x14ac:dyDescent="0.2">
      <c r="A16" s="2">
        <v>13</v>
      </c>
      <c r="B16" s="39" t="s">
        <v>29</v>
      </c>
      <c r="C16" s="3">
        <v>2.5987999999999997E-2</v>
      </c>
      <c r="D16" s="3">
        <v>0.13302</v>
      </c>
      <c r="E16" s="3">
        <v>7.1420000000000011E-2</v>
      </c>
      <c r="F16" s="3">
        <v>0</v>
      </c>
      <c r="G16" s="3">
        <v>4.4462000000000002E-2</v>
      </c>
    </row>
    <row r="17" spans="1:7" x14ac:dyDescent="0.2">
      <c r="A17" s="2">
        <v>14</v>
      </c>
      <c r="B17" s="39" t="s">
        <v>30</v>
      </c>
      <c r="C17" s="3">
        <v>0.27677000000000002</v>
      </c>
      <c r="D17" s="3">
        <v>0.41480000000000006</v>
      </c>
      <c r="E17" s="3">
        <v>0.12726100000000001</v>
      </c>
      <c r="F17" s="3">
        <v>3.4769999999999995E-2</v>
      </c>
      <c r="G17" s="3">
        <v>0</v>
      </c>
    </row>
    <row r="18" spans="1:7" x14ac:dyDescent="0.2">
      <c r="A18" s="2">
        <v>18</v>
      </c>
      <c r="B18" s="40" t="s">
        <v>31</v>
      </c>
      <c r="C18" s="3">
        <v>7.1559999999999999E-2</v>
      </c>
      <c r="D18" s="3">
        <v>0</v>
      </c>
      <c r="E18" s="3">
        <v>0</v>
      </c>
      <c r="F18" s="3">
        <v>0</v>
      </c>
      <c r="G18" s="3">
        <v>0.20123200000000002</v>
      </c>
    </row>
    <row r="19" spans="1:7" ht="25.5" x14ac:dyDescent="0.2">
      <c r="A19" s="2">
        <v>19</v>
      </c>
      <c r="B19" s="22" t="s">
        <v>32</v>
      </c>
      <c r="C19" s="3">
        <v>1.5250319999999999</v>
      </c>
      <c r="D19" s="3">
        <v>10.820694999999997</v>
      </c>
      <c r="E19" s="3">
        <v>6.8445729999999996</v>
      </c>
      <c r="F19" s="3">
        <v>4.2886599999999984</v>
      </c>
      <c r="G19" s="3">
        <v>7.4319959999999989</v>
      </c>
    </row>
    <row r="20" spans="1:7" x14ac:dyDescent="0.2">
      <c r="C20" s="24"/>
      <c r="D20" s="24"/>
      <c r="E20" s="24"/>
      <c r="F20" s="24"/>
      <c r="G20" s="24"/>
    </row>
    <row r="21" spans="1:7" x14ac:dyDescent="0.2">
      <c r="A21" s="19" t="s">
        <v>34</v>
      </c>
    </row>
    <row r="22" spans="1:7" x14ac:dyDescent="0.2">
      <c r="A22" s="6" t="s">
        <v>35</v>
      </c>
    </row>
    <row r="23" spans="1:7" x14ac:dyDescent="0.2">
      <c r="A23" s="6" t="s">
        <v>33</v>
      </c>
    </row>
  </sheetData>
  <mergeCells count="1"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2.75" x14ac:dyDescent="0.2"/>
  <cols>
    <col min="1" max="1" width="9.140625" style="6"/>
    <col min="2" max="2" width="70.7109375" style="23" customWidth="1"/>
    <col min="3" max="7" width="10.7109375" style="6" customWidth="1"/>
    <col min="8" max="16384" width="9.140625" style="6"/>
  </cols>
  <sheetData>
    <row r="1" spans="1:7" ht="15" x14ac:dyDescent="0.25">
      <c r="A1" s="49" t="s">
        <v>38</v>
      </c>
      <c r="B1" s="49"/>
      <c r="C1" s="49"/>
      <c r="D1" s="49"/>
      <c r="E1" s="49"/>
      <c r="F1" s="49"/>
      <c r="G1" s="49"/>
    </row>
    <row r="2" spans="1:7" x14ac:dyDescent="0.2">
      <c r="A2" s="20" t="s">
        <v>15</v>
      </c>
      <c r="B2" s="11" t="s">
        <v>14</v>
      </c>
      <c r="C2" s="11">
        <v>2018</v>
      </c>
      <c r="D2" s="7">
        <v>2019</v>
      </c>
      <c r="E2" s="7">
        <v>2020</v>
      </c>
      <c r="F2" s="7">
        <v>2021</v>
      </c>
      <c r="G2" s="7">
        <v>2022</v>
      </c>
    </row>
    <row r="3" spans="1:7" x14ac:dyDescent="0.2">
      <c r="A3" s="2"/>
      <c r="B3" s="21" t="s">
        <v>16</v>
      </c>
      <c r="C3" s="8">
        <v>2868.723742000001</v>
      </c>
      <c r="D3" s="8">
        <v>2604.4180660000011</v>
      </c>
      <c r="E3" s="8">
        <v>2523.7895590000016</v>
      </c>
      <c r="F3" s="8">
        <v>2397.8960489999995</v>
      </c>
      <c r="G3" s="8">
        <v>2955.2327349999991</v>
      </c>
    </row>
    <row r="4" spans="1:7" ht="15" x14ac:dyDescent="0.25">
      <c r="A4" s="2">
        <v>1</v>
      </c>
      <c r="B4" s="38" t="s">
        <v>17</v>
      </c>
      <c r="C4" s="3">
        <v>224.35975399999992</v>
      </c>
      <c r="D4" s="3">
        <v>185.44627799999989</v>
      </c>
      <c r="E4" s="3">
        <v>138.137777</v>
      </c>
      <c r="F4" s="3">
        <v>54.578744999999998</v>
      </c>
      <c r="G4" s="3">
        <v>60.732878000000007</v>
      </c>
    </row>
    <row r="5" spans="1:7" ht="15" x14ac:dyDescent="0.25">
      <c r="A5" s="2">
        <v>2</v>
      </c>
      <c r="B5" s="38" t="s">
        <v>18</v>
      </c>
      <c r="C5" s="3">
        <v>1401.3691320000005</v>
      </c>
      <c r="D5" s="3">
        <v>1337.9951350000017</v>
      </c>
      <c r="E5" s="3">
        <v>1272.1803070000017</v>
      </c>
      <c r="F5" s="3">
        <v>1135.2132829999996</v>
      </c>
      <c r="G5" s="3">
        <v>1261.8955000000001</v>
      </c>
    </row>
    <row r="6" spans="1:7" ht="25.5" x14ac:dyDescent="0.2">
      <c r="A6" s="2">
        <v>3</v>
      </c>
      <c r="B6" s="39" t="s">
        <v>19</v>
      </c>
      <c r="C6" s="3">
        <v>373.84381999999988</v>
      </c>
      <c r="D6" s="3">
        <v>366.86041500000005</v>
      </c>
      <c r="E6" s="3">
        <v>336.70494600000006</v>
      </c>
      <c r="F6" s="3">
        <v>354.99832999999995</v>
      </c>
      <c r="G6" s="3">
        <v>361.63666699999976</v>
      </c>
    </row>
    <row r="7" spans="1:7" x14ac:dyDescent="0.2">
      <c r="A7" s="2">
        <v>4</v>
      </c>
      <c r="B7" s="39" t="s">
        <v>20</v>
      </c>
      <c r="C7" s="3">
        <v>125.96785900000003</v>
      </c>
      <c r="D7" s="3">
        <v>73.46140800000002</v>
      </c>
      <c r="E7" s="3">
        <v>136.04272099999991</v>
      </c>
      <c r="F7" s="3">
        <v>98.401769999999999</v>
      </c>
      <c r="G7" s="3">
        <v>159.09523899999988</v>
      </c>
    </row>
    <row r="8" spans="1:7" x14ac:dyDescent="0.2">
      <c r="A8" s="2">
        <v>5</v>
      </c>
      <c r="B8" s="39" t="s">
        <v>21</v>
      </c>
      <c r="C8" s="3">
        <v>0.42123300000000008</v>
      </c>
      <c r="D8" s="3">
        <v>0.39004599999999995</v>
      </c>
      <c r="E8" s="3">
        <v>1.0692120000000003</v>
      </c>
      <c r="F8" s="3">
        <v>1.4884029999999997</v>
      </c>
      <c r="G8" s="3">
        <v>1.0727439999999997</v>
      </c>
    </row>
    <row r="9" spans="1:7" ht="45" x14ac:dyDescent="0.25">
      <c r="A9" s="2">
        <v>6</v>
      </c>
      <c r="B9" s="38" t="s">
        <v>22</v>
      </c>
      <c r="C9" s="3">
        <v>40.584839999999978</v>
      </c>
      <c r="D9" s="3">
        <v>30.064782999999998</v>
      </c>
      <c r="E9" s="3">
        <v>22.98404399999999</v>
      </c>
      <c r="F9" s="3">
        <v>18.66429900000001</v>
      </c>
      <c r="G9" s="3">
        <v>45.593507999999993</v>
      </c>
    </row>
    <row r="10" spans="1:7" x14ac:dyDescent="0.2">
      <c r="A10" s="2">
        <v>7</v>
      </c>
      <c r="B10" s="39" t="s">
        <v>23</v>
      </c>
      <c r="C10" s="3">
        <v>171.03592800000001</v>
      </c>
      <c r="D10" s="3">
        <v>166.65308400000004</v>
      </c>
      <c r="E10" s="3">
        <v>106.25666099999998</v>
      </c>
      <c r="F10" s="3">
        <v>141.52771800000005</v>
      </c>
      <c r="G10" s="3">
        <v>161.38508999999991</v>
      </c>
    </row>
    <row r="11" spans="1:7" ht="21.75" x14ac:dyDescent="0.2">
      <c r="A11" s="2">
        <v>8</v>
      </c>
      <c r="B11" s="40" t="s">
        <v>24</v>
      </c>
      <c r="C11" s="3">
        <v>46.303629999999998</v>
      </c>
      <c r="D11" s="3">
        <v>52.627455999999981</v>
      </c>
      <c r="E11" s="3">
        <v>67.445983999999996</v>
      </c>
      <c r="F11" s="3">
        <v>50.916992000000022</v>
      </c>
      <c r="G11" s="3">
        <v>101.27119699999996</v>
      </c>
    </row>
    <row r="12" spans="1:7" ht="15" x14ac:dyDescent="0.25">
      <c r="A12" s="2">
        <v>9</v>
      </c>
      <c r="B12" s="38" t="s">
        <v>25</v>
      </c>
      <c r="C12" s="3">
        <v>346.47329500000001</v>
      </c>
      <c r="D12" s="3">
        <v>279.32457899999957</v>
      </c>
      <c r="E12" s="3">
        <v>323.11845700000003</v>
      </c>
      <c r="F12" s="3">
        <v>408.37173400000006</v>
      </c>
      <c r="G12" s="3">
        <v>593.82757699999979</v>
      </c>
    </row>
    <row r="13" spans="1:7" x14ac:dyDescent="0.2">
      <c r="A13" s="2">
        <v>10</v>
      </c>
      <c r="B13" s="39" t="s">
        <v>26</v>
      </c>
      <c r="C13" s="3">
        <v>86.113671999999966</v>
      </c>
      <c r="D13" s="3">
        <v>55.059267999999989</v>
      </c>
      <c r="E13" s="3">
        <v>65.88220699999998</v>
      </c>
      <c r="F13" s="3">
        <v>70.871554000000017</v>
      </c>
      <c r="G13" s="3">
        <v>146.86654100000004</v>
      </c>
    </row>
    <row r="14" spans="1:7" ht="39.950000000000003" customHeight="1" x14ac:dyDescent="0.2">
      <c r="A14" s="2">
        <v>11</v>
      </c>
      <c r="B14" s="40" t="s">
        <v>27</v>
      </c>
      <c r="C14" s="3">
        <v>11.214767000000002</v>
      </c>
      <c r="D14" s="3">
        <v>8.4874800000000032</v>
      </c>
      <c r="E14" s="3">
        <v>2.8417620000000001</v>
      </c>
      <c r="F14" s="3">
        <v>9.4947580000000045</v>
      </c>
      <c r="G14" s="3">
        <v>4.7795109999999994</v>
      </c>
    </row>
    <row r="15" spans="1:7" ht="15" x14ac:dyDescent="0.25">
      <c r="A15" s="2">
        <v>12</v>
      </c>
      <c r="B15" s="38" t="s">
        <v>28</v>
      </c>
      <c r="C15" s="3">
        <v>8.9580500000000001</v>
      </c>
      <c r="D15" s="3">
        <v>9.5485100000000003</v>
      </c>
      <c r="E15" s="3">
        <v>7.9651460000000025</v>
      </c>
      <c r="F15" s="3">
        <v>9.7234660000000002</v>
      </c>
      <c r="G15" s="3">
        <v>6.6436940000000035</v>
      </c>
    </row>
    <row r="16" spans="1:7" x14ac:dyDescent="0.2">
      <c r="A16" s="2">
        <v>13</v>
      </c>
      <c r="B16" s="39" t="s">
        <v>29</v>
      </c>
      <c r="C16" s="3">
        <v>0.118738</v>
      </c>
      <c r="D16" s="3">
        <v>3.1475000000000003E-2</v>
      </c>
      <c r="E16" s="3">
        <v>3.0905000000000002E-2</v>
      </c>
      <c r="F16" s="3">
        <v>0.39116800000000007</v>
      </c>
      <c r="G16" s="3">
        <v>0.318911</v>
      </c>
    </row>
    <row r="17" spans="1:7" x14ac:dyDescent="0.2">
      <c r="A17" s="2">
        <v>14</v>
      </c>
      <c r="B17" s="39" t="s">
        <v>30</v>
      </c>
      <c r="C17" s="3">
        <v>3.156434</v>
      </c>
      <c r="D17" s="3">
        <v>4.7389699999999992</v>
      </c>
      <c r="E17" s="3">
        <v>18.941379999999999</v>
      </c>
      <c r="F17" s="3">
        <v>9.6169850000000014</v>
      </c>
      <c r="G17" s="3">
        <v>11.45919</v>
      </c>
    </row>
    <row r="18" spans="1:7" x14ac:dyDescent="0.2">
      <c r="A18" s="2">
        <v>18</v>
      </c>
      <c r="B18" s="40" t="s">
        <v>31</v>
      </c>
      <c r="C18" s="3">
        <v>24.696202</v>
      </c>
      <c r="D18" s="3">
        <v>22.122391000000004</v>
      </c>
      <c r="E18" s="3">
        <v>19.376571999999996</v>
      </c>
      <c r="F18" s="3">
        <v>28.570035999999998</v>
      </c>
      <c r="G18" s="3">
        <v>32.701540999999985</v>
      </c>
    </row>
    <row r="19" spans="1:7" ht="25.5" x14ac:dyDescent="0.2">
      <c r="A19" s="2">
        <v>19</v>
      </c>
      <c r="B19" s="22" t="s">
        <v>32</v>
      </c>
      <c r="C19" s="3">
        <v>4.1063880000000008</v>
      </c>
      <c r="D19" s="3">
        <v>11.606788</v>
      </c>
      <c r="E19" s="3">
        <v>4.8114780000000001</v>
      </c>
      <c r="F19" s="3">
        <v>5.066808</v>
      </c>
      <c r="G19" s="3">
        <v>5.9529469999999964</v>
      </c>
    </row>
    <row r="20" spans="1:7" x14ac:dyDescent="0.2">
      <c r="C20" s="15"/>
      <c r="D20" s="15"/>
      <c r="E20" s="15"/>
      <c r="F20" s="15"/>
      <c r="G20" s="15"/>
    </row>
    <row r="21" spans="1:7" x14ac:dyDescent="0.2">
      <c r="A21" s="19" t="s">
        <v>34</v>
      </c>
    </row>
    <row r="22" spans="1:7" x14ac:dyDescent="0.2">
      <c r="A22" s="6" t="s">
        <v>35</v>
      </c>
    </row>
    <row r="23" spans="1:7" x14ac:dyDescent="0.2">
      <c r="A23" s="6" t="s">
        <v>33</v>
      </c>
    </row>
  </sheetData>
  <mergeCells count="1">
    <mergeCell ref="A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defaultRowHeight="12.75" x14ac:dyDescent="0.2"/>
  <cols>
    <col min="1" max="1" width="9.140625" style="6"/>
    <col min="2" max="2" width="70.7109375" style="6" customWidth="1"/>
    <col min="3" max="7" width="10.7109375" style="6" customWidth="1"/>
    <col min="8" max="16384" width="9.140625" style="6"/>
  </cols>
  <sheetData>
    <row r="1" spans="1:7" ht="15" customHeight="1" x14ac:dyDescent="0.25">
      <c r="A1" s="49" t="s">
        <v>60</v>
      </c>
      <c r="B1" s="49"/>
      <c r="C1" s="49"/>
      <c r="D1" s="49"/>
      <c r="E1" s="49"/>
      <c r="F1" s="49"/>
      <c r="G1" s="49"/>
    </row>
    <row r="2" spans="1:7" x14ac:dyDescent="0.2">
      <c r="A2" s="20" t="s">
        <v>15</v>
      </c>
      <c r="B2" s="11" t="s">
        <v>14</v>
      </c>
      <c r="C2" s="11">
        <v>2018</v>
      </c>
      <c r="D2" s="7">
        <v>2019</v>
      </c>
      <c r="E2" s="7">
        <v>2020</v>
      </c>
      <c r="F2" s="7">
        <v>2021</v>
      </c>
      <c r="G2" s="7">
        <v>2022</v>
      </c>
    </row>
    <row r="3" spans="1:7" x14ac:dyDescent="0.2">
      <c r="A3" s="2"/>
      <c r="B3" s="21" t="s">
        <v>16</v>
      </c>
      <c r="C3" s="8">
        <v>4166.419340999998</v>
      </c>
      <c r="D3" s="8">
        <v>5261.0300230000012</v>
      </c>
      <c r="E3" s="8">
        <v>5541.9933760000022</v>
      </c>
      <c r="F3" s="8">
        <v>6730.8080119999977</v>
      </c>
      <c r="G3" s="8">
        <v>8655.3261209999964</v>
      </c>
    </row>
    <row r="4" spans="1:7" ht="15" x14ac:dyDescent="0.25">
      <c r="A4" s="2">
        <v>1</v>
      </c>
      <c r="B4" s="38" t="s">
        <v>17</v>
      </c>
      <c r="C4" s="3">
        <v>181.47869599999993</v>
      </c>
      <c r="D4" s="3">
        <v>81.030404000000019</v>
      </c>
      <c r="E4" s="3">
        <v>48.569971999999964</v>
      </c>
      <c r="F4" s="3">
        <v>64.87931900000001</v>
      </c>
      <c r="G4" s="3">
        <v>70.857235999999958</v>
      </c>
    </row>
    <row r="5" spans="1:7" ht="15" x14ac:dyDescent="0.25">
      <c r="A5" s="2">
        <v>2</v>
      </c>
      <c r="B5" s="38" t="s">
        <v>18</v>
      </c>
      <c r="C5" s="3">
        <v>1322.3785279999995</v>
      </c>
      <c r="D5" s="3">
        <v>1929.388774</v>
      </c>
      <c r="E5" s="3">
        <v>1536.194978</v>
      </c>
      <c r="F5" s="3">
        <v>2202.3273860000004</v>
      </c>
      <c r="G5" s="3">
        <v>2966.168497000001</v>
      </c>
    </row>
    <row r="6" spans="1:7" ht="25.5" x14ac:dyDescent="0.2">
      <c r="A6" s="2">
        <v>3</v>
      </c>
      <c r="B6" s="39" t="s">
        <v>19</v>
      </c>
      <c r="C6" s="3">
        <v>339.05841199999986</v>
      </c>
      <c r="D6" s="3">
        <v>642.16619300000013</v>
      </c>
      <c r="E6" s="3">
        <v>811.85727599999984</v>
      </c>
      <c r="F6" s="3">
        <v>1299.300324999999</v>
      </c>
      <c r="G6" s="3">
        <v>1684.8446169999977</v>
      </c>
    </row>
    <row r="7" spans="1:7" x14ac:dyDescent="0.2">
      <c r="A7" s="2">
        <v>4</v>
      </c>
      <c r="B7" s="39" t="s">
        <v>20</v>
      </c>
      <c r="C7" s="3">
        <v>1002.6440999999983</v>
      </c>
      <c r="D7" s="3">
        <v>1197.7166910000005</v>
      </c>
      <c r="E7" s="3">
        <v>1127.0395619999997</v>
      </c>
      <c r="F7" s="3">
        <v>1103.8910379999995</v>
      </c>
      <c r="G7" s="3">
        <v>1571.1338509999969</v>
      </c>
    </row>
    <row r="8" spans="1:7" x14ac:dyDescent="0.2">
      <c r="A8" s="2">
        <v>5</v>
      </c>
      <c r="B8" s="39" t="s">
        <v>21</v>
      </c>
      <c r="C8" s="3">
        <v>4.9259410000000017</v>
      </c>
      <c r="D8" s="3">
        <v>8.2669379999999997</v>
      </c>
      <c r="E8" s="3">
        <v>10.100047999999992</v>
      </c>
      <c r="F8" s="3">
        <v>8.4809179999999991</v>
      </c>
      <c r="G8" s="3">
        <v>8.8572739999999968</v>
      </c>
    </row>
    <row r="9" spans="1:7" ht="45" x14ac:dyDescent="0.25">
      <c r="A9" s="2">
        <v>6</v>
      </c>
      <c r="B9" s="38" t="s">
        <v>22</v>
      </c>
      <c r="C9" s="3">
        <v>18.657642000000006</v>
      </c>
      <c r="D9" s="3">
        <v>38.356590999999973</v>
      </c>
      <c r="E9" s="3">
        <v>30.080130999999987</v>
      </c>
      <c r="F9" s="3">
        <v>18.120695999999988</v>
      </c>
      <c r="G9" s="3">
        <v>29.604872000000007</v>
      </c>
    </row>
    <row r="10" spans="1:7" x14ac:dyDescent="0.2">
      <c r="A10" s="2">
        <v>7</v>
      </c>
      <c r="B10" s="39" t="s">
        <v>23</v>
      </c>
      <c r="C10" s="3">
        <v>518.03923500000042</v>
      </c>
      <c r="D10" s="3">
        <v>299.99562700000007</v>
      </c>
      <c r="E10" s="3">
        <v>377.9662340000001</v>
      </c>
      <c r="F10" s="3">
        <v>447.44062300000024</v>
      </c>
      <c r="G10" s="3">
        <v>706.84383300000025</v>
      </c>
    </row>
    <row r="11" spans="1:7" ht="21.75" x14ac:dyDescent="0.2">
      <c r="A11" s="2">
        <v>8</v>
      </c>
      <c r="B11" s="40" t="s">
        <v>24</v>
      </c>
      <c r="C11" s="3">
        <v>229.70723400000011</v>
      </c>
      <c r="D11" s="3">
        <v>362.58767600000078</v>
      </c>
      <c r="E11" s="3">
        <v>846.46221800000194</v>
      </c>
      <c r="F11" s="3">
        <v>998.32596999999896</v>
      </c>
      <c r="G11" s="3">
        <v>678.75408100000072</v>
      </c>
    </row>
    <row r="12" spans="1:7" ht="15" x14ac:dyDescent="0.25">
      <c r="A12" s="2">
        <v>9</v>
      </c>
      <c r="B12" s="38" t="s">
        <v>25</v>
      </c>
      <c r="C12" s="3">
        <v>89.412327000000019</v>
      </c>
      <c r="D12" s="3">
        <v>165.36554299999992</v>
      </c>
      <c r="E12" s="3">
        <v>108.761439</v>
      </c>
      <c r="F12" s="3">
        <v>59.467376999999942</v>
      </c>
      <c r="G12" s="3">
        <v>81.559754999999939</v>
      </c>
    </row>
    <row r="13" spans="1:7" x14ac:dyDescent="0.2">
      <c r="A13" s="2">
        <v>10</v>
      </c>
      <c r="B13" s="39" t="s">
        <v>26</v>
      </c>
      <c r="C13" s="3">
        <v>299.56236199999967</v>
      </c>
      <c r="D13" s="3">
        <v>315.49890199999993</v>
      </c>
      <c r="E13" s="3">
        <v>476.46999999999986</v>
      </c>
      <c r="F13" s="3">
        <v>398.26655100000005</v>
      </c>
      <c r="G13" s="3">
        <v>687.28953500000011</v>
      </c>
    </row>
    <row r="14" spans="1:7" ht="39.950000000000003" customHeight="1" x14ac:dyDescent="0.2">
      <c r="A14" s="2">
        <v>11</v>
      </c>
      <c r="B14" s="40" t="s">
        <v>27</v>
      </c>
      <c r="C14" s="3">
        <v>59.806519000000002</v>
      </c>
      <c r="D14" s="3">
        <v>73.329836999999998</v>
      </c>
      <c r="E14" s="3">
        <v>40.585820999999981</v>
      </c>
      <c r="F14" s="3">
        <v>19.540338000000009</v>
      </c>
      <c r="G14" s="3">
        <v>34.317283999999994</v>
      </c>
    </row>
    <row r="15" spans="1:7" ht="15" x14ac:dyDescent="0.25">
      <c r="A15" s="2">
        <v>12</v>
      </c>
      <c r="B15" s="38" t="s">
        <v>28</v>
      </c>
      <c r="C15" s="3">
        <v>47.466078000000046</v>
      </c>
      <c r="D15" s="3">
        <v>72.920285000000078</v>
      </c>
      <c r="E15" s="3">
        <v>65.126849999999962</v>
      </c>
      <c r="F15" s="3">
        <v>54.256330000000027</v>
      </c>
      <c r="G15" s="3">
        <v>64.434913000000023</v>
      </c>
    </row>
    <row r="16" spans="1:7" x14ac:dyDescent="0.2">
      <c r="A16" s="2">
        <v>13</v>
      </c>
      <c r="B16" s="39" t="s">
        <v>29</v>
      </c>
      <c r="C16" s="3">
        <v>2.5613319999999997</v>
      </c>
      <c r="D16" s="3">
        <v>3.8644980000000011</v>
      </c>
      <c r="E16" s="3">
        <v>2.4609869999999989</v>
      </c>
      <c r="F16" s="3">
        <v>1.6881979999999996</v>
      </c>
      <c r="G16" s="3">
        <v>5.8207010000000006</v>
      </c>
    </row>
    <row r="17" spans="1:7" x14ac:dyDescent="0.2">
      <c r="A17" s="2">
        <v>14</v>
      </c>
      <c r="B17" s="39" t="s">
        <v>30</v>
      </c>
      <c r="C17" s="3">
        <v>4.6143749999999999</v>
      </c>
      <c r="D17" s="3">
        <v>19.106321999999999</v>
      </c>
      <c r="E17" s="3">
        <v>3.3801269999999999</v>
      </c>
      <c r="F17" s="3">
        <v>1.743606</v>
      </c>
      <c r="G17" s="3">
        <v>2.0286730000000004</v>
      </c>
    </row>
    <row r="18" spans="1:7" x14ac:dyDescent="0.2">
      <c r="A18" s="2">
        <v>18</v>
      </c>
      <c r="B18" s="40" t="s">
        <v>31</v>
      </c>
      <c r="C18" s="3">
        <v>38.001284999999989</v>
      </c>
      <c r="D18" s="3">
        <v>31.543689999999977</v>
      </c>
      <c r="E18" s="3">
        <v>36.970473000000005</v>
      </c>
      <c r="F18" s="3">
        <v>39.128983000000019</v>
      </c>
      <c r="G18" s="3">
        <v>42.225966999999976</v>
      </c>
    </row>
    <row r="19" spans="1:7" ht="25.5" x14ac:dyDescent="0.2">
      <c r="A19" s="2">
        <v>19</v>
      </c>
      <c r="B19" s="22" t="s">
        <v>32</v>
      </c>
      <c r="C19" s="3">
        <v>8.1052750000000024</v>
      </c>
      <c r="D19" s="3">
        <v>19.892052000000007</v>
      </c>
      <c r="E19" s="3">
        <v>19.967259999999992</v>
      </c>
      <c r="F19" s="3">
        <v>13.950353999999994</v>
      </c>
      <c r="G19" s="3">
        <v>20.585031999999991</v>
      </c>
    </row>
    <row r="20" spans="1:7" x14ac:dyDescent="0.2">
      <c r="B20" s="23"/>
      <c r="C20" s="41"/>
      <c r="D20" s="41"/>
      <c r="E20" s="41"/>
      <c r="F20" s="41"/>
      <c r="G20" s="41"/>
    </row>
    <row r="21" spans="1:7" x14ac:dyDescent="0.2">
      <c r="A21" s="19" t="s">
        <v>34</v>
      </c>
      <c r="B21" s="23"/>
    </row>
    <row r="22" spans="1:7" x14ac:dyDescent="0.2">
      <c r="A22" s="6" t="s">
        <v>35</v>
      </c>
      <c r="B22" s="23"/>
    </row>
    <row r="23" spans="1:7" x14ac:dyDescent="0.2">
      <c r="A23" s="6" t="s">
        <v>33</v>
      </c>
      <c r="B23" s="23"/>
    </row>
    <row r="24" spans="1:7" x14ac:dyDescent="0.2">
      <c r="B24" s="23"/>
    </row>
  </sheetData>
  <mergeCells count="1">
    <mergeCell ref="A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sqref="A1:F1"/>
    </sheetView>
  </sheetViews>
  <sheetFormatPr defaultRowHeight="12.75" x14ac:dyDescent="0.2"/>
  <cols>
    <col min="1" max="1" width="35.7109375" style="6" customWidth="1"/>
    <col min="2" max="6" width="10.7109375" style="6" customWidth="1"/>
    <col min="7" max="16384" width="9.140625" style="6"/>
  </cols>
  <sheetData>
    <row r="1" spans="1:6" ht="30" customHeight="1" x14ac:dyDescent="0.2">
      <c r="A1" s="50" t="s">
        <v>117</v>
      </c>
      <c r="B1" s="50"/>
      <c r="C1" s="50"/>
      <c r="D1" s="50"/>
      <c r="E1" s="50"/>
      <c r="F1" s="50"/>
    </row>
    <row r="2" spans="1:6" s="12" customFormat="1" x14ac:dyDescent="0.2">
      <c r="A2" s="18"/>
      <c r="B2" s="34">
        <v>2018</v>
      </c>
      <c r="C2" s="34">
        <v>2019</v>
      </c>
      <c r="D2" s="34">
        <v>2020</v>
      </c>
      <c r="E2" s="34">
        <v>2021</v>
      </c>
      <c r="F2" s="34">
        <v>2022</v>
      </c>
    </row>
    <row r="3" spans="1:6" x14ac:dyDescent="0.2">
      <c r="A3" s="13" t="s">
        <v>16</v>
      </c>
      <c r="B3" s="44">
        <v>1166.1488270000002</v>
      </c>
      <c r="C3" s="44">
        <v>1272.4137899999998</v>
      </c>
      <c r="D3" s="44">
        <v>1094.9779270000004</v>
      </c>
      <c r="E3" s="44">
        <v>1157.4788990000002</v>
      </c>
      <c r="F3" s="44">
        <v>1269.6709210000001</v>
      </c>
    </row>
    <row r="4" spans="1:6" x14ac:dyDescent="0.2">
      <c r="A4" s="14" t="s">
        <v>39</v>
      </c>
      <c r="B4" s="43">
        <v>52.405350999999989</v>
      </c>
      <c r="C4" s="43">
        <v>52.200865000000015</v>
      </c>
      <c r="D4" s="43">
        <v>51.855243000000009</v>
      </c>
      <c r="E4" s="43">
        <v>33.924927999999987</v>
      </c>
      <c r="F4" s="43">
        <v>29.473638000000001</v>
      </c>
    </row>
    <row r="5" spans="1:6" x14ac:dyDescent="0.2">
      <c r="A5" s="14" t="s">
        <v>40</v>
      </c>
      <c r="B5" s="43" t="s">
        <v>0</v>
      </c>
      <c r="C5" s="43">
        <v>89.438967000000005</v>
      </c>
      <c r="D5" s="43" t="s">
        <v>0</v>
      </c>
      <c r="E5" s="43" t="s">
        <v>0</v>
      </c>
      <c r="F5" s="43" t="s">
        <v>0</v>
      </c>
    </row>
    <row r="6" spans="1:6" x14ac:dyDescent="0.2">
      <c r="A6" s="14" t="s">
        <v>41</v>
      </c>
      <c r="B6" s="43" t="s">
        <v>0</v>
      </c>
      <c r="C6" s="43">
        <v>0.927068</v>
      </c>
      <c r="D6" s="43">
        <v>7.0730729999999999</v>
      </c>
      <c r="E6" s="43">
        <v>0</v>
      </c>
      <c r="F6" s="43" t="s">
        <v>0</v>
      </c>
    </row>
    <row r="7" spans="1:6" x14ac:dyDescent="0.2">
      <c r="A7" s="14" t="s">
        <v>42</v>
      </c>
      <c r="B7" s="43">
        <v>1.822899</v>
      </c>
      <c r="C7" s="43" t="s">
        <v>0</v>
      </c>
      <c r="D7" s="43" t="s">
        <v>0</v>
      </c>
      <c r="E7" s="43">
        <v>10.266379999999998</v>
      </c>
      <c r="F7" s="43">
        <v>9.8122489999999978</v>
      </c>
    </row>
    <row r="8" spans="1:6" x14ac:dyDescent="0.2">
      <c r="A8" s="14" t="s">
        <v>43</v>
      </c>
      <c r="B8" s="43">
        <v>57.996399999999987</v>
      </c>
      <c r="C8" s="43" t="s">
        <v>0</v>
      </c>
      <c r="D8" s="43" t="s">
        <v>0</v>
      </c>
      <c r="E8" s="43" t="s">
        <v>0</v>
      </c>
      <c r="F8" s="43" t="s">
        <v>0</v>
      </c>
    </row>
    <row r="9" spans="1:6" x14ac:dyDescent="0.2">
      <c r="A9" s="14" t="s">
        <v>44</v>
      </c>
      <c r="B9" s="43" t="s">
        <v>0</v>
      </c>
      <c r="C9" s="43">
        <v>9.0162329999999997</v>
      </c>
      <c r="D9" s="43" t="s">
        <v>0</v>
      </c>
      <c r="E9" s="43" t="s">
        <v>0</v>
      </c>
      <c r="F9" s="43" t="s">
        <v>0</v>
      </c>
    </row>
    <row r="10" spans="1:6" x14ac:dyDescent="0.2">
      <c r="A10" s="14" t="s">
        <v>45</v>
      </c>
      <c r="B10" s="43">
        <v>7.8735069999999991</v>
      </c>
      <c r="C10" s="43" t="s">
        <v>0</v>
      </c>
      <c r="D10" s="43" t="s">
        <v>0</v>
      </c>
      <c r="E10" s="43" t="s">
        <v>0</v>
      </c>
      <c r="F10" s="43" t="s">
        <v>0</v>
      </c>
    </row>
    <row r="11" spans="1:6" x14ac:dyDescent="0.2">
      <c r="A11" s="14" t="s">
        <v>46</v>
      </c>
      <c r="B11" s="43">
        <v>7.7861629999999993</v>
      </c>
      <c r="C11" s="43">
        <v>65.384808000000007</v>
      </c>
      <c r="D11" s="43">
        <v>35.852099999999986</v>
      </c>
      <c r="E11" s="43">
        <v>18.702429999999993</v>
      </c>
      <c r="F11" s="43">
        <v>13.001283000000001</v>
      </c>
    </row>
    <row r="12" spans="1:6" x14ac:dyDescent="0.2">
      <c r="A12" s="14" t="s">
        <v>119</v>
      </c>
      <c r="B12" s="43">
        <v>0</v>
      </c>
      <c r="C12" s="43">
        <v>0</v>
      </c>
      <c r="D12" s="43">
        <v>0.48248500000000005</v>
      </c>
      <c r="E12" s="43">
        <v>0</v>
      </c>
      <c r="F12" s="43">
        <v>0</v>
      </c>
    </row>
    <row r="13" spans="1:6" x14ac:dyDescent="0.2">
      <c r="A13" s="14" t="s">
        <v>47</v>
      </c>
      <c r="B13" s="43">
        <v>14.090322</v>
      </c>
      <c r="C13" s="43">
        <v>3.5016130000000003</v>
      </c>
      <c r="D13" s="43" t="s">
        <v>0</v>
      </c>
      <c r="E13" s="43" t="s">
        <v>0</v>
      </c>
      <c r="F13" s="43" t="s">
        <v>0</v>
      </c>
    </row>
    <row r="14" spans="1:6" x14ac:dyDescent="0.2">
      <c r="A14" s="14" t="s">
        <v>48</v>
      </c>
      <c r="B14" s="43">
        <v>3.6216529999999998</v>
      </c>
      <c r="C14" s="43">
        <v>0</v>
      </c>
      <c r="D14" s="43">
        <v>0</v>
      </c>
      <c r="E14" s="43">
        <v>0</v>
      </c>
      <c r="F14" s="43">
        <v>0</v>
      </c>
    </row>
    <row r="15" spans="1:6" x14ac:dyDescent="0.2">
      <c r="A15" s="14" t="s">
        <v>49</v>
      </c>
      <c r="B15" s="43">
        <v>0</v>
      </c>
      <c r="C15" s="43">
        <v>0</v>
      </c>
      <c r="D15" s="43" t="s">
        <v>0</v>
      </c>
      <c r="E15" s="43">
        <v>1.087448</v>
      </c>
      <c r="F15" s="43" t="s">
        <v>0</v>
      </c>
    </row>
    <row r="16" spans="1:6" x14ac:dyDescent="0.2">
      <c r="A16" s="14" t="s">
        <v>50</v>
      </c>
      <c r="B16" s="43">
        <v>1.0351980000000001</v>
      </c>
      <c r="C16" s="43">
        <v>0.92139599999999988</v>
      </c>
      <c r="D16" s="43">
        <v>1.1162370000000001</v>
      </c>
      <c r="E16" s="43">
        <v>1.6771399999999999</v>
      </c>
      <c r="F16" s="43">
        <v>1.61598</v>
      </c>
    </row>
    <row r="17" spans="1:6" x14ac:dyDescent="0.2">
      <c r="A17" s="14" t="s">
        <v>122</v>
      </c>
      <c r="B17" s="43">
        <v>140.47084600000002</v>
      </c>
      <c r="C17" s="43">
        <v>157.647347</v>
      </c>
      <c r="D17" s="43">
        <v>141.81527200000011</v>
      </c>
      <c r="E17" s="43">
        <v>177.44762299999996</v>
      </c>
      <c r="F17" s="43">
        <v>106.52842100000002</v>
      </c>
    </row>
    <row r="18" spans="1:6" x14ac:dyDescent="0.2">
      <c r="A18" s="14" t="s">
        <v>52</v>
      </c>
      <c r="B18" s="43">
        <v>112.57215600000004</v>
      </c>
      <c r="C18" s="43">
        <v>204.05465000000004</v>
      </c>
      <c r="D18" s="43">
        <v>173.25193000000004</v>
      </c>
      <c r="E18" s="43">
        <v>129.48121999999998</v>
      </c>
      <c r="F18" s="43">
        <v>281.70658199999997</v>
      </c>
    </row>
    <row r="19" spans="1:6" x14ac:dyDescent="0.2">
      <c r="A19" s="14" t="s">
        <v>53</v>
      </c>
      <c r="B19" s="43">
        <v>1.6782760000000001</v>
      </c>
      <c r="C19" s="43">
        <v>2.7961069999999997</v>
      </c>
      <c r="D19" s="43">
        <v>1.3262750000000003</v>
      </c>
      <c r="E19" s="43">
        <v>3.715265</v>
      </c>
      <c r="F19" s="43">
        <v>6.8918729999999986</v>
      </c>
    </row>
    <row r="20" spans="1:6" x14ac:dyDescent="0.2">
      <c r="A20" s="14" t="s">
        <v>54</v>
      </c>
      <c r="B20" s="43">
        <v>13.098612999999999</v>
      </c>
      <c r="C20" s="43">
        <v>13.259075999999999</v>
      </c>
      <c r="D20" s="43">
        <v>15.227111000000003</v>
      </c>
      <c r="E20" s="43">
        <v>16.206519999999998</v>
      </c>
      <c r="F20" s="43">
        <v>24.617802999999999</v>
      </c>
    </row>
    <row r="21" spans="1:6" x14ac:dyDescent="0.2">
      <c r="A21" s="14" t="s">
        <v>55</v>
      </c>
      <c r="B21" s="43">
        <v>64.698331999999979</v>
      </c>
      <c r="C21" s="43">
        <v>52.881951999999998</v>
      </c>
      <c r="D21" s="43">
        <v>36.539329000000002</v>
      </c>
      <c r="E21" s="43">
        <v>51.300402000000027</v>
      </c>
      <c r="F21" s="43">
        <v>7.6956129999999998</v>
      </c>
    </row>
    <row r="22" spans="1:6" x14ac:dyDescent="0.2">
      <c r="A22" s="14" t="s">
        <v>56</v>
      </c>
      <c r="B22" s="43">
        <v>49.733034999999987</v>
      </c>
      <c r="C22" s="43">
        <v>56.260813999999989</v>
      </c>
      <c r="D22" s="43">
        <v>50.850241000000011</v>
      </c>
      <c r="E22" s="43">
        <v>51.946217999999995</v>
      </c>
      <c r="F22" s="43">
        <v>121.99292100000008</v>
      </c>
    </row>
    <row r="23" spans="1:6" x14ac:dyDescent="0.2">
      <c r="A23" s="14" t="s">
        <v>57</v>
      </c>
      <c r="B23" s="43">
        <v>3.6161249999999998</v>
      </c>
      <c r="C23" s="43">
        <v>3.4574509999999994</v>
      </c>
      <c r="D23" s="43">
        <v>2.0516609999999997</v>
      </c>
      <c r="E23" s="43">
        <v>5.540102000000001</v>
      </c>
      <c r="F23" s="43">
        <v>9.282626999999998</v>
      </c>
    </row>
    <row r="24" spans="1:6" x14ac:dyDescent="0.2">
      <c r="A24" s="14" t="s">
        <v>58</v>
      </c>
      <c r="B24" s="43">
        <v>0</v>
      </c>
      <c r="C24" s="43" t="s">
        <v>0</v>
      </c>
      <c r="D24" s="43" t="s">
        <v>0</v>
      </c>
      <c r="E24" s="43">
        <v>18.768485999999999</v>
      </c>
      <c r="F24" s="43" t="s">
        <v>0</v>
      </c>
    </row>
    <row r="25" spans="1:6" x14ac:dyDescent="0.2">
      <c r="A25" s="14" t="s">
        <v>59</v>
      </c>
      <c r="B25" s="43" t="s">
        <v>0</v>
      </c>
      <c r="C25" s="43">
        <v>1.8826429999999998</v>
      </c>
      <c r="D25" s="43" t="s">
        <v>0</v>
      </c>
      <c r="E25" s="43" t="s">
        <v>0</v>
      </c>
      <c r="F25" s="43" t="s">
        <v>0</v>
      </c>
    </row>
    <row r="26" spans="1:6" x14ac:dyDescent="0.2">
      <c r="A26" s="14" t="s">
        <v>62</v>
      </c>
      <c r="B26" s="43">
        <v>32.779599999999995</v>
      </c>
      <c r="C26" s="43">
        <v>46.134913000000005</v>
      </c>
      <c r="D26" s="43">
        <v>45.260182000000015</v>
      </c>
      <c r="E26" s="43">
        <v>172.11758300000002</v>
      </c>
      <c r="F26" s="43">
        <v>618.01714299999992</v>
      </c>
    </row>
    <row r="27" spans="1:6" x14ac:dyDescent="0.2">
      <c r="A27" s="14" t="s">
        <v>63</v>
      </c>
      <c r="B27" s="43">
        <v>482.30763500000018</v>
      </c>
      <c r="C27" s="43">
        <v>447.78359500000005</v>
      </c>
      <c r="D27" s="43">
        <v>443.55025700000027</v>
      </c>
      <c r="E27" s="43">
        <v>336.10562999999996</v>
      </c>
      <c r="F27" s="43" t="s">
        <v>0</v>
      </c>
    </row>
    <row r="28" spans="1:6" x14ac:dyDescent="0.2">
      <c r="B28" s="15"/>
      <c r="C28" s="15"/>
      <c r="D28" s="15"/>
      <c r="E28" s="15"/>
      <c r="F28" s="15"/>
    </row>
    <row r="29" spans="1:6" x14ac:dyDescent="0.2">
      <c r="A29" s="19" t="s">
        <v>34</v>
      </c>
    </row>
    <row r="30" spans="1:6" x14ac:dyDescent="0.2">
      <c r="A30" s="19" t="s">
        <v>61</v>
      </c>
    </row>
    <row r="31" spans="1:6" x14ac:dyDescent="0.2">
      <c r="A31" s="6" t="s">
        <v>33</v>
      </c>
    </row>
  </sheetData>
  <mergeCells count="1">
    <mergeCell ref="A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selection activeCell="A15" sqref="A15"/>
    </sheetView>
  </sheetViews>
  <sheetFormatPr defaultRowHeight="12.75" x14ac:dyDescent="0.2"/>
  <cols>
    <col min="1" max="1" width="35.7109375" style="6" customWidth="1"/>
    <col min="2" max="6" width="10.7109375" style="6" customWidth="1"/>
    <col min="7" max="16384" width="9.140625" style="6"/>
  </cols>
  <sheetData>
    <row r="1" spans="1:6" ht="30" customHeight="1" x14ac:dyDescent="0.2">
      <c r="A1" s="45" t="s">
        <v>116</v>
      </c>
      <c r="B1" s="45"/>
      <c r="C1" s="45"/>
      <c r="D1" s="45"/>
      <c r="E1" s="45"/>
      <c r="F1" s="45"/>
    </row>
    <row r="2" spans="1:6" s="12" customFormat="1" x14ac:dyDescent="0.2">
      <c r="A2" s="18"/>
      <c r="B2" s="7">
        <v>2018</v>
      </c>
      <c r="C2" s="7">
        <v>2019</v>
      </c>
      <c r="D2" s="7">
        <v>2020</v>
      </c>
      <c r="E2" s="7">
        <v>2021</v>
      </c>
      <c r="F2" s="7">
        <v>2022</v>
      </c>
    </row>
    <row r="3" spans="1:6" x14ac:dyDescent="0.2">
      <c r="A3" s="13" t="s">
        <v>16</v>
      </c>
      <c r="B3" s="44">
        <v>2868.7237419999988</v>
      </c>
      <c r="C3" s="44">
        <v>2604.4180659999997</v>
      </c>
      <c r="D3" s="44">
        <v>2523.7895589999989</v>
      </c>
      <c r="E3" s="44">
        <v>2397.8960490000004</v>
      </c>
      <c r="F3" s="44">
        <v>2955.2327349999996</v>
      </c>
    </row>
    <row r="4" spans="1:6" x14ac:dyDescent="0.2">
      <c r="A4" s="14" t="s">
        <v>64</v>
      </c>
      <c r="B4" s="43" t="s">
        <v>0</v>
      </c>
      <c r="C4" s="43">
        <v>0.84281500000000009</v>
      </c>
      <c r="D4" s="43" t="s">
        <v>0</v>
      </c>
      <c r="E4" s="43" t="s">
        <v>0</v>
      </c>
      <c r="F4" s="43" t="s">
        <v>0</v>
      </c>
    </row>
    <row r="5" spans="1:6" x14ac:dyDescent="0.2">
      <c r="A5" s="14" t="s">
        <v>39</v>
      </c>
      <c r="B5" s="43">
        <v>521.18312900000001</v>
      </c>
      <c r="C5" s="43">
        <v>466.90876400000008</v>
      </c>
      <c r="D5" s="43">
        <v>512.50196700000004</v>
      </c>
      <c r="E5" s="43">
        <v>639.80682699999988</v>
      </c>
      <c r="F5" s="43">
        <v>631.13073799999972</v>
      </c>
    </row>
    <row r="6" spans="1:6" x14ac:dyDescent="0.2">
      <c r="A6" s="14" t="s">
        <v>40</v>
      </c>
      <c r="B6" s="43" t="s">
        <v>0</v>
      </c>
      <c r="C6" s="43" t="s">
        <v>0</v>
      </c>
      <c r="D6" s="43">
        <v>3.3272750000000002</v>
      </c>
      <c r="E6" s="43" t="s">
        <v>0</v>
      </c>
      <c r="F6" s="43" t="s">
        <v>0</v>
      </c>
    </row>
    <row r="7" spans="1:6" x14ac:dyDescent="0.2">
      <c r="A7" s="14" t="s">
        <v>41</v>
      </c>
      <c r="B7" s="43">
        <v>0.23401399999999997</v>
      </c>
      <c r="C7" s="43">
        <v>0.60610300000000006</v>
      </c>
      <c r="D7" s="43">
        <v>0.55479299999999998</v>
      </c>
      <c r="E7" s="43" t="s">
        <v>0</v>
      </c>
      <c r="F7" s="43">
        <v>0.42180899999999999</v>
      </c>
    </row>
    <row r="8" spans="1:6" x14ac:dyDescent="0.2">
      <c r="A8" s="14" t="s">
        <v>42</v>
      </c>
      <c r="B8" s="43">
        <v>12.786570999999997</v>
      </c>
      <c r="C8" s="43">
        <v>9.7197279999999999</v>
      </c>
      <c r="D8" s="43">
        <v>14.379429000000004</v>
      </c>
      <c r="E8" s="43">
        <v>7.1933969999999983</v>
      </c>
      <c r="F8" s="43">
        <v>18.395078000000002</v>
      </c>
    </row>
    <row r="9" spans="1:6" x14ac:dyDescent="0.2">
      <c r="A9" s="14" t="s">
        <v>65</v>
      </c>
      <c r="B9" s="43">
        <v>1.6808009999999998</v>
      </c>
      <c r="C9" s="43">
        <v>4.0977090000000009</v>
      </c>
      <c r="D9" s="43" t="s">
        <v>0</v>
      </c>
      <c r="E9" s="43" t="s">
        <v>0</v>
      </c>
      <c r="F9" s="43">
        <v>0.791161</v>
      </c>
    </row>
    <row r="10" spans="1:6" x14ac:dyDescent="0.2">
      <c r="A10" s="14" t="s">
        <v>66</v>
      </c>
      <c r="B10" s="43">
        <v>71.570795000000004</v>
      </c>
      <c r="C10" s="43">
        <v>9.3335159999999995</v>
      </c>
      <c r="D10" s="43">
        <v>71.66770099999998</v>
      </c>
      <c r="E10" s="43">
        <v>65.965478000000019</v>
      </c>
      <c r="F10" s="43">
        <v>80.098313999999988</v>
      </c>
    </row>
    <row r="11" spans="1:6" x14ac:dyDescent="0.2">
      <c r="A11" s="14" t="s">
        <v>43</v>
      </c>
      <c r="B11" s="43">
        <v>130.475368</v>
      </c>
      <c r="C11" s="43">
        <v>84.011491999999947</v>
      </c>
      <c r="D11" s="43">
        <v>111.43708799999999</v>
      </c>
      <c r="E11" s="43">
        <v>157.89043000000001</v>
      </c>
      <c r="F11" s="43">
        <v>118.88602599999997</v>
      </c>
    </row>
    <row r="12" spans="1:6" x14ac:dyDescent="0.2">
      <c r="A12" s="14" t="s">
        <v>44</v>
      </c>
      <c r="B12" s="43">
        <v>5.5899370000000008</v>
      </c>
      <c r="C12" s="43">
        <v>0.61343000000000003</v>
      </c>
      <c r="D12" s="43" t="s">
        <v>0</v>
      </c>
      <c r="E12" s="43" t="s">
        <v>0</v>
      </c>
      <c r="F12" s="43" t="s">
        <v>0</v>
      </c>
    </row>
    <row r="13" spans="1:6" x14ac:dyDescent="0.2">
      <c r="A13" s="14" t="s">
        <v>67</v>
      </c>
      <c r="B13" s="43" t="s">
        <v>0</v>
      </c>
      <c r="C13" s="43" t="s">
        <v>0</v>
      </c>
      <c r="D13" s="43" t="s">
        <v>0</v>
      </c>
      <c r="E13" s="43">
        <v>1.0104769999999998</v>
      </c>
      <c r="F13" s="43">
        <v>1.430088</v>
      </c>
    </row>
    <row r="14" spans="1:6" x14ac:dyDescent="0.2">
      <c r="A14" s="14" t="s">
        <v>68</v>
      </c>
      <c r="B14" s="43">
        <v>5.5788040000000008</v>
      </c>
      <c r="C14" s="43" t="s">
        <v>0</v>
      </c>
      <c r="D14" s="43">
        <v>0</v>
      </c>
      <c r="E14" s="43" t="s">
        <v>0</v>
      </c>
      <c r="F14" s="43" t="s">
        <v>0</v>
      </c>
    </row>
    <row r="15" spans="1:6" x14ac:dyDescent="0.2">
      <c r="A15" s="14" t="s">
        <v>121</v>
      </c>
      <c r="B15" s="43">
        <v>44.604998999999992</v>
      </c>
      <c r="C15" s="43">
        <v>95.316842999999992</v>
      </c>
      <c r="D15" s="43">
        <v>68.22066700000002</v>
      </c>
      <c r="E15" s="43">
        <v>78.704697999999993</v>
      </c>
      <c r="F15" s="43">
        <v>43.167342999999988</v>
      </c>
    </row>
    <row r="16" spans="1:6" x14ac:dyDescent="0.2">
      <c r="A16" s="14" t="s">
        <v>46</v>
      </c>
      <c r="B16" s="43">
        <v>231.85058599999985</v>
      </c>
      <c r="C16" s="43">
        <v>167.74699000000007</v>
      </c>
      <c r="D16" s="43">
        <v>158.78420599999998</v>
      </c>
      <c r="E16" s="43">
        <v>307.18757399999987</v>
      </c>
      <c r="F16" s="43">
        <v>156.77354199999996</v>
      </c>
    </row>
    <row r="17" spans="1:6" x14ac:dyDescent="0.2">
      <c r="A17" s="14" t="s">
        <v>69</v>
      </c>
      <c r="B17" s="43" t="s">
        <v>0</v>
      </c>
      <c r="C17" s="43" t="s">
        <v>0</v>
      </c>
      <c r="D17" s="43">
        <v>5.0023839999999993</v>
      </c>
      <c r="E17" s="43" t="s">
        <v>0</v>
      </c>
      <c r="F17" s="43" t="s">
        <v>0</v>
      </c>
    </row>
    <row r="18" spans="1:6" x14ac:dyDescent="0.2">
      <c r="A18" s="14" t="s">
        <v>119</v>
      </c>
      <c r="B18" s="43">
        <v>34.849750999999991</v>
      </c>
      <c r="C18" s="43">
        <v>43.342556999999999</v>
      </c>
      <c r="D18" s="43">
        <v>38.795183999999999</v>
      </c>
      <c r="E18" s="43">
        <v>6.5145660000000003</v>
      </c>
      <c r="F18" s="43">
        <v>13.217501000000004</v>
      </c>
    </row>
    <row r="19" spans="1:6" x14ac:dyDescent="0.2">
      <c r="A19" s="14" t="s">
        <v>47</v>
      </c>
      <c r="B19" s="43" t="s">
        <v>0</v>
      </c>
      <c r="C19" s="43">
        <v>3.4388120000000004</v>
      </c>
      <c r="D19" s="43" t="s">
        <v>0</v>
      </c>
      <c r="E19" s="43">
        <v>22.03101800000001</v>
      </c>
      <c r="F19" s="43" t="s">
        <v>0</v>
      </c>
    </row>
    <row r="20" spans="1:6" x14ac:dyDescent="0.2">
      <c r="A20" s="14" t="s">
        <v>70</v>
      </c>
      <c r="B20" s="43" t="s">
        <v>0</v>
      </c>
      <c r="C20" s="43">
        <v>2.6489700000000003</v>
      </c>
      <c r="D20" s="43">
        <v>1.0715409999999999</v>
      </c>
      <c r="E20" s="43">
        <v>0</v>
      </c>
      <c r="F20" s="43" t="s">
        <v>0</v>
      </c>
    </row>
    <row r="21" spans="1:6" x14ac:dyDescent="0.2">
      <c r="A21" s="14" t="s">
        <v>71</v>
      </c>
      <c r="B21" s="43" t="s">
        <v>0</v>
      </c>
      <c r="C21" s="43" t="s">
        <v>0</v>
      </c>
      <c r="D21" s="43">
        <v>2.555517</v>
      </c>
      <c r="E21" s="43">
        <v>0</v>
      </c>
      <c r="F21" s="43">
        <v>0</v>
      </c>
    </row>
    <row r="22" spans="1:6" x14ac:dyDescent="0.2">
      <c r="A22" s="14" t="s">
        <v>49</v>
      </c>
      <c r="B22" s="43">
        <v>0</v>
      </c>
      <c r="C22" s="43">
        <v>0</v>
      </c>
      <c r="D22" s="43">
        <v>2.8738119999999996</v>
      </c>
      <c r="E22" s="43">
        <v>0</v>
      </c>
      <c r="F22" s="43">
        <v>0</v>
      </c>
    </row>
    <row r="23" spans="1:6" x14ac:dyDescent="0.2">
      <c r="A23" s="14" t="s">
        <v>72</v>
      </c>
      <c r="B23" s="43" t="s">
        <v>0</v>
      </c>
      <c r="C23" s="43" t="s">
        <v>0</v>
      </c>
      <c r="D23" s="43" t="s">
        <v>0</v>
      </c>
      <c r="E23" s="43" t="s">
        <v>0</v>
      </c>
      <c r="F23" s="43">
        <v>0.86450300000000013</v>
      </c>
    </row>
    <row r="24" spans="1:6" x14ac:dyDescent="0.2">
      <c r="A24" s="14" t="s">
        <v>73</v>
      </c>
      <c r="B24" s="43">
        <v>4.6166110000000007</v>
      </c>
      <c r="C24" s="43">
        <v>1.4204139999999996</v>
      </c>
      <c r="D24" s="43" t="s">
        <v>0</v>
      </c>
      <c r="E24" s="43">
        <v>10.096313</v>
      </c>
      <c r="F24" s="43" t="s">
        <v>0</v>
      </c>
    </row>
    <row r="25" spans="1:6" x14ac:dyDescent="0.2">
      <c r="A25" s="14" t="s">
        <v>74</v>
      </c>
      <c r="B25" s="43">
        <v>174.76757499999999</v>
      </c>
      <c r="C25" s="43">
        <v>200.00400300000001</v>
      </c>
      <c r="D25" s="43">
        <v>120.23116899999997</v>
      </c>
      <c r="E25" s="43">
        <v>134.62168600000001</v>
      </c>
      <c r="F25" s="43">
        <v>117.51581699999998</v>
      </c>
    </row>
    <row r="26" spans="1:6" x14ac:dyDescent="0.2">
      <c r="A26" s="14" t="s">
        <v>122</v>
      </c>
      <c r="B26" s="43">
        <v>912.1829049999991</v>
      </c>
      <c r="C26" s="43">
        <v>920.75994600000013</v>
      </c>
      <c r="D26" s="43">
        <v>902.29640599999982</v>
      </c>
      <c r="E26" s="43">
        <v>498.24851500000045</v>
      </c>
      <c r="F26" s="43">
        <v>1213.3769170000003</v>
      </c>
    </row>
    <row r="27" spans="1:6" x14ac:dyDescent="0.2">
      <c r="A27" s="14" t="s">
        <v>75</v>
      </c>
      <c r="B27" s="43">
        <v>84.150148999999999</v>
      </c>
      <c r="C27" s="43">
        <v>64.086962</v>
      </c>
      <c r="D27" s="43">
        <v>43.452560999999996</v>
      </c>
      <c r="E27" s="43">
        <v>23.850232999999996</v>
      </c>
      <c r="F27" s="43">
        <v>34.547458999999996</v>
      </c>
    </row>
    <row r="28" spans="1:6" x14ac:dyDescent="0.2">
      <c r="A28" s="14" t="s">
        <v>52</v>
      </c>
      <c r="B28" s="43">
        <v>229.89959999999999</v>
      </c>
      <c r="C28" s="43">
        <v>241.78978999999995</v>
      </c>
      <c r="D28" s="43" t="s">
        <v>0</v>
      </c>
      <c r="E28" s="43" t="s">
        <v>0</v>
      </c>
      <c r="F28" s="43">
        <v>243.52445</v>
      </c>
    </row>
    <row r="29" spans="1:6" x14ac:dyDescent="0.2">
      <c r="A29" s="14" t="s">
        <v>54</v>
      </c>
      <c r="B29" s="43" t="s">
        <v>0</v>
      </c>
      <c r="C29" s="43">
        <v>1.4366850000000002</v>
      </c>
      <c r="D29" s="43">
        <v>0.81822199999999989</v>
      </c>
      <c r="E29" s="43">
        <v>1.4098160000000002</v>
      </c>
      <c r="F29" s="43">
        <v>59.346917000000012</v>
      </c>
    </row>
    <row r="30" spans="1:6" x14ac:dyDescent="0.2">
      <c r="A30" s="14" t="s">
        <v>55</v>
      </c>
      <c r="B30" s="43">
        <v>76.779114999999976</v>
      </c>
      <c r="C30" s="43">
        <v>42.334590999999996</v>
      </c>
      <c r="D30" s="43">
        <v>49.483662000000024</v>
      </c>
      <c r="E30" s="43">
        <v>39.689647000000036</v>
      </c>
      <c r="F30" s="43">
        <v>6.9799769999999999</v>
      </c>
    </row>
    <row r="31" spans="1:6" x14ac:dyDescent="0.2">
      <c r="A31" s="14" t="s">
        <v>56</v>
      </c>
      <c r="B31" s="43">
        <v>165.79150300000003</v>
      </c>
      <c r="C31" s="43">
        <v>83.539810000000045</v>
      </c>
      <c r="D31" s="43">
        <v>63.525076999999975</v>
      </c>
      <c r="E31" s="43">
        <v>12.147887999999996</v>
      </c>
      <c r="F31" s="43">
        <v>55.08978300000004</v>
      </c>
    </row>
    <row r="32" spans="1:6" x14ac:dyDescent="0.2">
      <c r="A32" s="14" t="s">
        <v>59</v>
      </c>
      <c r="B32" s="43">
        <v>33.11802800000001</v>
      </c>
      <c r="C32" s="43">
        <v>39.327598000000002</v>
      </c>
      <c r="D32" s="43">
        <v>33.739262999999994</v>
      </c>
      <c r="E32" s="43">
        <v>45.379021999999971</v>
      </c>
      <c r="F32" s="43">
        <v>28.912276999999985</v>
      </c>
    </row>
    <row r="33" spans="1:6" x14ac:dyDescent="0.2">
      <c r="A33" s="14" t="s">
        <v>76</v>
      </c>
      <c r="B33" s="43" t="s">
        <v>0</v>
      </c>
      <c r="C33" s="43" t="s">
        <v>0</v>
      </c>
      <c r="D33" s="43" t="s">
        <v>0</v>
      </c>
      <c r="E33" s="43">
        <v>0.27574399999999999</v>
      </c>
      <c r="F33" s="43">
        <v>0.85474100000000008</v>
      </c>
    </row>
    <row r="34" spans="1:6" x14ac:dyDescent="0.2">
      <c r="A34" s="14" t="s">
        <v>62</v>
      </c>
      <c r="B34" s="43">
        <v>107.715979</v>
      </c>
      <c r="C34" s="43">
        <v>75.236410000000021</v>
      </c>
      <c r="D34" s="43">
        <v>81.263860000000008</v>
      </c>
      <c r="E34" s="43">
        <v>135.269316</v>
      </c>
      <c r="F34" s="43">
        <v>118.01371</v>
      </c>
    </row>
    <row r="35" spans="1:6" x14ac:dyDescent="0.2">
      <c r="A35" s="14" t="s">
        <v>63</v>
      </c>
      <c r="B35" s="43">
        <v>3.6630399999999992</v>
      </c>
      <c r="C35" s="43">
        <v>6.7375650000000018</v>
      </c>
      <c r="D35" s="43">
        <v>3.9549700000000003</v>
      </c>
      <c r="E35" s="43">
        <v>4.3892139999999999</v>
      </c>
      <c r="F35" s="43" t="s">
        <v>0</v>
      </c>
    </row>
    <row r="36" spans="1:6" x14ac:dyDescent="0.2">
      <c r="B36" s="16"/>
      <c r="C36" s="16"/>
      <c r="D36" s="16"/>
      <c r="E36" s="16"/>
      <c r="F36" s="16"/>
    </row>
    <row r="37" spans="1:6" x14ac:dyDescent="0.2">
      <c r="A37" s="19" t="s">
        <v>34</v>
      </c>
    </row>
    <row r="38" spans="1:6" x14ac:dyDescent="0.2">
      <c r="A38" s="19" t="s">
        <v>61</v>
      </c>
    </row>
    <row r="39" spans="1:6" x14ac:dyDescent="0.2">
      <c r="A39" s="6" t="s">
        <v>33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2023-02-28T15:01:16Z</dcterms:modified>
</cp:coreProperties>
</file>