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FDI Sectors" sheetId="14" r:id="rId1"/>
  </sheets>
  <calcPr calcId="162913"/>
</workbook>
</file>

<file path=xl/calcChain.xml><?xml version="1.0" encoding="utf-8"?>
<calcChain xmlns="http://schemas.openxmlformats.org/spreadsheetml/2006/main">
  <c r="EL25" i="14" l="1"/>
  <c r="EG25" i="14"/>
  <c r="EB25" i="14"/>
  <c r="DW25" i="14"/>
  <c r="DR25" i="14"/>
  <c r="DM25" i="14"/>
  <c r="DH25" i="14"/>
  <c r="DC25" i="14"/>
  <c r="CX25" i="14"/>
  <c r="CS25" i="14"/>
  <c r="CN25" i="14"/>
  <c r="CI25" i="14"/>
  <c r="CD25" i="14"/>
  <c r="BY25" i="14"/>
  <c r="BT25" i="14"/>
  <c r="BO25" i="14"/>
  <c r="BJ25" i="14"/>
  <c r="BE25" i="14"/>
  <c r="AZ25" i="14"/>
  <c r="AU25" i="14"/>
  <c r="AP25" i="14"/>
  <c r="AK25" i="14"/>
  <c r="AF25" i="14"/>
  <c r="AA25" i="14"/>
  <c r="V25" i="14"/>
  <c r="Q25" i="14"/>
  <c r="L25" i="14"/>
  <c r="G25" i="14"/>
  <c r="EL24" i="14"/>
  <c r="EG24" i="14"/>
  <c r="EB24" i="14"/>
  <c r="DW24" i="14"/>
  <c r="DR24" i="14"/>
  <c r="DM24" i="14"/>
  <c r="DH24" i="14"/>
  <c r="DC24" i="14"/>
  <c r="CX24" i="14"/>
  <c r="CS24" i="14"/>
  <c r="CN24" i="14"/>
  <c r="CI24" i="14"/>
  <c r="CD24" i="14"/>
  <c r="BY24" i="14"/>
  <c r="BT24" i="14"/>
  <c r="BO24" i="14"/>
  <c r="BJ24" i="14"/>
  <c r="BE24" i="14"/>
  <c r="AZ24" i="14"/>
  <c r="AU24" i="14"/>
  <c r="AP24" i="14"/>
  <c r="AK24" i="14"/>
  <c r="AF24" i="14"/>
  <c r="AA24" i="14"/>
  <c r="V24" i="14"/>
  <c r="Q24" i="14"/>
  <c r="L24" i="14"/>
  <c r="G24" i="14"/>
  <c r="EL23" i="14"/>
  <c r="EG23" i="14"/>
  <c r="EB23" i="14"/>
  <c r="DW23" i="14"/>
  <c r="DR23" i="14"/>
  <c r="DM23" i="14"/>
  <c r="DH23" i="14"/>
  <c r="DC23" i="14"/>
  <c r="CX23" i="14"/>
  <c r="CS23" i="14"/>
  <c r="CN23" i="14"/>
  <c r="CI23" i="14"/>
  <c r="CD23" i="14"/>
  <c r="BY23" i="14"/>
  <c r="BT23" i="14"/>
  <c r="BO23" i="14"/>
  <c r="BJ23" i="14"/>
  <c r="BE23" i="14"/>
  <c r="AZ23" i="14"/>
  <c r="AU23" i="14"/>
  <c r="AP23" i="14"/>
  <c r="AK23" i="14"/>
  <c r="AF23" i="14"/>
  <c r="AA23" i="14"/>
  <c r="V23" i="14"/>
  <c r="Q23" i="14"/>
  <c r="L23" i="14"/>
  <c r="G23" i="14"/>
  <c r="EL22" i="14"/>
  <c r="EG22" i="14"/>
  <c r="EB22" i="14"/>
  <c r="DW22" i="14"/>
  <c r="DR22" i="14"/>
  <c r="DM22" i="14"/>
  <c r="DH22" i="14"/>
  <c r="DC22" i="14"/>
  <c r="CX22" i="14"/>
  <c r="CS22" i="14"/>
  <c r="CN22" i="14"/>
  <c r="CI22" i="14"/>
  <c r="CD22" i="14"/>
  <c r="BY22" i="14"/>
  <c r="BT22" i="14"/>
  <c r="BO22" i="14"/>
  <c r="BJ22" i="14"/>
  <c r="BE22" i="14"/>
  <c r="AZ22" i="14"/>
  <c r="AU22" i="14"/>
  <c r="AP22" i="14"/>
  <c r="AK22" i="14"/>
  <c r="AF22" i="14"/>
  <c r="AA22" i="14"/>
  <c r="V22" i="14"/>
  <c r="Q22" i="14"/>
  <c r="L22" i="14"/>
  <c r="G22" i="14"/>
  <c r="EL21" i="14"/>
  <c r="EG21" i="14"/>
  <c r="EB21" i="14"/>
  <c r="DW21" i="14"/>
  <c r="DR21" i="14"/>
  <c r="DM21" i="14"/>
  <c r="DH21" i="14"/>
  <c r="DC21" i="14"/>
  <c r="CX21" i="14"/>
  <c r="CS21" i="14"/>
  <c r="CN21" i="14"/>
  <c r="CI21" i="14"/>
  <c r="CD21" i="14"/>
  <c r="BY21" i="14"/>
  <c r="BT21" i="14"/>
  <c r="BO21" i="14"/>
  <c r="BJ21" i="14"/>
  <c r="BE21" i="14"/>
  <c r="AZ21" i="14"/>
  <c r="AU21" i="14"/>
  <c r="AP21" i="14"/>
  <c r="AK21" i="14"/>
  <c r="AF21" i="14"/>
  <c r="AA21" i="14"/>
  <c r="V21" i="14"/>
  <c r="Q21" i="14"/>
  <c r="L21" i="14"/>
  <c r="G21" i="14"/>
  <c r="EL20" i="14"/>
  <c r="EG20" i="14"/>
  <c r="EB20" i="14"/>
  <c r="DW20" i="14"/>
  <c r="DR20" i="14"/>
  <c r="DM20" i="14"/>
  <c r="DH20" i="14"/>
  <c r="DC20" i="14"/>
  <c r="CX20" i="14"/>
  <c r="CS20" i="14"/>
  <c r="CN20" i="14"/>
  <c r="CI20" i="14"/>
  <c r="CD20" i="14"/>
  <c r="BY20" i="14"/>
  <c r="BT20" i="14"/>
  <c r="BO20" i="14"/>
  <c r="BJ20" i="14"/>
  <c r="BE20" i="14"/>
  <c r="AZ20" i="14"/>
  <c r="AU20" i="14"/>
  <c r="AP20" i="14"/>
  <c r="AK20" i="14"/>
  <c r="AF20" i="14"/>
  <c r="AA20" i="14"/>
  <c r="V20" i="14"/>
  <c r="Q20" i="14"/>
  <c r="L20" i="14"/>
  <c r="G20" i="14"/>
  <c r="EL19" i="14"/>
  <c r="EG19" i="14"/>
  <c r="EB19" i="14"/>
  <c r="DW19" i="14"/>
  <c r="DR19" i="14"/>
  <c r="DM19" i="14"/>
  <c r="DH19" i="14"/>
  <c r="DC19" i="14"/>
  <c r="CX19" i="14"/>
  <c r="CS19" i="14"/>
  <c r="CN19" i="14"/>
  <c r="CI19" i="14"/>
  <c r="CD19" i="14"/>
  <c r="BY19" i="14"/>
  <c r="BT19" i="14"/>
  <c r="BO19" i="14"/>
  <c r="BJ19" i="14"/>
  <c r="BE19" i="14"/>
  <c r="AZ19" i="14"/>
  <c r="AU19" i="14"/>
  <c r="AP19" i="14"/>
  <c r="AK19" i="14"/>
  <c r="AF19" i="14"/>
  <c r="AA19" i="14"/>
  <c r="V19" i="14"/>
  <c r="Q19" i="14"/>
  <c r="L19" i="14"/>
  <c r="G19" i="14"/>
  <c r="EL18" i="14"/>
  <c r="EG18" i="14"/>
  <c r="EB18" i="14"/>
  <c r="DW18" i="14"/>
  <c r="DR18" i="14"/>
  <c r="DM18" i="14"/>
  <c r="DH18" i="14"/>
  <c r="DC18" i="14"/>
  <c r="CX18" i="14"/>
  <c r="CS18" i="14"/>
  <c r="CN18" i="14"/>
  <c r="CI18" i="14"/>
  <c r="CD18" i="14"/>
  <c r="BY18" i="14"/>
  <c r="BT18" i="14"/>
  <c r="BO18" i="14"/>
  <c r="BJ18" i="14"/>
  <c r="BE18" i="14"/>
  <c r="AZ18" i="14"/>
  <c r="AU18" i="14"/>
  <c r="AP18" i="14"/>
  <c r="AK18" i="14"/>
  <c r="AF18" i="14"/>
  <c r="AA18" i="14"/>
  <c r="V18" i="14"/>
  <c r="Q18" i="14"/>
  <c r="L18" i="14"/>
  <c r="G18" i="14"/>
  <c r="EL17" i="14"/>
  <c r="EG17" i="14"/>
  <c r="EB17" i="14"/>
  <c r="DW17" i="14"/>
  <c r="DR17" i="14"/>
  <c r="DM17" i="14"/>
  <c r="DH17" i="14"/>
  <c r="DC17" i="14"/>
  <c r="CX17" i="14"/>
  <c r="CS17" i="14"/>
  <c r="CN17" i="14"/>
  <c r="CI17" i="14"/>
  <c r="CD17" i="14"/>
  <c r="BY17" i="14"/>
  <c r="BT17" i="14"/>
  <c r="BO17" i="14"/>
  <c r="BJ17" i="14"/>
  <c r="BE17" i="14"/>
  <c r="AZ17" i="14"/>
  <c r="AU17" i="14"/>
  <c r="AP17" i="14"/>
  <c r="AK17" i="14"/>
  <c r="AF17" i="14"/>
  <c r="AA17" i="14"/>
  <c r="V17" i="14"/>
  <c r="Q17" i="14"/>
  <c r="L17" i="14"/>
  <c r="G17" i="14"/>
  <c r="EL16" i="14"/>
  <c r="EG16" i="14"/>
  <c r="EB16" i="14"/>
  <c r="DW16" i="14"/>
  <c r="DR16" i="14"/>
  <c r="DM16" i="14"/>
  <c r="DH16" i="14"/>
  <c r="DC16" i="14"/>
  <c r="CX16" i="14"/>
  <c r="CS16" i="14"/>
  <c r="CN16" i="14"/>
  <c r="CI16" i="14"/>
  <c r="CD16" i="14"/>
  <c r="BY16" i="14"/>
  <c r="BT16" i="14"/>
  <c r="BO16" i="14"/>
  <c r="BJ16" i="14"/>
  <c r="BE16" i="14"/>
  <c r="AZ16" i="14"/>
  <c r="AU16" i="14"/>
  <c r="AP16" i="14"/>
  <c r="AK16" i="14"/>
  <c r="AF16" i="14"/>
  <c r="AA16" i="14"/>
  <c r="V16" i="14"/>
  <c r="Q16" i="14"/>
  <c r="L16" i="14"/>
  <c r="G16" i="14"/>
  <c r="EL15" i="14"/>
  <c r="EG15" i="14"/>
  <c r="EB15" i="14"/>
  <c r="DW15" i="14"/>
  <c r="DR15" i="14"/>
  <c r="DM15" i="14"/>
  <c r="DH15" i="14"/>
  <c r="DC15" i="14"/>
  <c r="CX15" i="14"/>
  <c r="CS15" i="14"/>
  <c r="CN15" i="14"/>
  <c r="CI15" i="14"/>
  <c r="CD15" i="14"/>
  <c r="BY15" i="14"/>
  <c r="BT15" i="14"/>
  <c r="BO15" i="14"/>
  <c r="BJ15" i="14"/>
  <c r="BE15" i="14"/>
  <c r="AZ15" i="14"/>
  <c r="AU15" i="14"/>
  <c r="AP15" i="14"/>
  <c r="AK15" i="14"/>
  <c r="AF15" i="14"/>
  <c r="AA15" i="14"/>
  <c r="V15" i="14"/>
  <c r="Q15" i="14"/>
  <c r="L15" i="14"/>
  <c r="G15" i="14"/>
  <c r="EL14" i="14"/>
  <c r="EG14" i="14"/>
  <c r="EB14" i="14"/>
  <c r="DW14" i="14"/>
  <c r="DR14" i="14"/>
  <c r="DM14" i="14"/>
  <c r="DH14" i="14"/>
  <c r="DC14" i="14"/>
  <c r="CX14" i="14"/>
  <c r="CS14" i="14"/>
  <c r="CN14" i="14"/>
  <c r="CI14" i="14"/>
  <c r="CD14" i="14"/>
  <c r="BY14" i="14"/>
  <c r="BT14" i="14"/>
  <c r="BO14" i="14"/>
  <c r="BJ14" i="14"/>
  <c r="BE14" i="14"/>
  <c r="AZ14" i="14"/>
  <c r="AU14" i="14"/>
  <c r="AP14" i="14"/>
  <c r="AK14" i="14"/>
  <c r="AF14" i="14"/>
  <c r="AA14" i="14"/>
  <c r="V14" i="14"/>
  <c r="Q14" i="14"/>
  <c r="L14" i="14"/>
  <c r="G14" i="14"/>
  <c r="EL13" i="14"/>
  <c r="EG13" i="14"/>
  <c r="EB13" i="14"/>
  <c r="DW13" i="14"/>
  <c r="DR13" i="14"/>
  <c r="DM13" i="14"/>
  <c r="DH13" i="14"/>
  <c r="DC13" i="14"/>
  <c r="CX13" i="14"/>
  <c r="CS13" i="14"/>
  <c r="CN13" i="14"/>
  <c r="CI13" i="14"/>
  <c r="CD13" i="14"/>
  <c r="BY13" i="14"/>
  <c r="BT13" i="14"/>
  <c r="BO13" i="14"/>
  <c r="BJ13" i="14"/>
  <c r="BE13" i="14"/>
  <c r="AZ13" i="14"/>
  <c r="AU13" i="14"/>
  <c r="AP13" i="14"/>
  <c r="AK13" i="14"/>
  <c r="AF13" i="14"/>
  <c r="AA13" i="14"/>
  <c r="V13" i="14"/>
  <c r="Q13" i="14"/>
  <c r="L13" i="14"/>
  <c r="G13" i="14"/>
  <c r="EL12" i="14"/>
  <c r="EG12" i="14"/>
  <c r="EB12" i="14"/>
  <c r="DW12" i="14"/>
  <c r="DR12" i="14"/>
  <c r="DM12" i="14"/>
  <c r="DH12" i="14"/>
  <c r="DC12" i="14"/>
  <c r="CX12" i="14"/>
  <c r="CS12" i="14"/>
  <c r="CN12" i="14"/>
  <c r="CI12" i="14"/>
  <c r="CD12" i="14"/>
  <c r="BY12" i="14"/>
  <c r="BT12" i="14"/>
  <c r="BO12" i="14"/>
  <c r="BJ12" i="14"/>
  <c r="BE12" i="14"/>
  <c r="AZ12" i="14"/>
  <c r="AU12" i="14"/>
  <c r="AP12" i="14"/>
  <c r="AK12" i="14"/>
  <c r="AF12" i="14"/>
  <c r="AA12" i="14"/>
  <c r="V12" i="14"/>
  <c r="Q12" i="14"/>
  <c r="L12" i="14"/>
  <c r="G12" i="14"/>
  <c r="EL11" i="14"/>
  <c r="EG11" i="14"/>
  <c r="EB11" i="14"/>
  <c r="DW11" i="14"/>
  <c r="DR11" i="14"/>
  <c r="DM11" i="14"/>
  <c r="DH11" i="14"/>
  <c r="DC11" i="14"/>
  <c r="CX11" i="14"/>
  <c r="CS11" i="14"/>
  <c r="CN11" i="14"/>
  <c r="CI11" i="14"/>
  <c r="CD11" i="14"/>
  <c r="BY11" i="14"/>
  <c r="BT11" i="14"/>
  <c r="BO11" i="14"/>
  <c r="BJ11" i="14"/>
  <c r="BE11" i="14"/>
  <c r="AZ11" i="14"/>
  <c r="AU11" i="14"/>
  <c r="AP11" i="14"/>
  <c r="AK11" i="14"/>
  <c r="AF11" i="14"/>
  <c r="AA11" i="14"/>
  <c r="V11" i="14"/>
  <c r="Q11" i="14"/>
  <c r="L11" i="14"/>
  <c r="G11" i="14"/>
  <c r="EL10" i="14"/>
  <c r="EG10" i="14"/>
  <c r="EB10" i="14"/>
  <c r="DW10" i="14"/>
  <c r="DR10" i="14"/>
  <c r="DM10" i="14"/>
  <c r="DH10" i="14"/>
  <c r="DC10" i="14"/>
  <c r="CX10" i="14"/>
  <c r="CS10" i="14"/>
  <c r="CN10" i="14"/>
  <c r="CI10" i="14"/>
  <c r="CD10" i="14"/>
  <c r="BY10" i="14"/>
  <c r="BT10" i="14"/>
  <c r="BO10" i="14"/>
  <c r="BJ10" i="14"/>
  <c r="BE10" i="14"/>
  <c r="AZ10" i="14"/>
  <c r="AU10" i="14"/>
  <c r="AP10" i="14"/>
  <c r="AK10" i="14"/>
  <c r="AF10" i="14"/>
  <c r="AA10" i="14"/>
  <c r="V10" i="14"/>
  <c r="Q10" i="14"/>
  <c r="L10" i="14"/>
  <c r="G10" i="14"/>
  <c r="EL9" i="14"/>
  <c r="EG9" i="14"/>
  <c r="EB9" i="14"/>
  <c r="DW9" i="14"/>
  <c r="DR9" i="14"/>
  <c r="DM9" i="14"/>
  <c r="DH9" i="14"/>
  <c r="DC9" i="14"/>
  <c r="CX9" i="14"/>
  <c r="CS9" i="14"/>
  <c r="CN9" i="14"/>
  <c r="CI9" i="14"/>
  <c r="CD9" i="14"/>
  <c r="BY9" i="14"/>
  <c r="BT9" i="14"/>
  <c r="BO9" i="14"/>
  <c r="BJ9" i="14"/>
  <c r="BE9" i="14"/>
  <c r="AZ9" i="14"/>
  <c r="AU9" i="14"/>
  <c r="AP9" i="14"/>
  <c r="AK9" i="14"/>
  <c r="AF9" i="14"/>
  <c r="AA9" i="14"/>
  <c r="V9" i="14"/>
  <c r="Q9" i="14"/>
  <c r="L9" i="14"/>
  <c r="G9" i="14"/>
  <c r="EL8" i="14"/>
  <c r="EG8" i="14"/>
  <c r="EB8" i="14"/>
  <c r="DW8" i="14"/>
  <c r="DR8" i="14"/>
  <c r="DM8" i="14"/>
  <c r="DH8" i="14"/>
  <c r="DC8" i="14"/>
  <c r="CX8" i="14"/>
  <c r="CS8" i="14"/>
  <c r="CN8" i="14"/>
  <c r="CI8" i="14"/>
  <c r="CD8" i="14"/>
  <c r="BY8" i="14"/>
  <c r="BT8" i="14"/>
  <c r="BO8" i="14"/>
  <c r="BJ8" i="14"/>
  <c r="BE8" i="14"/>
  <c r="AZ8" i="14"/>
  <c r="AU8" i="14"/>
  <c r="AP8" i="14"/>
  <c r="AK8" i="14"/>
  <c r="AF8" i="14"/>
  <c r="AA8" i="14"/>
  <c r="V8" i="14"/>
  <c r="Q8" i="14"/>
  <c r="L8" i="14"/>
  <c r="G8" i="14"/>
  <c r="EL6" i="14"/>
  <c r="EG6" i="14"/>
  <c r="EB6" i="14"/>
  <c r="DW6" i="14"/>
  <c r="DR6" i="14"/>
  <c r="DM6" i="14"/>
  <c r="DH6" i="14"/>
  <c r="DC6" i="14"/>
  <c r="CX6" i="14"/>
  <c r="CS6" i="14"/>
  <c r="CN6" i="14"/>
  <c r="CI6" i="14"/>
  <c r="CD6" i="14"/>
  <c r="BY6" i="14"/>
  <c r="BT6" i="14"/>
  <c r="BO6" i="14"/>
  <c r="BJ6" i="14"/>
  <c r="BE6" i="14"/>
  <c r="AZ6" i="14"/>
  <c r="AU6" i="14"/>
  <c r="AP6" i="14"/>
  <c r="AK6" i="14"/>
  <c r="AF6" i="14"/>
  <c r="AA6" i="14"/>
  <c r="V6" i="14"/>
  <c r="Q6" i="14"/>
  <c r="L6" i="14"/>
  <c r="G6" i="14"/>
</calcChain>
</file>

<file path=xl/sharedStrings.xml><?xml version="1.0" encoding="utf-8"?>
<sst xmlns="http://schemas.openxmlformats.org/spreadsheetml/2006/main" count="192" uniqueCount="57">
  <si>
    <t>3/31/2022*</t>
  </si>
  <si>
    <t>6/30/2022*</t>
  </si>
  <si>
    <t>9/30/2022*</t>
  </si>
  <si>
    <t>12/31/2022*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</si>
  <si>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</si>
  <si>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</si>
  <si>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</si>
  <si>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</si>
  <si>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</si>
  <si>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</si>
  <si>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</si>
  <si>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</si>
  <si>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</si>
  <si>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</si>
  <si>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</si>
  <si>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</si>
  <si>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</si>
  <si>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</si>
  <si>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</si>
  <si>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</si>
  <si>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</si>
  <si>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</si>
  <si>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Code</t>
  </si>
  <si>
    <t>Countries</t>
  </si>
  <si>
    <t>Changes in reporting period</t>
  </si>
  <si>
    <t>Transactions</t>
  </si>
  <si>
    <t>Exchange rate</t>
  </si>
  <si>
    <t>Price</t>
  </si>
  <si>
    <t>Other</t>
  </si>
  <si>
    <t>Total</t>
  </si>
  <si>
    <t>of which:</t>
  </si>
  <si>
    <t>Thsd. USD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</si>
  <si>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</si>
  <si>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</si>
  <si>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</si>
  <si>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</si>
  <si>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</si>
  <si>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</si>
  <si>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</si>
  <si>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</si>
  <si>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</si>
  <si>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</si>
  <si>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</si>
  <si>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</si>
  <si>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</si>
  <si>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</si>
  <si>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</si>
  <si>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</si>
  <si>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</si>
  <si>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</si>
  <si>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* Preliminary data.</t>
  </si>
  <si>
    <r>
      <t>Source</t>
    </r>
    <r>
      <rPr>
        <b/>
        <u/>
        <sz val="9"/>
        <rFont val="Calibri"/>
        <family val="2"/>
        <charset val="204"/>
      </rPr>
      <t>:</t>
    </r>
  </si>
  <si>
    <t>1. National Statistics Office of Georgia (Statistical survey on external economic activities);</t>
  </si>
  <si>
    <t>2. National Bank of Georgia;</t>
  </si>
  <si>
    <t>3. Ministry of Economy and Sustainable Development of Georgia.</t>
  </si>
  <si>
    <t>4. Ministry of Finance and Economy of Adjarian A/R.</t>
  </si>
  <si>
    <t>Foreign Direct Investments Position by economic sectors at the end of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</si>
</sst>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_);\(0\)"/>
    <numFmt numFmtId="165" formatCode="#,##0.0"/>
    <numFmt numFmtId="166" formatCode="000"/>
    <numFmt numFmtId="167" formatCode="0.0;\-0.0;\_"/>
    <numFmt numFmtId="168" formatCode="#,##0.0;\-#,##0.0;\-"/>
  </numFmts>
  <fonts count="37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  <charset val="204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Sylfaen"/>
      <family val="1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b/>
      <u/>
      <sz val="9"/>
      <color indexed="8"/>
      <name val="Arial"/>
      <family val="2"/>
      <charset val="204"/>
    </font>
    <font>
      <b/>
      <u/>
      <sz val="9"/>
      <name val="Calibri"/>
      <family val="2"/>
      <charset val="204"/>
    </font>
    <font>
      <sz val="9"/>
      <color indexed="8"/>
      <name val="Arial"/>
      <family val="2"/>
      <charset val="204"/>
    </font>
    <font>
      <b/>
      <sz val="9"/>
      <name val="Sylfae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indexed="8"/>
      <name val="Arial"/>
      <family val="2"/>
      <charset val="204"/>
    </font>
    <font>
      <sz val="10"/>
      <color theme="1"/>
      <name val="Ninomtavruli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</font>
    <font>
      <b/>
      <sz val="11"/>
      <color theme="1"/>
      <name val="Ninomtavruli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>
      <alignment vertical="top"/>
    </xf>
    <xf numFmtId="0" fontId="6" fillId="0" borderId="0">
      <alignment vertical="top"/>
    </xf>
    <xf numFmtId="0" fontId="2" fillId="0" borderId="0"/>
    <xf numFmtId="9" fontId="11" fillId="0" borderId="0" applyFont="0" applyFill="0" applyBorder="0" applyAlignment="0" applyProtection="0"/>
    <xf numFmtId="0" fontId="22" fillId="0" borderId="0"/>
  </cellStyleXfs>
  <cellXfs count="77">
    <xf numFmtId="0" fontId="0" fillId="0" borderId="0" xfId="0"/>
    <xf numFmtId="0" fontId="3" fillId="0" borderId="0" xfId="0" applyFont="1" applyFill="1" applyAlignment="1">
      <alignment vertical="top"/>
    </xf>
    <xf numFmtId="165" fontId="8" fillId="0" borderId="0" xfId="0" applyNumberFormat="1" applyFont="1" applyAlignment="1">
      <alignment vertical="top"/>
    </xf>
    <xf numFmtId="167" fontId="2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165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9" fillId="0" borderId="0" xfId="0" applyFont="1" applyFill="1" applyAlignment="1">
      <alignment vertical="top" wrapText="1"/>
    </xf>
    <xf numFmtId="166" fontId="3" fillId="0" borderId="0" xfId="0" applyNumberFormat="1" applyFont="1" applyFill="1" applyAlignment="1">
      <alignment horizontal="left" vertical="top"/>
    </xf>
    <xf numFmtId="0" fontId="10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165" fontId="2" fillId="0" borderId="3" xfId="0" applyNumberFormat="1" applyFont="1" applyFill="1" applyBorder="1" applyAlignment="1">
      <alignment vertical="top"/>
    </xf>
    <xf numFmtId="0" fontId="14" fillId="2" borderId="0" xfId="0" applyFont="1" applyFill="1" applyAlignment="1">
      <alignment vertical="center" wrapText="1"/>
    </xf>
    <xf numFmtId="14" fontId="12" fillId="2" borderId="3" xfId="1" applyNumberFormat="1" applyFont="1" applyFill="1" applyBorder="1" applyAlignment="1" applyProtection="1">
      <alignment horizontal="center" vertical="center"/>
    </xf>
    <xf numFmtId="165" fontId="17" fillId="2" borderId="0" xfId="0" applyNumberFormat="1" applyFont="1" applyFill="1" applyAlignment="1">
      <alignment vertical="center" wrapText="1"/>
    </xf>
    <xf numFmtId="165" fontId="14" fillId="2" borderId="0" xfId="0" applyNumberFormat="1" applyFont="1" applyFill="1" applyAlignment="1">
      <alignment vertical="center" wrapText="1"/>
    </xf>
    <xf numFmtId="165" fontId="16" fillId="2" borderId="0" xfId="2" applyNumberFormat="1" applyFont="1" applyFill="1" applyAlignment="1">
      <alignment horizontal="center" vertical="top" wrapText="1"/>
    </xf>
    <xf numFmtId="165" fontId="18" fillId="2" borderId="0" xfId="2" applyNumberFormat="1" applyFont="1" applyFill="1" applyAlignment="1">
      <alignment horizontal="center" vertical="top" wrapText="1"/>
    </xf>
    <xf numFmtId="167" fontId="18" fillId="2" borderId="0" xfId="0" applyNumberFormat="1" applyFont="1" applyFill="1" applyAlignment="1">
      <alignment vertical="center" wrapText="1"/>
    </xf>
    <xf numFmtId="167" fontId="16" fillId="2" borderId="0" xfId="0" applyNumberFormat="1" applyFont="1" applyFill="1" applyAlignment="1">
      <alignment vertical="center" wrapText="1"/>
    </xf>
    <xf numFmtId="0" fontId="19" fillId="2" borderId="0" xfId="0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165" fontId="3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20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 wrapText="1"/>
    </xf>
    <xf numFmtId="0" fontId="14" fillId="2" borderId="0" xfId="0" applyFont="1" applyFill="1" applyAlignment="1">
      <alignment vertical="center"/>
    </xf>
    <xf numFmtId="165" fontId="13" fillId="2" borderId="0" xfId="0" applyNumberFormat="1" applyFont="1" applyFill="1" applyAlignment="1"/>
    <xf numFmtId="165" fontId="19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left" vertical="center"/>
    </xf>
    <xf numFmtId="4" fontId="17" fillId="2" borderId="0" xfId="0" applyNumberFormat="1" applyFont="1" applyFill="1" applyAlignment="1">
      <alignment vertical="center" wrapText="1"/>
    </xf>
    <xf numFmtId="0" fontId="21" fillId="2" borderId="0" xfId="0" applyNumberFormat="1" applyFont="1" applyFill="1" applyBorder="1" applyAlignment="1">
      <alignment horizontal="left"/>
    </xf>
    <xf numFmtId="0" fontId="25" fillId="2" borderId="0" xfId="6" applyNumberFormat="1" applyFont="1" applyFill="1" applyBorder="1" applyAlignment="1">
      <alignment horizontal="left" indent="1"/>
    </xf>
    <xf numFmtId="0" fontId="23" fillId="2" borderId="0" xfId="6" applyNumberFormat="1" applyFont="1" applyFill="1" applyBorder="1" applyAlignment="1">
      <alignment horizontal="left"/>
    </xf>
    <xf numFmtId="0" fontId="26" fillId="2" borderId="0" xfId="0" applyFont="1" applyFill="1" applyAlignment="1">
      <alignment vertical="top" wrapText="1"/>
    </xf>
    <xf numFmtId="165" fontId="27" fillId="2" borderId="0" xfId="0" applyNumberFormat="1" applyFont="1" applyFill="1" applyAlignment="1">
      <alignment vertical="top"/>
    </xf>
    <xf numFmtId="165" fontId="28" fillId="2" borderId="0" xfId="0" applyNumberFormat="1" applyFont="1" applyFill="1" applyAlignment="1">
      <alignment vertical="top"/>
    </xf>
    <xf numFmtId="0" fontId="27" fillId="2" borderId="0" xfId="0" applyFont="1" applyFill="1" applyAlignment="1">
      <alignment vertical="top"/>
    </xf>
    <xf numFmtId="0" fontId="28" fillId="2" borderId="0" xfId="0" applyFont="1" applyFill="1" applyAlignment="1">
      <alignment vertical="top"/>
    </xf>
    <xf numFmtId="165" fontId="7" fillId="0" borderId="0" xfId="0" applyNumberFormat="1" applyFont="1" applyAlignment="1">
      <alignment horizontal="right" vertical="top"/>
    </xf>
    <xf numFmtId="165" fontId="29" fillId="0" borderId="0" xfId="0" applyNumberFormat="1" applyFont="1" applyAlignment="1">
      <alignment horizontal="right" vertical="top"/>
    </xf>
    <xf numFmtId="0" fontId="30" fillId="2" borderId="0" xfId="6" applyNumberFormat="1" applyFont="1" applyFill="1" applyBorder="1" applyAlignment="1">
      <alignment horizontal="left" wrapText="1"/>
    </xf>
    <xf numFmtId="0" fontId="17" fillId="2" borderId="0" xfId="0" applyFont="1" applyFill="1" applyAlignment="1">
      <alignment vertical="center" wrapText="1"/>
    </xf>
    <xf numFmtId="9" fontId="14" fillId="2" borderId="0" xfId="5" applyFont="1" applyFill="1" applyAlignment="1">
      <alignment vertical="center" wrapText="1"/>
    </xf>
    <xf numFmtId="165" fontId="32" fillId="2" borderId="0" xfId="2" applyNumberFormat="1" applyFont="1" applyFill="1" applyAlignment="1">
      <alignment horizontal="center" vertical="top" wrapText="1"/>
    </xf>
    <xf numFmtId="165" fontId="33" fillId="2" borderId="0" xfId="2" applyNumberFormat="1" applyFont="1" applyFill="1" applyAlignment="1">
      <alignment horizontal="center" vertical="top" wrapText="1"/>
    </xf>
    <xf numFmtId="167" fontId="33" fillId="2" borderId="0" xfId="0" applyNumberFormat="1" applyFont="1" applyFill="1" applyAlignment="1">
      <alignment vertical="center" wrapText="1"/>
    </xf>
    <xf numFmtId="167" fontId="32" fillId="2" borderId="0" xfId="0" applyNumberFormat="1" applyFont="1" applyFill="1" applyAlignment="1">
      <alignment vertical="center" wrapText="1"/>
    </xf>
    <xf numFmtId="165" fontId="34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8" fillId="0" borderId="0" xfId="0" applyNumberFormat="1" applyFont="1" applyBorder="1" applyAlignment="1">
      <alignment vertical="top"/>
    </xf>
    <xf numFmtId="168" fontId="15" fillId="2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top"/>
    </xf>
    <xf numFmtId="0" fontId="16" fillId="2" borderId="0" xfId="0" applyFont="1" applyFill="1" applyBorder="1" applyAlignment="1">
      <alignment horizontal="left" indent="3"/>
    </xf>
    <xf numFmtId="167" fontId="2" fillId="0" borderId="0" xfId="0" applyNumberFormat="1" applyFont="1" applyFill="1" applyBorder="1" applyAlignment="1">
      <alignment vertical="top"/>
    </xf>
    <xf numFmtId="165" fontId="2" fillId="0" borderId="0" xfId="0" applyNumberFormat="1" applyFont="1" applyFill="1" applyBorder="1" applyAlignment="1">
      <alignment vertical="top"/>
    </xf>
    <xf numFmtId="0" fontId="35" fillId="0" borderId="0" xfId="0" applyFont="1" applyBorder="1" applyAlignment="1">
      <alignment horizontal="left" vertical="center"/>
    </xf>
    <xf numFmtId="164" fontId="12" fillId="2" borderId="1" xfId="0" applyNumberFormat="1" applyFont="1" applyFill="1" applyBorder="1" applyAlignment="1">
      <alignment horizontal="left" vertical="center" wrapText="1"/>
    </xf>
    <xf numFmtId="164" fontId="12" fillId="2" borderId="3" xfId="0" applyNumberFormat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14" fontId="13" fillId="2" borderId="1" xfId="1" applyNumberFormat="1" applyFont="1" applyFill="1" applyBorder="1" applyAlignment="1" applyProtection="1">
      <alignment horizontal="center" vertical="center"/>
    </xf>
    <xf numFmtId="14" fontId="13" fillId="2" borderId="3" xfId="1" applyNumberFormat="1" applyFont="1" applyFill="1" applyBorder="1" applyAlignment="1" applyProtection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14" fontId="13" fillId="0" borderId="1" xfId="1" applyNumberFormat="1" applyFont="1" applyFill="1" applyBorder="1" applyAlignment="1" applyProtection="1">
      <alignment horizontal="center" vertical="center"/>
    </xf>
    <xf numFmtId="14" fontId="13" fillId="0" borderId="3" xfId="1" applyNumberFormat="1" applyFont="1" applyFill="1" applyBorder="1" applyAlignment="1" applyProtection="1">
      <alignment horizontal="center" vertical="center"/>
    </xf>
    <xf numFmtId="167" fontId="8" fillId="0" borderId="0" xfId="0" applyNumberFormat="1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165" fontId="8" fillId="0" borderId="3" xfId="0" applyNumberFormat="1" applyFont="1" applyFill="1" applyBorder="1" applyAlignment="1">
      <alignment vertical="top"/>
    </xf>
    <xf numFmtId="165" fontId="36" fillId="0" borderId="0" xfId="0" applyNumberFormat="1" applyFont="1" applyAlignment="1">
      <alignment vertical="top"/>
    </xf>
    <xf numFmtId="167" fontId="8" fillId="0" borderId="0" xfId="0" applyNumberFormat="1" applyFont="1" applyFill="1" applyAlignment="1">
      <alignment vertical="top"/>
    </xf>
    <xf numFmtId="165" fontId="8" fillId="0" borderId="0" xfId="0" applyNumberFormat="1" applyFont="1" applyFill="1" applyAlignment="1">
      <alignment vertical="top"/>
    </xf>
    <xf numFmtId="0" fontId="31" fillId="0" borderId="0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top"/>
    </xf>
    <xf numFmtId="0" fontId="2" fillId="0" borderId="0" xfId="4" applyFont="1" applyFill="1" applyBorder="1" applyAlignment="1">
      <alignment vertical="top"/>
    </xf>
    <xf numFmtId="0" fontId="2" fillId="0" borderId="3" xfId="4" applyFont="1" applyFill="1" applyBorder="1" applyAlignment="1">
      <alignment vertical="top"/>
    </xf>
  </cellXfs>
  <cellStyles count="7">
    <cellStyle name="Normal" xfId="0" builtinId="0"/>
    <cellStyle name="Normal 2 2" xfId="3"/>
    <cellStyle name="Normal 2 3" xfId="2"/>
    <cellStyle name="Normal_Sheet1" xfId="4"/>
    <cellStyle name="Normal_Sheet5" xfId="6"/>
    <cellStyle name="Normal_Template" xfId="1"/>
    <cellStyle name="Percent" xfId="5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35"/>
  <sheetViews>
    <sheetView showGridLines="0" tabSelected="1" workbookViewId="0">
      <pane xSplit="2" ySplit="5" topLeftCell="DZ6" activePane="bottomRight" state="frozen"/>
      <selection pane="topRight" activeCell="C1" sqref="C1"/>
      <selection pane="bottomLeft" activeCell="A6" sqref="A6"/>
      <selection pane="bottomRight"/>
    </sheetView>
  </sheetViews>
  <sheetFormatPr defaultColWidth="18" defaultRowHeight="15"/>
  <cols>
    <col min="1" max="1" width="5.28515625" style="1" customWidth="1"/>
    <col min="2" max="2" width="47" style="7" customWidth="1"/>
    <col min="3" max="3" width="15.140625" style="69" customWidth="1"/>
    <col min="4" max="7" width="15.140625" style="5" customWidth="1"/>
    <col min="8" max="8" width="15.140625" style="69" customWidth="1"/>
    <col min="9" max="12" width="15.140625" style="5" customWidth="1"/>
    <col min="13" max="13" width="15.140625" style="69" customWidth="1"/>
    <col min="14" max="17" width="15.140625" style="5" customWidth="1"/>
    <col min="18" max="18" width="15.140625" style="69" customWidth="1"/>
    <col min="19" max="22" width="15.140625" style="5" customWidth="1"/>
    <col min="23" max="23" width="15.140625" style="69" customWidth="1"/>
    <col min="24" max="27" width="15.140625" style="5" customWidth="1"/>
    <col min="28" max="28" width="15.140625" style="69" customWidth="1"/>
    <col min="29" max="32" width="15.140625" style="5" customWidth="1"/>
    <col min="33" max="33" width="15.140625" style="69" customWidth="1"/>
    <col min="34" max="37" width="15.140625" style="5" customWidth="1"/>
    <col min="38" max="38" width="15.140625" style="69" customWidth="1"/>
    <col min="39" max="42" width="15.140625" style="5" customWidth="1"/>
    <col min="43" max="43" width="15.140625" style="69" customWidth="1"/>
    <col min="44" max="47" width="15.140625" style="5" customWidth="1"/>
    <col min="48" max="48" width="15.140625" style="69" customWidth="1"/>
    <col min="49" max="52" width="15.140625" style="5" customWidth="1"/>
    <col min="53" max="53" width="15.140625" style="69" customWidth="1"/>
    <col min="54" max="57" width="15.140625" style="5" customWidth="1"/>
    <col min="58" max="58" width="15.140625" style="69" customWidth="1"/>
    <col min="59" max="62" width="15.140625" style="5" customWidth="1"/>
    <col min="63" max="63" width="15.140625" style="69" customWidth="1"/>
    <col min="64" max="67" width="15.140625" style="5" customWidth="1"/>
    <col min="68" max="68" width="15.140625" style="69" customWidth="1"/>
    <col min="69" max="72" width="15.140625" style="5" customWidth="1"/>
    <col min="73" max="73" width="15.140625" style="69" customWidth="1"/>
    <col min="74" max="77" width="15.140625" style="5" customWidth="1"/>
    <col min="78" max="78" width="15.140625" style="69" customWidth="1"/>
    <col min="79" max="82" width="15.140625" style="5" customWidth="1"/>
    <col min="83" max="83" width="15.140625" style="69" customWidth="1"/>
    <col min="84" max="87" width="15.140625" style="5" customWidth="1"/>
    <col min="88" max="88" width="15.140625" style="69" customWidth="1"/>
    <col min="89" max="92" width="15.140625" style="5" customWidth="1"/>
    <col min="93" max="93" width="15.140625" style="69" customWidth="1"/>
    <col min="94" max="97" width="15.140625" style="5" customWidth="1"/>
    <col min="98" max="98" width="15.140625" style="69" customWidth="1"/>
    <col min="99" max="102" width="15.140625" style="5" customWidth="1"/>
    <col min="103" max="103" width="15.140625" style="69" customWidth="1"/>
    <col min="104" max="107" width="15.140625" style="5" customWidth="1"/>
    <col min="108" max="108" width="15.140625" style="69" customWidth="1"/>
    <col min="109" max="112" width="15.140625" style="5" customWidth="1"/>
    <col min="113" max="113" width="15.140625" style="69" customWidth="1"/>
    <col min="114" max="117" width="15.140625" style="5" customWidth="1"/>
    <col min="118" max="118" width="15.140625" style="69" customWidth="1"/>
    <col min="119" max="122" width="15.140625" style="5" customWidth="1"/>
    <col min="123" max="123" width="15.140625" style="69" customWidth="1"/>
    <col min="124" max="127" width="15.140625" style="5" customWidth="1"/>
    <col min="128" max="128" width="15.140625" style="69" customWidth="1"/>
    <col min="129" max="132" width="15.140625" style="5" customWidth="1"/>
    <col min="133" max="133" width="15.140625" style="69" customWidth="1"/>
    <col min="134" max="137" width="15.140625" style="5" customWidth="1"/>
    <col min="138" max="138" width="15.140625" style="69" customWidth="1"/>
    <col min="139" max="142" width="15.140625" style="5" customWidth="1"/>
    <col min="143" max="143" width="15.140625" style="69" customWidth="1"/>
    <col min="144" max="16384" width="18" style="5"/>
  </cols>
  <sheetData>
    <row r="1" spans="1:143" s="20" customFormat="1">
      <c r="A1" s="56" t="s">
        <v>56</v>
      </c>
      <c r="B1" s="56"/>
      <c r="C1" s="24"/>
      <c r="D1" s="28"/>
      <c r="E1" s="28"/>
      <c r="F1" s="28"/>
      <c r="G1" s="44"/>
      <c r="H1" s="24"/>
      <c r="I1" s="28"/>
      <c r="J1" s="28"/>
      <c r="K1" s="44"/>
      <c r="L1" s="45"/>
      <c r="M1" s="24"/>
      <c r="N1" s="28"/>
      <c r="O1" s="44"/>
      <c r="P1" s="45"/>
      <c r="Q1" s="28"/>
      <c r="R1" s="24"/>
      <c r="S1" s="44"/>
      <c r="T1" s="45"/>
      <c r="U1" s="28"/>
      <c r="V1" s="28"/>
      <c r="W1" s="45"/>
      <c r="X1" s="45"/>
      <c r="Y1" s="28"/>
      <c r="Z1" s="28"/>
      <c r="AA1" s="28"/>
      <c r="AB1" s="45"/>
      <c r="AC1" s="28"/>
      <c r="AD1" s="28"/>
      <c r="AE1" s="28"/>
      <c r="AF1" s="44"/>
      <c r="AG1" s="24"/>
      <c r="AH1" s="28"/>
      <c r="AI1" s="28"/>
      <c r="AJ1" s="44"/>
      <c r="AK1" s="24"/>
      <c r="AL1" s="46"/>
      <c r="AM1" s="47"/>
      <c r="AN1" s="47"/>
      <c r="AO1" s="47"/>
      <c r="AP1" s="47"/>
      <c r="AQ1" s="46"/>
      <c r="AR1" s="47"/>
      <c r="AS1" s="47"/>
      <c r="AT1" s="47"/>
      <c r="AU1" s="47"/>
      <c r="AV1" s="46"/>
      <c r="AW1" s="47"/>
      <c r="AX1" s="47"/>
      <c r="AY1" s="47"/>
      <c r="AZ1" s="47"/>
      <c r="BA1" s="46"/>
      <c r="BB1" s="47"/>
      <c r="BC1" s="47"/>
      <c r="BD1" s="47"/>
      <c r="BE1" s="47"/>
      <c r="BF1" s="46"/>
      <c r="BG1" s="47"/>
      <c r="BK1" s="46"/>
      <c r="BL1" s="47"/>
      <c r="BP1" s="21"/>
      <c r="BU1" s="21"/>
      <c r="BZ1" s="21"/>
      <c r="CE1" s="21"/>
      <c r="CJ1" s="21"/>
      <c r="CK1" s="48"/>
      <c r="CL1" s="48"/>
      <c r="CM1" s="48"/>
      <c r="CN1" s="48"/>
      <c r="CO1" s="49"/>
      <c r="CP1" s="48"/>
      <c r="CQ1" s="48"/>
      <c r="CR1" s="48"/>
      <c r="CS1" s="48"/>
      <c r="CT1" s="49"/>
      <c r="CY1" s="21"/>
      <c r="DD1" s="21"/>
      <c r="DI1" s="21"/>
      <c r="DN1" s="21"/>
      <c r="DS1" s="24"/>
      <c r="DX1" s="21"/>
      <c r="EC1" s="21"/>
      <c r="EH1" s="21"/>
      <c r="EM1" s="21"/>
    </row>
    <row r="2" spans="1:143" s="12" customFormat="1" ht="12.75">
      <c r="A2" s="25"/>
      <c r="B2" s="26"/>
      <c r="C2" s="14"/>
      <c r="D2" s="15"/>
      <c r="E2" s="15"/>
      <c r="F2" s="15"/>
      <c r="G2" s="16"/>
      <c r="H2" s="14"/>
      <c r="I2" s="15"/>
      <c r="J2" s="15"/>
      <c r="K2" s="16"/>
      <c r="L2" s="17"/>
      <c r="M2" s="14"/>
      <c r="N2" s="15"/>
      <c r="O2" s="16"/>
      <c r="P2" s="17"/>
      <c r="Q2" s="15"/>
      <c r="R2" s="14"/>
      <c r="S2" s="16"/>
      <c r="T2" s="17"/>
      <c r="U2" s="15"/>
      <c r="V2" s="15"/>
      <c r="W2" s="17"/>
      <c r="X2" s="17"/>
      <c r="Y2" s="15"/>
      <c r="Z2" s="15"/>
      <c r="AA2" s="15"/>
      <c r="AB2" s="17"/>
      <c r="AC2" s="15"/>
      <c r="AD2" s="15"/>
      <c r="AE2" s="15"/>
      <c r="AF2" s="16"/>
      <c r="AG2" s="14"/>
      <c r="AH2" s="15"/>
      <c r="AI2" s="15"/>
      <c r="AJ2" s="27"/>
      <c r="AK2" s="27"/>
      <c r="AL2" s="18"/>
      <c r="AM2" s="19"/>
      <c r="AN2" s="19"/>
      <c r="AO2" s="19"/>
      <c r="AP2" s="19"/>
      <c r="AQ2" s="18"/>
      <c r="AR2" s="19"/>
      <c r="AS2" s="19"/>
      <c r="AT2" s="19"/>
      <c r="AU2" s="19"/>
      <c r="AV2" s="18"/>
      <c r="AW2" s="19"/>
      <c r="AX2" s="19"/>
      <c r="AY2" s="19"/>
      <c r="AZ2" s="19"/>
      <c r="BA2" s="18"/>
      <c r="BB2" s="19"/>
      <c r="BC2" s="19"/>
      <c r="BD2" s="19"/>
      <c r="BE2" s="19"/>
      <c r="BF2" s="18"/>
      <c r="BG2" s="19"/>
      <c r="BK2" s="18"/>
      <c r="BL2" s="19"/>
      <c r="BP2" s="42"/>
      <c r="BU2" s="42"/>
      <c r="BZ2" s="42"/>
      <c r="CA2" s="15"/>
      <c r="CB2" s="15"/>
      <c r="CC2" s="15"/>
      <c r="CD2" s="15"/>
      <c r="CE2" s="42"/>
      <c r="CH2" s="43"/>
      <c r="CJ2" s="42"/>
      <c r="CK2" s="22"/>
      <c r="CL2" s="22"/>
      <c r="CM2" s="22"/>
      <c r="CN2" s="22"/>
      <c r="CO2" s="23"/>
      <c r="CP2" s="22"/>
      <c r="CQ2" s="22"/>
      <c r="CR2" s="22"/>
      <c r="CS2" s="22"/>
      <c r="CT2" s="23"/>
      <c r="CY2" s="42"/>
      <c r="DD2" s="42"/>
      <c r="DI2" s="42"/>
      <c r="DN2" s="42"/>
      <c r="DS2" s="42"/>
      <c r="DT2" s="15"/>
      <c r="DX2" s="42"/>
      <c r="EC2" s="42"/>
      <c r="EH2" s="42"/>
      <c r="EM2" s="42"/>
    </row>
    <row r="3" spans="1:143" s="12" customFormat="1" ht="12.75">
      <c r="A3" s="29" t="s">
        <v>31</v>
      </c>
      <c r="B3" s="26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19"/>
      <c r="AX3" s="19"/>
      <c r="AY3" s="19"/>
      <c r="AZ3" s="19"/>
      <c r="BA3" s="18"/>
      <c r="BB3" s="19"/>
      <c r="BC3" s="19"/>
      <c r="BD3" s="19"/>
      <c r="BE3" s="19"/>
      <c r="BF3" s="18"/>
      <c r="BG3" s="19"/>
      <c r="BK3" s="18"/>
      <c r="BL3" s="19"/>
      <c r="BP3" s="42"/>
      <c r="BU3" s="42"/>
      <c r="BZ3" s="42"/>
      <c r="CE3" s="42"/>
      <c r="CJ3" s="42"/>
      <c r="CK3" s="22"/>
      <c r="CL3" s="22"/>
      <c r="CM3" s="22"/>
      <c r="CN3" s="22"/>
      <c r="CO3" s="23"/>
      <c r="CP3" s="22"/>
      <c r="CQ3" s="22"/>
      <c r="CR3" s="22"/>
      <c r="CS3" s="22"/>
      <c r="CT3" s="23"/>
      <c r="CY3" s="42"/>
      <c r="DD3" s="42"/>
      <c r="DI3" s="42"/>
      <c r="DN3" s="42"/>
      <c r="DS3" s="42"/>
      <c r="DX3" s="42"/>
      <c r="EC3" s="42"/>
      <c r="EH3" s="42"/>
      <c r="EM3" s="42"/>
    </row>
    <row r="4" spans="1:143" s="12" customFormat="1" ht="12.75">
      <c r="A4" s="57" t="s">
        <v>22</v>
      </c>
      <c r="B4" s="59" t="s">
        <v>23</v>
      </c>
      <c r="C4" s="61">
        <v>42369</v>
      </c>
      <c r="D4" s="63" t="s">
        <v>24</v>
      </c>
      <c r="E4" s="63"/>
      <c r="F4" s="63"/>
      <c r="G4" s="63"/>
      <c r="H4" s="61">
        <v>42460</v>
      </c>
      <c r="I4" s="63" t="s">
        <v>24</v>
      </c>
      <c r="J4" s="63"/>
      <c r="K4" s="63"/>
      <c r="L4" s="63"/>
      <c r="M4" s="61">
        <v>42551</v>
      </c>
      <c r="N4" s="63" t="s">
        <v>24</v>
      </c>
      <c r="O4" s="63"/>
      <c r="P4" s="63"/>
      <c r="Q4" s="63"/>
      <c r="R4" s="61">
        <v>42643</v>
      </c>
      <c r="S4" s="63" t="s">
        <v>24</v>
      </c>
      <c r="T4" s="63"/>
      <c r="U4" s="63"/>
      <c r="V4" s="63"/>
      <c r="W4" s="61">
        <v>42735</v>
      </c>
      <c r="X4" s="63" t="s">
        <v>24</v>
      </c>
      <c r="Y4" s="63"/>
      <c r="Z4" s="63"/>
      <c r="AA4" s="63"/>
      <c r="AB4" s="61">
        <v>42825</v>
      </c>
      <c r="AC4" s="63" t="s">
        <v>24</v>
      </c>
      <c r="AD4" s="63"/>
      <c r="AE4" s="63"/>
      <c r="AF4" s="63"/>
      <c r="AG4" s="61">
        <v>42916</v>
      </c>
      <c r="AH4" s="63" t="s">
        <v>24</v>
      </c>
      <c r="AI4" s="63"/>
      <c r="AJ4" s="63"/>
      <c r="AK4" s="63"/>
      <c r="AL4" s="61">
        <v>43008</v>
      </c>
      <c r="AM4" s="63" t="s">
        <v>24</v>
      </c>
      <c r="AN4" s="63"/>
      <c r="AO4" s="63"/>
      <c r="AP4" s="63"/>
      <c r="AQ4" s="61">
        <v>43100</v>
      </c>
      <c r="AR4" s="63" t="s">
        <v>24</v>
      </c>
      <c r="AS4" s="63"/>
      <c r="AT4" s="63"/>
      <c r="AU4" s="63"/>
      <c r="AV4" s="61">
        <v>43190</v>
      </c>
      <c r="AW4" s="63" t="s">
        <v>24</v>
      </c>
      <c r="AX4" s="63"/>
      <c r="AY4" s="63"/>
      <c r="AZ4" s="63"/>
      <c r="BA4" s="64">
        <v>43281</v>
      </c>
      <c r="BB4" s="63" t="s">
        <v>24</v>
      </c>
      <c r="BC4" s="63"/>
      <c r="BD4" s="63"/>
      <c r="BE4" s="63"/>
      <c r="BF4" s="64">
        <v>43373</v>
      </c>
      <c r="BG4" s="63" t="s">
        <v>24</v>
      </c>
      <c r="BH4" s="63"/>
      <c r="BI4" s="63"/>
      <c r="BJ4" s="63"/>
      <c r="BK4" s="64">
        <v>43465</v>
      </c>
      <c r="BL4" s="63" t="s">
        <v>24</v>
      </c>
      <c r="BM4" s="63"/>
      <c r="BN4" s="63"/>
      <c r="BO4" s="63"/>
      <c r="BP4" s="64">
        <v>43555</v>
      </c>
      <c r="BQ4" s="63" t="s">
        <v>24</v>
      </c>
      <c r="BR4" s="63"/>
      <c r="BS4" s="63"/>
      <c r="BT4" s="63"/>
      <c r="BU4" s="64">
        <v>43646</v>
      </c>
      <c r="BV4" s="63" t="s">
        <v>24</v>
      </c>
      <c r="BW4" s="63"/>
      <c r="BX4" s="63"/>
      <c r="BY4" s="63"/>
      <c r="BZ4" s="64">
        <v>43738</v>
      </c>
      <c r="CA4" s="63" t="s">
        <v>24</v>
      </c>
      <c r="CB4" s="63"/>
      <c r="CC4" s="63"/>
      <c r="CD4" s="63"/>
      <c r="CE4" s="64">
        <v>43830</v>
      </c>
      <c r="CF4" s="63" t="s">
        <v>24</v>
      </c>
      <c r="CG4" s="63"/>
      <c r="CH4" s="63"/>
      <c r="CI4" s="63"/>
      <c r="CJ4" s="64">
        <v>43921</v>
      </c>
      <c r="CK4" s="63" t="s">
        <v>24</v>
      </c>
      <c r="CL4" s="63"/>
      <c r="CM4" s="63"/>
      <c r="CN4" s="63"/>
      <c r="CO4" s="64">
        <v>44012</v>
      </c>
      <c r="CP4" s="63" t="s">
        <v>24</v>
      </c>
      <c r="CQ4" s="63"/>
      <c r="CR4" s="63"/>
      <c r="CS4" s="63"/>
      <c r="CT4" s="64">
        <v>44104</v>
      </c>
      <c r="CU4" s="63" t="s">
        <v>24</v>
      </c>
      <c r="CV4" s="63"/>
      <c r="CW4" s="63"/>
      <c r="CX4" s="63"/>
      <c r="CY4" s="64">
        <v>44196</v>
      </c>
      <c r="CZ4" s="63" t="s">
        <v>24</v>
      </c>
      <c r="DA4" s="63"/>
      <c r="DB4" s="63"/>
      <c r="DC4" s="63"/>
      <c r="DD4" s="64">
        <v>44286</v>
      </c>
      <c r="DE4" s="63" t="s">
        <v>24</v>
      </c>
      <c r="DF4" s="63"/>
      <c r="DG4" s="63"/>
      <c r="DH4" s="63"/>
      <c r="DI4" s="64">
        <v>44377</v>
      </c>
      <c r="DJ4" s="63" t="s">
        <v>24</v>
      </c>
      <c r="DK4" s="63"/>
      <c r="DL4" s="63"/>
      <c r="DM4" s="63"/>
      <c r="DN4" s="64">
        <v>44469</v>
      </c>
      <c r="DO4" s="63" t="s">
        <v>24</v>
      </c>
      <c r="DP4" s="63"/>
      <c r="DQ4" s="63"/>
      <c r="DR4" s="63"/>
      <c r="DS4" s="64">
        <v>44561</v>
      </c>
      <c r="DT4" s="63" t="s">
        <v>24</v>
      </c>
      <c r="DU4" s="63"/>
      <c r="DV4" s="63"/>
      <c r="DW4" s="63"/>
      <c r="DX4" s="64" t="s">
        <v>0</v>
      </c>
      <c r="DY4" s="63" t="s">
        <v>24</v>
      </c>
      <c r="DZ4" s="63"/>
      <c r="EA4" s="63"/>
      <c r="EB4" s="63"/>
      <c r="EC4" s="64" t="s">
        <v>1</v>
      </c>
      <c r="ED4" s="63" t="s">
        <v>24</v>
      </c>
      <c r="EE4" s="63"/>
      <c r="EF4" s="63"/>
      <c r="EG4" s="63"/>
      <c r="EH4" s="64" t="s">
        <v>2</v>
      </c>
      <c r="EI4" s="63" t="s">
        <v>24</v>
      </c>
      <c r="EJ4" s="63"/>
      <c r="EK4" s="63"/>
      <c r="EL4" s="63"/>
      <c r="EM4" s="64" t="s">
        <v>3</v>
      </c>
    </row>
    <row r="5" spans="1:143" s="12" customFormat="1" ht="12.75">
      <c r="A5" s="58"/>
      <c r="B5" s="60"/>
      <c r="C5" s="62"/>
      <c r="D5" s="13" t="s">
        <v>25</v>
      </c>
      <c r="E5" s="13" t="s">
        <v>26</v>
      </c>
      <c r="F5" s="13" t="s">
        <v>27</v>
      </c>
      <c r="G5" s="13" t="s">
        <v>28</v>
      </c>
      <c r="H5" s="62"/>
      <c r="I5" s="13" t="s">
        <v>25</v>
      </c>
      <c r="J5" s="13" t="s">
        <v>26</v>
      </c>
      <c r="K5" s="13" t="s">
        <v>27</v>
      </c>
      <c r="L5" s="13" t="s">
        <v>28</v>
      </c>
      <c r="M5" s="62"/>
      <c r="N5" s="13" t="s">
        <v>25</v>
      </c>
      <c r="O5" s="13" t="s">
        <v>26</v>
      </c>
      <c r="P5" s="13" t="s">
        <v>27</v>
      </c>
      <c r="Q5" s="13" t="s">
        <v>28</v>
      </c>
      <c r="R5" s="62"/>
      <c r="S5" s="13" t="s">
        <v>25</v>
      </c>
      <c r="T5" s="13" t="s">
        <v>26</v>
      </c>
      <c r="U5" s="13" t="s">
        <v>27</v>
      </c>
      <c r="V5" s="13" t="s">
        <v>28</v>
      </c>
      <c r="W5" s="62"/>
      <c r="X5" s="13" t="s">
        <v>25</v>
      </c>
      <c r="Y5" s="13" t="s">
        <v>26</v>
      </c>
      <c r="Z5" s="13" t="s">
        <v>27</v>
      </c>
      <c r="AA5" s="13" t="s">
        <v>28</v>
      </c>
      <c r="AB5" s="62"/>
      <c r="AC5" s="13" t="s">
        <v>25</v>
      </c>
      <c r="AD5" s="13" t="s">
        <v>26</v>
      </c>
      <c r="AE5" s="13" t="s">
        <v>27</v>
      </c>
      <c r="AF5" s="13" t="s">
        <v>28</v>
      </c>
      <c r="AG5" s="62"/>
      <c r="AH5" s="13" t="s">
        <v>25</v>
      </c>
      <c r="AI5" s="13" t="s">
        <v>26</v>
      </c>
      <c r="AJ5" s="13" t="s">
        <v>27</v>
      </c>
      <c r="AK5" s="13" t="s">
        <v>28</v>
      </c>
      <c r="AL5" s="62"/>
      <c r="AM5" s="13" t="s">
        <v>25</v>
      </c>
      <c r="AN5" s="13" t="s">
        <v>26</v>
      </c>
      <c r="AO5" s="13" t="s">
        <v>27</v>
      </c>
      <c r="AP5" s="13" t="s">
        <v>28</v>
      </c>
      <c r="AQ5" s="62"/>
      <c r="AR5" s="13" t="s">
        <v>25</v>
      </c>
      <c r="AS5" s="13" t="s">
        <v>26</v>
      </c>
      <c r="AT5" s="13" t="s">
        <v>27</v>
      </c>
      <c r="AU5" s="13" t="s">
        <v>28</v>
      </c>
      <c r="AV5" s="62"/>
      <c r="AW5" s="13" t="s">
        <v>25</v>
      </c>
      <c r="AX5" s="13" t="s">
        <v>26</v>
      </c>
      <c r="AY5" s="13" t="s">
        <v>27</v>
      </c>
      <c r="AZ5" s="13" t="s">
        <v>28</v>
      </c>
      <c r="BA5" s="65"/>
      <c r="BB5" s="13" t="s">
        <v>25</v>
      </c>
      <c r="BC5" s="13" t="s">
        <v>26</v>
      </c>
      <c r="BD5" s="13" t="s">
        <v>27</v>
      </c>
      <c r="BE5" s="13" t="s">
        <v>28</v>
      </c>
      <c r="BF5" s="65"/>
      <c r="BG5" s="13" t="s">
        <v>25</v>
      </c>
      <c r="BH5" s="13" t="s">
        <v>26</v>
      </c>
      <c r="BI5" s="13" t="s">
        <v>27</v>
      </c>
      <c r="BJ5" s="13" t="s">
        <v>28</v>
      </c>
      <c r="BK5" s="65"/>
      <c r="BL5" s="13" t="s">
        <v>25</v>
      </c>
      <c r="BM5" s="13" t="s">
        <v>26</v>
      </c>
      <c r="BN5" s="13" t="s">
        <v>27</v>
      </c>
      <c r="BO5" s="13" t="s">
        <v>28</v>
      </c>
      <c r="BP5" s="65"/>
      <c r="BQ5" s="13" t="s">
        <v>25</v>
      </c>
      <c r="BR5" s="13" t="s">
        <v>26</v>
      </c>
      <c r="BS5" s="13" t="s">
        <v>27</v>
      </c>
      <c r="BT5" s="13" t="s">
        <v>28</v>
      </c>
      <c r="BU5" s="65"/>
      <c r="BV5" s="13" t="s">
        <v>25</v>
      </c>
      <c r="BW5" s="13" t="s">
        <v>26</v>
      </c>
      <c r="BX5" s="13" t="s">
        <v>27</v>
      </c>
      <c r="BY5" s="13" t="s">
        <v>28</v>
      </c>
      <c r="BZ5" s="65"/>
      <c r="CA5" s="13" t="s">
        <v>25</v>
      </c>
      <c r="CB5" s="13" t="s">
        <v>26</v>
      </c>
      <c r="CC5" s="13" t="s">
        <v>27</v>
      </c>
      <c r="CD5" s="13" t="s">
        <v>28</v>
      </c>
      <c r="CE5" s="65"/>
      <c r="CF5" s="13" t="s">
        <v>25</v>
      </c>
      <c r="CG5" s="13" t="s">
        <v>26</v>
      </c>
      <c r="CH5" s="13" t="s">
        <v>27</v>
      </c>
      <c r="CI5" s="13" t="s">
        <v>28</v>
      </c>
      <c r="CJ5" s="65"/>
      <c r="CK5" s="13" t="s">
        <v>25</v>
      </c>
      <c r="CL5" s="13" t="s">
        <v>26</v>
      </c>
      <c r="CM5" s="13" t="s">
        <v>27</v>
      </c>
      <c r="CN5" s="13" t="s">
        <v>28</v>
      </c>
      <c r="CO5" s="65"/>
      <c r="CP5" s="13" t="s">
        <v>25</v>
      </c>
      <c r="CQ5" s="13" t="s">
        <v>26</v>
      </c>
      <c r="CR5" s="13" t="s">
        <v>27</v>
      </c>
      <c r="CS5" s="13" t="s">
        <v>28</v>
      </c>
      <c r="CT5" s="65"/>
      <c r="CU5" s="13" t="s">
        <v>25</v>
      </c>
      <c r="CV5" s="13" t="s">
        <v>26</v>
      </c>
      <c r="CW5" s="13" t="s">
        <v>27</v>
      </c>
      <c r="CX5" s="13" t="s">
        <v>28</v>
      </c>
      <c r="CY5" s="65"/>
      <c r="CZ5" s="13" t="s">
        <v>25</v>
      </c>
      <c r="DA5" s="13" t="s">
        <v>26</v>
      </c>
      <c r="DB5" s="13" t="s">
        <v>27</v>
      </c>
      <c r="DC5" s="13" t="s">
        <v>28</v>
      </c>
      <c r="DD5" s="65"/>
      <c r="DE5" s="13" t="s">
        <v>25</v>
      </c>
      <c r="DF5" s="13" t="s">
        <v>26</v>
      </c>
      <c r="DG5" s="13" t="s">
        <v>27</v>
      </c>
      <c r="DH5" s="13" t="s">
        <v>28</v>
      </c>
      <c r="DI5" s="65"/>
      <c r="DJ5" s="13" t="s">
        <v>25</v>
      </c>
      <c r="DK5" s="13" t="s">
        <v>26</v>
      </c>
      <c r="DL5" s="13" t="s">
        <v>27</v>
      </c>
      <c r="DM5" s="13" t="s">
        <v>28</v>
      </c>
      <c r="DN5" s="65"/>
      <c r="DO5" s="13" t="s">
        <v>25</v>
      </c>
      <c r="DP5" s="13" t="s">
        <v>26</v>
      </c>
      <c r="DQ5" s="13" t="s">
        <v>27</v>
      </c>
      <c r="DR5" s="13" t="s">
        <v>28</v>
      </c>
      <c r="DS5" s="65"/>
      <c r="DT5" s="13" t="s">
        <v>25</v>
      </c>
      <c r="DU5" s="13" t="s">
        <v>26</v>
      </c>
      <c r="DV5" s="13" t="s">
        <v>27</v>
      </c>
      <c r="DW5" s="13" t="s">
        <v>28</v>
      </c>
      <c r="DX5" s="65"/>
      <c r="DY5" s="13" t="s">
        <v>25</v>
      </c>
      <c r="DZ5" s="13" t="s">
        <v>26</v>
      </c>
      <c r="EA5" s="13" t="s">
        <v>27</v>
      </c>
      <c r="EB5" s="13" t="s">
        <v>28</v>
      </c>
      <c r="EC5" s="65"/>
      <c r="ED5" s="13" t="s">
        <v>25</v>
      </c>
      <c r="EE5" s="13" t="s">
        <v>26</v>
      </c>
      <c r="EF5" s="13" t="s">
        <v>27</v>
      </c>
      <c r="EG5" s="13" t="s">
        <v>28</v>
      </c>
      <c r="EH5" s="65"/>
      <c r="EI5" s="13" t="s">
        <v>25</v>
      </c>
      <c r="EJ5" s="13" t="s">
        <v>26</v>
      </c>
      <c r="EK5" s="13" t="s">
        <v>27</v>
      </c>
      <c r="EL5" s="13" t="s">
        <v>28</v>
      </c>
      <c r="EM5" s="65"/>
    </row>
    <row r="6" spans="1:143" s="2" customFormat="1" ht="12.75">
      <c r="A6" s="50"/>
      <c r="B6" s="51" t="s">
        <v>29</v>
      </c>
      <c r="C6" s="50">
        <v>13771693.384499999</v>
      </c>
      <c r="D6" s="50">
        <v>392927.39729999943</v>
      </c>
      <c r="E6" s="50">
        <v>104754.88750000003</v>
      </c>
      <c r="F6" s="50">
        <v>6052.0806999999995</v>
      </c>
      <c r="G6" s="50">
        <f t="shared" ref="G6:G25" si="0">H6-C6-D6-E6-F6</f>
        <v>-2865.0375000034337</v>
      </c>
      <c r="H6" s="2">
        <v>14272562.712499995</v>
      </c>
      <c r="I6" s="2">
        <v>452640.42880000029</v>
      </c>
      <c r="J6" s="2">
        <v>58330.408200000013</v>
      </c>
      <c r="K6" s="2">
        <v>20016.237300000001</v>
      </c>
      <c r="L6" s="2">
        <f t="shared" ref="L6:L25" si="1">M6-H6-I6-J6-K6</f>
        <v>13340.651300007623</v>
      </c>
      <c r="M6" s="2">
        <v>14816890.438100003</v>
      </c>
      <c r="N6" s="2">
        <v>507820.9775000001</v>
      </c>
      <c r="O6" s="2">
        <v>47186.914700000016</v>
      </c>
      <c r="P6" s="2">
        <v>30348.349600000001</v>
      </c>
      <c r="Q6" s="2">
        <f t="shared" ref="Q6:Q25" si="2">R6-M6-N6-O6-P6</f>
        <v>-29118.873300002109</v>
      </c>
      <c r="R6" s="2">
        <v>15373127.806600001</v>
      </c>
      <c r="S6" s="2">
        <v>300604.5763999999</v>
      </c>
      <c r="T6" s="2">
        <v>-880202.06389999983</v>
      </c>
      <c r="U6" s="2">
        <v>9686.9137999999984</v>
      </c>
      <c r="V6" s="2">
        <f t="shared" ref="V6:V25" si="3">W6-R6-S6-T6-U6</f>
        <v>385131.18559999799</v>
      </c>
      <c r="W6" s="2">
        <v>15188348.418499999</v>
      </c>
      <c r="X6" s="2">
        <v>414969.92769999994</v>
      </c>
      <c r="Y6" s="2">
        <v>582301.18690000009</v>
      </c>
      <c r="Z6" s="2">
        <v>-2604.9793</v>
      </c>
      <c r="AA6" s="2">
        <f t="shared" ref="AA6:AA25" si="4">AB6-W6-X6-Y6-Z6</f>
        <v>10041.18920000572</v>
      </c>
      <c r="AB6" s="2">
        <v>16193055.743000004</v>
      </c>
      <c r="AC6" s="2">
        <v>398112.75810000009</v>
      </c>
      <c r="AD6" s="2">
        <v>142607.08590000003</v>
      </c>
      <c r="AE6" s="2">
        <v>213331.37010000003</v>
      </c>
      <c r="AF6" s="2">
        <f>AG6-AB6-AC6-AD6-AE6</f>
        <v>2516.8677999966894</v>
      </c>
      <c r="AG6" s="2">
        <v>16949623.824900001</v>
      </c>
      <c r="AH6" s="2">
        <v>636980.4907000002</v>
      </c>
      <c r="AI6" s="2">
        <v>-216884.16259999998</v>
      </c>
      <c r="AJ6" s="2">
        <v>52666.400999999998</v>
      </c>
      <c r="AK6" s="2">
        <f>AL6-AG6-AH6-AI6-AJ6</f>
        <v>-10607.04199999581</v>
      </c>
      <c r="AL6" s="2">
        <v>17411779.512000006</v>
      </c>
      <c r="AM6" s="2">
        <v>540463.26419999998</v>
      </c>
      <c r="AN6" s="2">
        <v>-365550.86879999994</v>
      </c>
      <c r="AO6" s="2">
        <v>310941.1127</v>
      </c>
      <c r="AP6" s="2">
        <f>AQ6-AL6-AM6-AN6-AO6</f>
        <v>126675.6214999996</v>
      </c>
      <c r="AQ6" s="2">
        <v>18024308.641600005</v>
      </c>
      <c r="AR6" s="2">
        <v>337259.8890000002</v>
      </c>
      <c r="AS6" s="2">
        <v>641806.92069999967</v>
      </c>
      <c r="AT6" s="2">
        <v>58667.847600000001</v>
      </c>
      <c r="AU6" s="2">
        <f>AV6-AQ6-AR6-AS6-AT6</f>
        <v>-91407.860800006223</v>
      </c>
      <c r="AV6" s="2">
        <v>18970635.438099999</v>
      </c>
      <c r="AW6" s="2">
        <v>423284.72740000003</v>
      </c>
      <c r="AX6" s="2">
        <v>-187437.53320000001</v>
      </c>
      <c r="AY6" s="2">
        <v>-340015.73609999992</v>
      </c>
      <c r="AZ6" s="2">
        <f>BA6-AV6-AW6-AX6-AY6</f>
        <v>42060.012100002088</v>
      </c>
      <c r="BA6" s="2">
        <v>18908526.908300001</v>
      </c>
      <c r="BB6" s="2">
        <v>372976.79930000007</v>
      </c>
      <c r="BC6" s="2">
        <v>-583606.83459999983</v>
      </c>
      <c r="BD6" s="2">
        <v>27858.117600000009</v>
      </c>
      <c r="BE6" s="2">
        <f>BF6-BA6-BB6-BC6-BD6</f>
        <v>-36582.748899996644</v>
      </c>
      <c r="BF6" s="2">
        <v>18689172.241700005</v>
      </c>
      <c r="BG6" s="2">
        <v>218008.23510000005</v>
      </c>
      <c r="BH6" s="2">
        <v>-197387.87439999994</v>
      </c>
      <c r="BI6" s="2">
        <v>-111035.4608</v>
      </c>
      <c r="BJ6" s="2">
        <f>BK6-BF6-BG6-BH6-BI6</f>
        <v>-192086.38729999913</v>
      </c>
      <c r="BK6" s="2">
        <v>18406670.754300006</v>
      </c>
      <c r="BL6" s="2">
        <v>318430.90309999988</v>
      </c>
      <c r="BM6" s="2">
        <v>-64840.330800000011</v>
      </c>
      <c r="BN6" s="2">
        <v>74808.034600000014</v>
      </c>
      <c r="BO6" s="2">
        <f>BP6-BK6-BL6-BM6-BN6</f>
        <v>162391.28860000067</v>
      </c>
      <c r="BP6" s="2">
        <v>18897460.649800006</v>
      </c>
      <c r="BQ6" s="2">
        <v>249622.78420000005</v>
      </c>
      <c r="BR6" s="2">
        <v>-527015.67119999987</v>
      </c>
      <c r="BS6" s="2">
        <v>30261.863799999999</v>
      </c>
      <c r="BT6" s="2">
        <f>BU6-BP6-BQ6-BR6-BS6</f>
        <v>163859.13119999517</v>
      </c>
      <c r="BU6" s="2">
        <v>18814188.757800002</v>
      </c>
      <c r="BV6" s="2">
        <v>406157.43300000008</v>
      </c>
      <c r="BW6" s="2">
        <v>-267472.24920000008</v>
      </c>
      <c r="BX6" s="2">
        <v>-275206.35099999997</v>
      </c>
      <c r="BY6" s="2">
        <f>BZ6-BU6-BV6-BW6-BX6</f>
        <v>120457.74910000799</v>
      </c>
      <c r="BZ6" s="2">
        <v>18798125.33970001</v>
      </c>
      <c r="CA6" s="2">
        <v>377970.56340000004</v>
      </c>
      <c r="CB6" s="2">
        <v>260937.81590000002</v>
      </c>
      <c r="CC6" s="2">
        <v>48409.338400000008</v>
      </c>
      <c r="CD6" s="2">
        <f>CE6-BZ6-CA6-CB6-CC6</f>
        <v>-78545.363200008083</v>
      </c>
      <c r="CE6" s="2">
        <v>19406897.694200002</v>
      </c>
      <c r="CF6" s="2">
        <v>173766.64180000004</v>
      </c>
      <c r="CG6" s="2">
        <v>-1049364.7055000004</v>
      </c>
      <c r="CH6" s="2">
        <v>-430372.48749999999</v>
      </c>
      <c r="CI6" s="2">
        <f>CJ6-CE6-CF6-CG6-CH6</f>
        <v>-46054.453599999018</v>
      </c>
      <c r="CJ6" s="2">
        <v>18054872.689400002</v>
      </c>
      <c r="CK6" s="2">
        <v>246380.42040000003</v>
      </c>
      <c r="CL6" s="2">
        <v>549859.38210000005</v>
      </c>
      <c r="CM6" s="2">
        <v>31766.373800000001</v>
      </c>
      <c r="CN6" s="2">
        <f>CO6-CJ6-CK6-CL6-CM6</f>
        <v>-49062.424899998761</v>
      </c>
      <c r="CO6" s="2">
        <v>18833816.440800004</v>
      </c>
      <c r="CP6" s="2">
        <v>296882.06230000005</v>
      </c>
      <c r="CQ6" s="2">
        <v>-548504.99460000021</v>
      </c>
      <c r="CR6" s="2">
        <v>100070.9945</v>
      </c>
      <c r="CS6" s="2">
        <f>CT6-CO6-CP6-CQ6-CR6</f>
        <v>-142321.69600000358</v>
      </c>
      <c r="CT6" s="2">
        <v>18539942.807</v>
      </c>
      <c r="CU6" s="2">
        <v>-127231.07030000002</v>
      </c>
      <c r="CV6" s="2">
        <v>42229.980400000008</v>
      </c>
      <c r="CW6" s="2">
        <v>182943.32500000001</v>
      </c>
      <c r="CX6" s="2">
        <f>CY6-CT6-CU6-CV6-CW6</f>
        <v>15918.956299998972</v>
      </c>
      <c r="CY6" s="2">
        <v>18653803.998399999</v>
      </c>
      <c r="CZ6" s="2">
        <v>134270.10630000004</v>
      </c>
      <c r="DA6" s="2">
        <v>-317151.391</v>
      </c>
      <c r="DB6" s="2">
        <v>-205197.07180000001</v>
      </c>
      <c r="DC6" s="2">
        <f>DD6-CY6-CZ6-DA6-DB6</f>
        <v>-632998.22079999722</v>
      </c>
      <c r="DD6" s="2">
        <v>17632727.421100002</v>
      </c>
      <c r="DE6" s="2">
        <v>322521.13230000011</v>
      </c>
      <c r="DF6" s="2">
        <v>550190.24130000011</v>
      </c>
      <c r="DG6" s="2">
        <v>48635.447600000007</v>
      </c>
      <c r="DH6" s="2">
        <f>DI6-DD6-DE6-DF6-DG6</f>
        <v>10142.116599997338</v>
      </c>
      <c r="DI6" s="2">
        <v>18564216.358899999</v>
      </c>
      <c r="DJ6" s="2">
        <v>373949.79830000008</v>
      </c>
      <c r="DK6" s="2">
        <v>54750.784200000016</v>
      </c>
      <c r="DL6" s="2">
        <v>88007.807199999996</v>
      </c>
      <c r="DM6" s="2">
        <f>DN6-DI6-DJ6-DK6-DL6</f>
        <v>-129670.19699999774</v>
      </c>
      <c r="DN6" s="2">
        <v>18951254.551600002</v>
      </c>
      <c r="DO6" s="2">
        <v>411080.65410000004</v>
      </c>
      <c r="DP6" s="2">
        <v>47986.888899999998</v>
      </c>
      <c r="DQ6" s="2">
        <v>69187.990699999995</v>
      </c>
      <c r="DR6" s="2">
        <f>DS6-DN6-DO6-DP6-DQ6</f>
        <v>-80486.988700001966</v>
      </c>
      <c r="DS6" s="2">
        <v>19399023.0966</v>
      </c>
      <c r="DT6" s="2">
        <v>575499.81010000012</v>
      </c>
      <c r="DU6" s="2">
        <v>-21446.479499999994</v>
      </c>
      <c r="DV6" s="2">
        <v>-522028.61089999997</v>
      </c>
      <c r="DW6" s="2">
        <f>DX6-DS6-DT6-DU6-DV6</f>
        <v>-71976.402800000156</v>
      </c>
      <c r="DX6" s="2">
        <v>19359071.4135</v>
      </c>
      <c r="DY6" s="2">
        <v>361277.41989999998</v>
      </c>
      <c r="DZ6" s="2">
        <v>488307.37609999999</v>
      </c>
      <c r="EA6" s="2">
        <v>-39171.125000000007</v>
      </c>
      <c r="EB6" s="2">
        <f>EC6-DX6-DY6-DZ6-EA6</f>
        <v>-153690.963399995</v>
      </c>
      <c r="EC6" s="2">
        <v>20015794.121100005</v>
      </c>
      <c r="ED6" s="2">
        <v>739261.6422</v>
      </c>
      <c r="EE6" s="2">
        <v>200266.7439</v>
      </c>
      <c r="EF6" s="2">
        <v>102024.2657</v>
      </c>
      <c r="EG6" s="2">
        <f>EH6-EC6-ED6-EE6-EF6</f>
        <v>1692.2952999948611</v>
      </c>
      <c r="EH6" s="2">
        <v>21059039.0682</v>
      </c>
      <c r="EI6" s="2">
        <v>323951.21460000018</v>
      </c>
      <c r="EJ6" s="2">
        <v>558682.12920000008</v>
      </c>
      <c r="EK6" s="2">
        <v>375614.97229999996</v>
      </c>
      <c r="EL6" s="2">
        <f>EM6-EH6-EI6-EJ6-EK6</f>
        <v>11268.144699995581</v>
      </c>
      <c r="EM6" s="2">
        <v>22328555.528999995</v>
      </c>
    </row>
    <row r="7" spans="1:143" s="9" customFormat="1" ht="12.75">
      <c r="A7" s="52"/>
      <c r="B7" s="53" t="s">
        <v>30</v>
      </c>
      <c r="C7" s="66"/>
      <c r="D7" s="54"/>
      <c r="E7" s="54"/>
      <c r="F7" s="54"/>
      <c r="G7" s="54"/>
      <c r="H7" s="70"/>
      <c r="I7" s="10"/>
      <c r="J7" s="3"/>
      <c r="K7" s="3"/>
      <c r="L7" s="3"/>
      <c r="M7" s="70"/>
      <c r="N7" s="3"/>
      <c r="O7" s="3"/>
      <c r="P7" s="3"/>
      <c r="Q7" s="3"/>
      <c r="R7" s="70"/>
      <c r="S7" s="3"/>
      <c r="T7" s="3"/>
      <c r="U7" s="3"/>
      <c r="V7" s="3"/>
      <c r="W7" s="70"/>
      <c r="X7" s="3"/>
      <c r="Y7" s="3"/>
      <c r="Z7" s="3"/>
      <c r="AA7" s="3"/>
      <c r="AB7" s="70"/>
      <c r="AC7" s="10"/>
      <c r="AD7" s="3"/>
      <c r="AE7" s="3"/>
      <c r="AF7" s="3"/>
      <c r="AG7" s="70"/>
      <c r="AH7" s="3"/>
      <c r="AI7" s="3"/>
      <c r="AJ7" s="3"/>
      <c r="AK7" s="3"/>
      <c r="AL7" s="70"/>
      <c r="AM7" s="3"/>
      <c r="AN7" s="3"/>
      <c r="AO7" s="3"/>
      <c r="AP7" s="3"/>
      <c r="AQ7" s="70"/>
      <c r="AR7" s="3"/>
      <c r="AS7" s="3"/>
      <c r="AT7" s="3"/>
      <c r="AU7" s="3"/>
      <c r="AV7" s="70"/>
      <c r="AW7" s="10"/>
      <c r="AX7" s="3"/>
      <c r="AY7" s="3"/>
      <c r="AZ7" s="3"/>
      <c r="BA7" s="70"/>
      <c r="BB7" s="3"/>
      <c r="BC7" s="3"/>
      <c r="BD7" s="3"/>
      <c r="BE7" s="3"/>
      <c r="BF7" s="70"/>
      <c r="BG7" s="3"/>
      <c r="BH7" s="3"/>
      <c r="BI7" s="3"/>
      <c r="BJ7" s="3"/>
      <c r="BK7" s="70"/>
      <c r="BL7" s="3"/>
      <c r="BM7" s="3"/>
      <c r="BN7" s="3"/>
      <c r="BO7" s="3"/>
      <c r="BP7" s="70"/>
      <c r="BQ7" s="10"/>
      <c r="BR7" s="3"/>
      <c r="BS7" s="3"/>
      <c r="BT7" s="3"/>
      <c r="BU7" s="70"/>
      <c r="BV7" s="3"/>
      <c r="BW7" s="3"/>
      <c r="BX7" s="3"/>
      <c r="BY7" s="3"/>
      <c r="BZ7" s="70"/>
      <c r="CA7" s="3"/>
      <c r="CB7" s="3"/>
      <c r="CC7" s="3"/>
      <c r="CD7" s="3"/>
      <c r="CE7" s="70"/>
      <c r="CF7" s="3"/>
      <c r="CG7" s="3"/>
      <c r="CH7" s="3"/>
      <c r="CI7" s="3"/>
      <c r="CJ7" s="70"/>
      <c r="CK7" s="10"/>
      <c r="CL7" s="3"/>
      <c r="CM7" s="3"/>
      <c r="CN7" s="3"/>
      <c r="CO7" s="70"/>
      <c r="CP7" s="3"/>
      <c r="CQ7" s="3"/>
      <c r="CR7" s="3"/>
      <c r="CS7" s="3"/>
      <c r="CT7" s="70"/>
      <c r="CU7" s="3"/>
      <c r="CV7" s="3"/>
      <c r="CW7" s="3"/>
      <c r="CX7" s="3"/>
      <c r="CY7" s="70"/>
      <c r="CZ7" s="3"/>
      <c r="DA7" s="3"/>
      <c r="DB7" s="3"/>
      <c r="DC7" s="3"/>
      <c r="DD7" s="70"/>
      <c r="DE7" s="10"/>
      <c r="DF7" s="3"/>
      <c r="DG7" s="3"/>
      <c r="DH7" s="3"/>
      <c r="DI7" s="70"/>
      <c r="DJ7" s="3"/>
      <c r="DK7" s="3"/>
      <c r="DL7" s="3"/>
      <c r="DM7" s="3"/>
      <c r="DN7" s="70"/>
      <c r="DO7" s="3"/>
      <c r="DP7" s="3"/>
      <c r="DQ7" s="3"/>
      <c r="DR7" s="3"/>
      <c r="DS7" s="70"/>
      <c r="DT7" s="3"/>
      <c r="DU7" s="3"/>
      <c r="DV7" s="3"/>
      <c r="DW7" s="3"/>
      <c r="DX7" s="70"/>
      <c r="DY7" s="10"/>
      <c r="DZ7" s="3"/>
      <c r="EA7" s="3"/>
      <c r="EB7" s="3"/>
      <c r="EC7" s="70"/>
      <c r="ED7" s="3"/>
      <c r="EE7" s="3"/>
      <c r="EF7" s="3"/>
      <c r="EG7" s="3"/>
      <c r="EH7" s="70"/>
      <c r="EI7" s="3"/>
      <c r="EJ7" s="3"/>
      <c r="EK7" s="3"/>
      <c r="EL7" s="3"/>
      <c r="EM7" s="70"/>
    </row>
    <row r="8" spans="1:143" s="6" customFormat="1" ht="12.75">
      <c r="A8" s="74" t="s">
        <v>4</v>
      </c>
      <c r="B8" s="72" t="s">
        <v>32</v>
      </c>
      <c r="C8" s="67">
        <v>136331.72859999997</v>
      </c>
      <c r="D8" s="55">
        <v>2252.0095000000006</v>
      </c>
      <c r="E8" s="55">
        <v>3077.0345999999995</v>
      </c>
      <c r="F8" s="55">
        <v>0</v>
      </c>
      <c r="G8" s="55">
        <f t="shared" si="0"/>
        <v>-253.37229999993087</v>
      </c>
      <c r="H8" s="71">
        <v>141407.40040000004</v>
      </c>
      <c r="I8" s="4">
        <v>-662.97119999999973</v>
      </c>
      <c r="J8" s="4">
        <v>-1072.3098</v>
      </c>
      <c r="K8" s="4">
        <v>0</v>
      </c>
      <c r="L8" s="4">
        <f t="shared" si="1"/>
        <v>798.77599999999507</v>
      </c>
      <c r="M8" s="71">
        <v>140470.89540000004</v>
      </c>
      <c r="N8" s="4">
        <v>2632.5978000000009</v>
      </c>
      <c r="O8" s="4">
        <v>964.77659999999992</v>
      </c>
      <c r="P8" s="4">
        <v>0</v>
      </c>
      <c r="Q8" s="4">
        <f t="shared" si="2"/>
        <v>-19.46170000004372</v>
      </c>
      <c r="R8" s="71">
        <v>144048.80809999999</v>
      </c>
      <c r="S8" s="4">
        <v>4992.108400000001</v>
      </c>
      <c r="T8" s="4">
        <v>-7164.3366000000015</v>
      </c>
      <c r="U8" s="4">
        <v>0</v>
      </c>
      <c r="V8" s="4">
        <f t="shared" si="3"/>
        <v>-4329.8088000000107</v>
      </c>
      <c r="W8" s="71">
        <v>137546.77109999998</v>
      </c>
      <c r="X8" s="4">
        <v>683.51900000000001</v>
      </c>
      <c r="Y8" s="4">
        <v>2400.533300000001</v>
      </c>
      <c r="Z8" s="4">
        <v>0</v>
      </c>
      <c r="AA8" s="4">
        <f t="shared" si="4"/>
        <v>3129.3795999999948</v>
      </c>
      <c r="AB8" s="71">
        <v>143760.20299999998</v>
      </c>
      <c r="AC8" s="4">
        <v>4194.7859000000008</v>
      </c>
      <c r="AD8" s="4">
        <v>5405.5107000000016</v>
      </c>
      <c r="AE8" s="4">
        <v>0</v>
      </c>
      <c r="AF8" s="4">
        <f t="shared" ref="AF8:AF25" si="5">AG8-AB8-AC8-AD8-AE8</f>
        <v>69.555700000054458</v>
      </c>
      <c r="AG8" s="71">
        <v>153430.05530000004</v>
      </c>
      <c r="AH8" s="4">
        <v>5486.0544000000018</v>
      </c>
      <c r="AI8" s="4">
        <v>3043.8083000000001</v>
      </c>
      <c r="AJ8" s="4">
        <v>0</v>
      </c>
      <c r="AK8" s="4">
        <f t="shared" ref="AK8:AK25" si="6">AL8-AG8-AH8-AI8-AJ8</f>
        <v>65.452199999966524</v>
      </c>
      <c r="AL8" s="71">
        <v>162025.3702</v>
      </c>
      <c r="AM8" s="4">
        <v>3087.8227000000015</v>
      </c>
      <c r="AN8" s="4">
        <v>701.09969999999976</v>
      </c>
      <c r="AO8" s="4">
        <v>0</v>
      </c>
      <c r="AP8" s="4">
        <f t="shared" ref="AP8:AP25" si="7">AQ8-AL8-AM8-AN8-AO8</f>
        <v>857.38009999996029</v>
      </c>
      <c r="AQ8" s="71">
        <v>166671.67269999997</v>
      </c>
      <c r="AR8" s="4">
        <v>-4090.2361999999994</v>
      </c>
      <c r="AS8" s="4">
        <v>3764.3527999999997</v>
      </c>
      <c r="AT8" s="4">
        <v>-516.21100000000001</v>
      </c>
      <c r="AU8" s="4">
        <f t="shared" ref="AU8:AU25" si="8">AV8-AQ8-AR8-AS8-AT8</f>
        <v>-59.846200000002</v>
      </c>
      <c r="AV8" s="71">
        <v>165769.73209999996</v>
      </c>
      <c r="AW8" s="4">
        <v>1192.8530000000007</v>
      </c>
      <c r="AX8" s="4">
        <v>-6288.0025000000005</v>
      </c>
      <c r="AY8" s="4">
        <v>0</v>
      </c>
      <c r="AZ8" s="4">
        <f t="shared" ref="AZ8:AZ25" si="9">BA8-AV8-AW8-AX8-AY8</f>
        <v>4.7832000000635162</v>
      </c>
      <c r="BA8" s="71">
        <v>160679.36580000003</v>
      </c>
      <c r="BB8" s="4">
        <v>-809.6354999999985</v>
      </c>
      <c r="BC8" s="4">
        <v>-334.56499999999937</v>
      </c>
      <c r="BD8" s="4">
        <v>0</v>
      </c>
      <c r="BE8" s="4">
        <f t="shared" ref="BE8:BE25" si="10">BF8-BA8-BB8-BC8-BD8</f>
        <v>-46.353799999961893</v>
      </c>
      <c r="BF8" s="71">
        <v>159488.81150000007</v>
      </c>
      <c r="BG8" s="4">
        <v>1309.2859000000005</v>
      </c>
      <c r="BH8" s="4">
        <v>-809.93389999999954</v>
      </c>
      <c r="BI8" s="4">
        <v>0</v>
      </c>
      <c r="BJ8" s="4">
        <f t="shared" ref="BJ8:BJ25" si="11">BK8-BF8-BG8-BH8-BI8</f>
        <v>-226.89319999989152</v>
      </c>
      <c r="BK8" s="71">
        <v>159761.27030000018</v>
      </c>
      <c r="BL8" s="4">
        <v>1294.3242999999984</v>
      </c>
      <c r="BM8" s="4">
        <v>-2385.1618000000008</v>
      </c>
      <c r="BN8" s="4">
        <v>0</v>
      </c>
      <c r="BO8" s="4">
        <f t="shared" ref="BO8:BO25" si="12">BP8-BK8-BL8-BM8-BN8</f>
        <v>322.37549999991552</v>
      </c>
      <c r="BP8" s="71">
        <v>158992.80830000009</v>
      </c>
      <c r="BQ8" s="4">
        <v>1163.5911999999994</v>
      </c>
      <c r="BR8" s="4">
        <v>2068.9466000000002</v>
      </c>
      <c r="BS8" s="4">
        <v>0</v>
      </c>
      <c r="BT8" s="4">
        <f t="shared" ref="BT8:BT25" si="13">BU8-BP8-BQ8-BR8-BS8</f>
        <v>541.11369999983299</v>
      </c>
      <c r="BU8" s="71">
        <v>162766.45979999992</v>
      </c>
      <c r="BV8" s="4">
        <v>1003.9329000000013</v>
      </c>
      <c r="BW8" s="4">
        <v>-4311.5855999999976</v>
      </c>
      <c r="BX8" s="4">
        <v>0</v>
      </c>
      <c r="BY8" s="4">
        <f t="shared" ref="BY8:BY25" si="14">BZ8-BU8-BV8-BW8-BX8</f>
        <v>258.21900000008964</v>
      </c>
      <c r="BZ8" s="71">
        <v>159717.02610000002</v>
      </c>
      <c r="CA8" s="4">
        <v>3854.4808999999996</v>
      </c>
      <c r="CB8" s="4">
        <v>2428.0075999999967</v>
      </c>
      <c r="CC8" s="4">
        <v>0</v>
      </c>
      <c r="CD8" s="4">
        <f t="shared" ref="CD8:CD25" si="15">CE8-BZ8-CA8-CB8-CC8</f>
        <v>-263.42850000011504</v>
      </c>
      <c r="CE8" s="71">
        <v>165736.0860999999</v>
      </c>
      <c r="CF8" s="4">
        <v>-3901.2147999999997</v>
      </c>
      <c r="CG8" s="4">
        <v>524.99449999999911</v>
      </c>
      <c r="CH8" s="4">
        <v>0</v>
      </c>
      <c r="CI8" s="4">
        <f t="shared" ref="CI8:CI25" si="16">CJ8-CE8-CF8-CG8-CH8</f>
        <v>171.66900000003784</v>
      </c>
      <c r="CJ8" s="71">
        <v>162531.53479999994</v>
      </c>
      <c r="CK8" s="4">
        <v>5141.1532999999999</v>
      </c>
      <c r="CL8" s="4">
        <v>1301.1034999999986</v>
      </c>
      <c r="CM8" s="4">
        <v>-21.835999999999999</v>
      </c>
      <c r="CN8" s="4">
        <f t="shared" ref="CN8:CN25" si="17">CO8-CJ8-CK8-CL8-CM8</f>
        <v>2.2963000000104188</v>
      </c>
      <c r="CO8" s="71">
        <v>168954.25189999994</v>
      </c>
      <c r="CP8" s="4">
        <v>-992.12469999999985</v>
      </c>
      <c r="CQ8" s="4">
        <v>4871.3869999999979</v>
      </c>
      <c r="CR8" s="4">
        <v>0</v>
      </c>
      <c r="CS8" s="4">
        <f t="shared" ref="CS8:CS25" si="18">CT8-CO8-CP8-CQ8-CR8</f>
        <v>30.010199999994256</v>
      </c>
      <c r="CT8" s="71">
        <v>172863.52439999994</v>
      </c>
      <c r="CU8" s="4">
        <v>-1815.7554000000005</v>
      </c>
      <c r="CV8" s="4">
        <v>6189.9737000000005</v>
      </c>
      <c r="CW8" s="4">
        <v>0</v>
      </c>
      <c r="CX8" s="4">
        <f t="shared" ref="CX8:CX25" si="19">CY8-CT8-CU8-CV8-CW8</f>
        <v>1.1262999999817112</v>
      </c>
      <c r="CY8" s="71">
        <v>177238.86899999992</v>
      </c>
      <c r="CZ8" s="4">
        <v>-824.15710000000024</v>
      </c>
      <c r="DA8" s="4">
        <v>-4506.9371000000001</v>
      </c>
      <c r="DB8" s="4">
        <v>0</v>
      </c>
      <c r="DC8" s="4">
        <f t="shared" ref="DC8:DC25" si="20">DD8-CY8-CZ8-DA8-DB8</f>
        <v>-10040.675499999947</v>
      </c>
      <c r="DD8" s="71">
        <v>161867.09929999997</v>
      </c>
      <c r="DE8" s="4">
        <v>-1775.0706000000002</v>
      </c>
      <c r="DF8" s="4">
        <v>-286.88930000000158</v>
      </c>
      <c r="DG8" s="4">
        <v>0</v>
      </c>
      <c r="DH8" s="4">
        <f t="shared" ref="DH8:DH25" si="21">DI8-DD8-DE8-DF8-DG8</f>
        <v>3635.9066000002058</v>
      </c>
      <c r="DI8" s="71">
        <v>163441.04600000018</v>
      </c>
      <c r="DJ8" s="4">
        <v>727.61129999999855</v>
      </c>
      <c r="DK8" s="4">
        <v>-2863.4745000000003</v>
      </c>
      <c r="DL8" s="4">
        <v>0</v>
      </c>
      <c r="DM8" s="4">
        <f t="shared" ref="DM8:DM25" si="22">DN8-DI8-DJ8-DK8-DL8</f>
        <v>2586.4173999998111</v>
      </c>
      <c r="DN8" s="71">
        <v>163891.60019999999</v>
      </c>
      <c r="DO8" s="4">
        <v>3685.4768999999997</v>
      </c>
      <c r="DP8" s="4">
        <v>-3819.9327999999987</v>
      </c>
      <c r="DQ8" s="4">
        <v>0</v>
      </c>
      <c r="DR8" s="4">
        <f t="shared" ref="DR8:DR25" si="23">DS8-DN8-DO8-DP8-DQ8</f>
        <v>-5301.3419000000013</v>
      </c>
      <c r="DS8" s="71">
        <v>158455.80239999999</v>
      </c>
      <c r="DT8" s="4">
        <v>2712.0306000000014</v>
      </c>
      <c r="DU8" s="4">
        <v>-2187.8028999999997</v>
      </c>
      <c r="DV8" s="4">
        <v>0</v>
      </c>
      <c r="DW8" s="4">
        <f t="shared" ref="DW8:DW25" si="24">DX8-DS8-DT8-DU8-DV8</f>
        <v>686.23040000004539</v>
      </c>
      <c r="DX8" s="71">
        <v>159666.26050000003</v>
      </c>
      <c r="DY8" s="4">
        <v>2918.2258999999985</v>
      </c>
      <c r="DZ8" s="4">
        <v>-7711.0679999999993</v>
      </c>
      <c r="EA8" s="4">
        <v>0</v>
      </c>
      <c r="EB8" s="4">
        <f t="shared" ref="EB8:EB25" si="25">EC8-DX8-DY8-DZ8-EA8</f>
        <v>-4664.7523000000583</v>
      </c>
      <c r="EC8" s="71">
        <v>150208.66609999997</v>
      </c>
      <c r="ED8" s="4">
        <v>496.96889999999979</v>
      </c>
      <c r="EE8" s="4">
        <v>-9296.7816000000021</v>
      </c>
      <c r="EF8" s="4">
        <v>0</v>
      </c>
      <c r="EG8" s="4">
        <f t="shared" ref="EG8:EG25" si="26">EH8-EC8-ED8-EE8-EF8</f>
        <v>-33.86369999996532</v>
      </c>
      <c r="EH8" s="71">
        <v>141374.98970000001</v>
      </c>
      <c r="EI8" s="4">
        <v>-81.359500000000011</v>
      </c>
      <c r="EJ8" s="4">
        <v>8663.4383000000016</v>
      </c>
      <c r="EK8" s="4">
        <v>0</v>
      </c>
      <c r="EL8" s="4">
        <f t="shared" ref="EL8:EL25" si="27">EM8-EH8-EI8-EJ8-EK8</f>
        <v>51.002300000067407</v>
      </c>
      <c r="EM8" s="71">
        <v>150008.07080000007</v>
      </c>
    </row>
    <row r="9" spans="1:143" s="6" customFormat="1" ht="12.75">
      <c r="A9" s="74" t="s">
        <v>5</v>
      </c>
      <c r="B9" s="72" t="s">
        <v>33</v>
      </c>
      <c r="C9" s="67">
        <v>281990.46070000005</v>
      </c>
      <c r="D9" s="55">
        <v>10079.163600000002</v>
      </c>
      <c r="E9" s="55">
        <v>1318.4093999999998</v>
      </c>
      <c r="F9" s="55">
        <v>0</v>
      </c>
      <c r="G9" s="55">
        <f t="shared" si="0"/>
        <v>6.0000000189575076E-4</v>
      </c>
      <c r="H9" s="71">
        <v>293388.03430000006</v>
      </c>
      <c r="I9" s="4">
        <v>18799.045000000002</v>
      </c>
      <c r="J9" s="4">
        <v>136.21019999999999</v>
      </c>
      <c r="K9" s="4">
        <v>0</v>
      </c>
      <c r="L9" s="4">
        <f t="shared" si="1"/>
        <v>9.9999994336030795E-4</v>
      </c>
      <c r="M9" s="71">
        <v>312323.2905</v>
      </c>
      <c r="N9" s="4">
        <v>12004.497800000001</v>
      </c>
      <c r="O9" s="4">
        <v>615.61099999999999</v>
      </c>
      <c r="P9" s="4">
        <v>0</v>
      </c>
      <c r="Q9" s="4">
        <f t="shared" si="2"/>
        <v>24.454899999997792</v>
      </c>
      <c r="R9" s="71">
        <v>324967.8542</v>
      </c>
      <c r="S9" s="4">
        <v>9213.264500000003</v>
      </c>
      <c r="T9" s="4">
        <v>-15858.230899999997</v>
      </c>
      <c r="U9" s="4">
        <v>0</v>
      </c>
      <c r="V9" s="4">
        <f t="shared" si="3"/>
        <v>-41.840900000050169</v>
      </c>
      <c r="W9" s="71">
        <v>318281.04689999996</v>
      </c>
      <c r="X9" s="4">
        <v>11944.3267</v>
      </c>
      <c r="Y9" s="4">
        <v>10413.883800000003</v>
      </c>
      <c r="Z9" s="4">
        <v>0</v>
      </c>
      <c r="AA9" s="4">
        <f t="shared" si="4"/>
        <v>-24734.140299999926</v>
      </c>
      <c r="AB9" s="71">
        <v>315905.11710000003</v>
      </c>
      <c r="AC9" s="4">
        <v>14084.156400000002</v>
      </c>
      <c r="AD9" s="4">
        <v>3833.6885000000011</v>
      </c>
      <c r="AE9" s="4">
        <v>0</v>
      </c>
      <c r="AF9" s="4">
        <f t="shared" si="5"/>
        <v>-1481.6314000000484</v>
      </c>
      <c r="AG9" s="71">
        <v>332341.33059999999</v>
      </c>
      <c r="AH9" s="4">
        <v>13109.7603</v>
      </c>
      <c r="AI9" s="4">
        <v>-4282.2749000000003</v>
      </c>
      <c r="AJ9" s="4">
        <v>0</v>
      </c>
      <c r="AK9" s="4">
        <f t="shared" si="6"/>
        <v>-9.9999941085116006E-5</v>
      </c>
      <c r="AL9" s="71">
        <v>341168.81590000005</v>
      </c>
      <c r="AM9" s="4">
        <v>12380.1695</v>
      </c>
      <c r="AN9" s="4">
        <v>-6886.6054000000004</v>
      </c>
      <c r="AO9" s="4">
        <v>0</v>
      </c>
      <c r="AP9" s="4">
        <f t="shared" si="7"/>
        <v>24490.770699999837</v>
      </c>
      <c r="AQ9" s="71">
        <v>371153.15069999988</v>
      </c>
      <c r="AR9" s="4">
        <v>20656.214699999997</v>
      </c>
      <c r="AS9" s="4">
        <v>12261.186099999999</v>
      </c>
      <c r="AT9" s="4">
        <v>0</v>
      </c>
      <c r="AU9" s="4">
        <f t="shared" si="8"/>
        <v>-8.0947000000087428</v>
      </c>
      <c r="AV9" s="71">
        <v>404062.45679999987</v>
      </c>
      <c r="AW9" s="4">
        <v>16122.094200000001</v>
      </c>
      <c r="AX9" s="4">
        <v>-3253.4343000000008</v>
      </c>
      <c r="AY9" s="4">
        <v>0</v>
      </c>
      <c r="AZ9" s="4">
        <f t="shared" si="9"/>
        <v>-217.47709999969993</v>
      </c>
      <c r="BA9" s="71">
        <v>416713.63960000017</v>
      </c>
      <c r="BB9" s="4">
        <v>12856.634199999997</v>
      </c>
      <c r="BC9" s="4">
        <v>-12333.280599999991</v>
      </c>
      <c r="BD9" s="4">
        <v>0</v>
      </c>
      <c r="BE9" s="4">
        <f t="shared" si="10"/>
        <v>106.99259999973219</v>
      </c>
      <c r="BF9" s="71">
        <v>417343.98579999991</v>
      </c>
      <c r="BG9" s="4">
        <v>9820.9225000000006</v>
      </c>
      <c r="BH9" s="4">
        <v>-4448.2614999999996</v>
      </c>
      <c r="BI9" s="4">
        <v>0</v>
      </c>
      <c r="BJ9" s="4">
        <f t="shared" si="11"/>
        <v>-92.110800000061317</v>
      </c>
      <c r="BK9" s="71">
        <v>422624.53599999985</v>
      </c>
      <c r="BL9" s="4">
        <v>4700.2106000000003</v>
      </c>
      <c r="BM9" s="4">
        <v>-1176.0691999999999</v>
      </c>
      <c r="BN9" s="4">
        <v>0</v>
      </c>
      <c r="BO9" s="4">
        <f t="shared" si="12"/>
        <v>457.82260000021051</v>
      </c>
      <c r="BP9" s="71">
        <v>426606.50000000006</v>
      </c>
      <c r="BQ9" s="4">
        <v>11778.757900000001</v>
      </c>
      <c r="BR9" s="4">
        <v>-12933.205800000002</v>
      </c>
      <c r="BS9" s="4">
        <v>0</v>
      </c>
      <c r="BT9" s="4">
        <f t="shared" si="13"/>
        <v>358.01049999983115</v>
      </c>
      <c r="BU9" s="71">
        <v>425810.06259999989</v>
      </c>
      <c r="BV9" s="4">
        <v>14434.7176</v>
      </c>
      <c r="BW9" s="4">
        <v>-6478.2311</v>
      </c>
      <c r="BX9" s="4">
        <v>0</v>
      </c>
      <c r="BY9" s="4">
        <f t="shared" si="14"/>
        <v>-6298.5434999998552</v>
      </c>
      <c r="BZ9" s="71">
        <v>427468.00560000003</v>
      </c>
      <c r="CA9" s="4">
        <v>20799.911799999998</v>
      </c>
      <c r="CB9" s="4">
        <v>6604.0929999999998</v>
      </c>
      <c r="CC9" s="4">
        <v>0</v>
      </c>
      <c r="CD9" s="4">
        <f t="shared" si="15"/>
        <v>-25.14479999989544</v>
      </c>
      <c r="CE9" s="71">
        <v>454846.86560000014</v>
      </c>
      <c r="CF9" s="4">
        <v>9757.1867999999977</v>
      </c>
      <c r="CG9" s="4">
        <v>-29346.195799999998</v>
      </c>
      <c r="CH9" s="4">
        <v>0</v>
      </c>
      <c r="CI9" s="4">
        <f t="shared" si="16"/>
        <v>147.34759999990274</v>
      </c>
      <c r="CJ9" s="71">
        <v>435405.20420000004</v>
      </c>
      <c r="CK9" s="4">
        <v>26882.414099999998</v>
      </c>
      <c r="CL9" s="4">
        <v>15918.836499999998</v>
      </c>
      <c r="CM9" s="4">
        <v>0</v>
      </c>
      <c r="CN9" s="4">
        <f t="shared" si="17"/>
        <v>-62827.077200000022</v>
      </c>
      <c r="CO9" s="71">
        <v>415379.37760000001</v>
      </c>
      <c r="CP9" s="4">
        <v>30510.127499999995</v>
      </c>
      <c r="CQ9" s="4">
        <v>-18782.984900000007</v>
      </c>
      <c r="CR9" s="4">
        <v>0</v>
      </c>
      <c r="CS9" s="4">
        <f t="shared" si="18"/>
        <v>2.9999998878338374E-4</v>
      </c>
      <c r="CT9" s="71">
        <v>427106.52049999998</v>
      </c>
      <c r="CU9" s="4">
        <v>31767.052</v>
      </c>
      <c r="CV9" s="4">
        <v>1020.9493000000001</v>
      </c>
      <c r="CW9" s="4">
        <v>0</v>
      </c>
      <c r="CX9" s="4">
        <f t="shared" si="19"/>
        <v>-2.4538000000137572</v>
      </c>
      <c r="CY9" s="71">
        <v>459892.06799999997</v>
      </c>
      <c r="CZ9" s="4">
        <v>-20696.554400000001</v>
      </c>
      <c r="DA9" s="4">
        <v>-3859.8474000000001</v>
      </c>
      <c r="DB9" s="4">
        <v>0</v>
      </c>
      <c r="DC9" s="4">
        <f t="shared" si="20"/>
        <v>-271783.69659999985</v>
      </c>
      <c r="DD9" s="71">
        <v>163551.96960000007</v>
      </c>
      <c r="DE9" s="4">
        <v>-5432.9627</v>
      </c>
      <c r="DF9" s="4">
        <v>792.08720000000017</v>
      </c>
      <c r="DG9" s="4">
        <v>0</v>
      </c>
      <c r="DH9" s="4">
        <f t="shared" si="21"/>
        <v>1311.6416999999835</v>
      </c>
      <c r="DI9" s="71">
        <v>160222.73580000005</v>
      </c>
      <c r="DJ9" s="4">
        <v>-119.92030000000015</v>
      </c>
      <c r="DK9" s="4">
        <v>-15.887099999999991</v>
      </c>
      <c r="DL9" s="4">
        <v>0</v>
      </c>
      <c r="DM9" s="4">
        <f t="shared" si="22"/>
        <v>13.112999999992555</v>
      </c>
      <c r="DN9" s="71">
        <v>160100.04140000005</v>
      </c>
      <c r="DO9" s="4">
        <v>384.63700000000034</v>
      </c>
      <c r="DP9" s="4">
        <v>-84.108899999999906</v>
      </c>
      <c r="DQ9" s="4">
        <v>0</v>
      </c>
      <c r="DR9" s="4">
        <f t="shared" si="23"/>
        <v>-3.9999990711692135E-4</v>
      </c>
      <c r="DS9" s="71">
        <v>160400.56910000014</v>
      </c>
      <c r="DT9" s="4">
        <v>1093.8299999999997</v>
      </c>
      <c r="DU9" s="4">
        <v>-104.35539999999997</v>
      </c>
      <c r="DV9" s="4">
        <v>0</v>
      </c>
      <c r="DW9" s="4">
        <f t="shared" si="24"/>
        <v>619.66299999984199</v>
      </c>
      <c r="DX9" s="71">
        <v>162009.70669999998</v>
      </c>
      <c r="DY9" s="4">
        <v>267.23930000000001</v>
      </c>
      <c r="DZ9" s="4">
        <v>318.76610000000045</v>
      </c>
      <c r="EA9" s="4">
        <v>0</v>
      </c>
      <c r="EB9" s="4">
        <f t="shared" si="25"/>
        <v>-42553.766599999937</v>
      </c>
      <c r="EC9" s="71">
        <v>120041.94550000005</v>
      </c>
      <c r="ED9" s="4">
        <v>458.93209999999993</v>
      </c>
      <c r="EE9" s="4">
        <v>298.80139999999983</v>
      </c>
      <c r="EF9" s="4">
        <v>0</v>
      </c>
      <c r="EG9" s="4">
        <f t="shared" si="26"/>
        <v>-135.94459999998566</v>
      </c>
      <c r="EH9" s="71">
        <v>120663.73440000006</v>
      </c>
      <c r="EI9" s="4">
        <v>204.54449999999966</v>
      </c>
      <c r="EJ9" s="4">
        <v>503.85110000000003</v>
      </c>
      <c r="EK9" s="4">
        <v>0</v>
      </c>
      <c r="EL9" s="4">
        <f t="shared" si="27"/>
        <v>142.88429999990711</v>
      </c>
      <c r="EM9" s="71">
        <v>121515.01429999997</v>
      </c>
    </row>
    <row r="10" spans="1:143" s="6" customFormat="1" ht="12.75">
      <c r="A10" s="74" t="s">
        <v>6</v>
      </c>
      <c r="B10" s="72" t="s">
        <v>34</v>
      </c>
      <c r="C10" s="67">
        <v>864318.63490000099</v>
      </c>
      <c r="D10" s="55">
        <v>10095.6746</v>
      </c>
      <c r="E10" s="55">
        <v>5715.0956999999999</v>
      </c>
      <c r="F10" s="55">
        <v>0</v>
      </c>
      <c r="G10" s="55">
        <f t="shared" si="0"/>
        <v>2138.7392999989424</v>
      </c>
      <c r="H10" s="71">
        <v>882268.14449999994</v>
      </c>
      <c r="I10" s="4">
        <v>15850.363900000006</v>
      </c>
      <c r="J10" s="4">
        <v>4473.0698000000039</v>
      </c>
      <c r="K10" s="4">
        <v>0</v>
      </c>
      <c r="L10" s="4">
        <f t="shared" si="1"/>
        <v>-803.03840000003493</v>
      </c>
      <c r="M10" s="71">
        <v>901788.53979999991</v>
      </c>
      <c r="N10" s="4">
        <v>67970.548999999999</v>
      </c>
      <c r="O10" s="4">
        <v>3680.6097000000004</v>
      </c>
      <c r="P10" s="4">
        <v>9778.3506999999991</v>
      </c>
      <c r="Q10" s="4">
        <f t="shared" si="2"/>
        <v>-425.98869999977251</v>
      </c>
      <c r="R10" s="71">
        <v>982792.06050000014</v>
      </c>
      <c r="S10" s="4">
        <v>30751.321400000015</v>
      </c>
      <c r="T10" s="4">
        <v>-74056.235199999966</v>
      </c>
      <c r="U10" s="4">
        <v>0</v>
      </c>
      <c r="V10" s="4">
        <f t="shared" si="3"/>
        <v>21395.529199999961</v>
      </c>
      <c r="W10" s="71">
        <v>960882.67590000015</v>
      </c>
      <c r="X10" s="4">
        <v>13137.796000000011</v>
      </c>
      <c r="Y10" s="4">
        <v>45607.974400000006</v>
      </c>
      <c r="Z10" s="4">
        <v>0</v>
      </c>
      <c r="AA10" s="4">
        <f t="shared" si="4"/>
        <v>-6008.7909999997137</v>
      </c>
      <c r="AB10" s="71">
        <v>1013619.6553000004</v>
      </c>
      <c r="AC10" s="4">
        <v>18705.077600000004</v>
      </c>
      <c r="AD10" s="4">
        <v>10989.990099999995</v>
      </c>
      <c r="AE10" s="4">
        <v>0</v>
      </c>
      <c r="AF10" s="4">
        <f>AG10-AB10-AC10-AD10-AE10</f>
        <v>-4366.2962999993324</v>
      </c>
      <c r="AG10" s="71">
        <v>1038948.4267000011</v>
      </c>
      <c r="AH10" s="4">
        <v>43079.794799999996</v>
      </c>
      <c r="AI10" s="4">
        <v>-16429.047400000003</v>
      </c>
      <c r="AJ10" s="4">
        <v>0</v>
      </c>
      <c r="AK10" s="4">
        <f>AL10-AG10-AH10-AI10-AJ10</f>
        <v>-251.2816000005696</v>
      </c>
      <c r="AL10" s="71">
        <v>1065347.8925000005</v>
      </c>
      <c r="AM10" s="4">
        <v>24382.940200000037</v>
      </c>
      <c r="AN10" s="4">
        <v>-25422.824100000013</v>
      </c>
      <c r="AO10" s="4">
        <v>-846.55780000000004</v>
      </c>
      <c r="AP10" s="4">
        <f>AQ10-AL10-AM10-AN10-AO10</f>
        <v>-2608.2845000008733</v>
      </c>
      <c r="AQ10" s="71">
        <v>1060853.1662999997</v>
      </c>
      <c r="AR10" s="4">
        <v>40950.973900000005</v>
      </c>
      <c r="AS10" s="4">
        <v>45791.898100000006</v>
      </c>
      <c r="AT10" s="4">
        <v>0</v>
      </c>
      <c r="AU10" s="4">
        <f>AV10-AQ10-AR10-AS10-AT10</f>
        <v>-26198.565899999849</v>
      </c>
      <c r="AV10" s="71">
        <v>1121397.4723999999</v>
      </c>
      <c r="AW10" s="4">
        <v>19731.126000000007</v>
      </c>
      <c r="AX10" s="4">
        <v>-16238.060600000001</v>
      </c>
      <c r="AY10" s="4">
        <v>0</v>
      </c>
      <c r="AZ10" s="4">
        <f>BA10-AV10-AW10-AX10-AY10</f>
        <v>-691.71870000059425</v>
      </c>
      <c r="BA10" s="71">
        <v>1124198.8190999993</v>
      </c>
      <c r="BB10" s="4">
        <v>57450.601799999982</v>
      </c>
      <c r="BC10" s="4">
        <v>-50448.734099999972</v>
      </c>
      <c r="BD10" s="4">
        <v>4316.3985000000002</v>
      </c>
      <c r="BE10" s="4">
        <f>BF10-BA10-BB10-BC10-BD10</f>
        <v>-2007.5145999992355</v>
      </c>
      <c r="BF10" s="71">
        <v>1133509.5707</v>
      </c>
      <c r="BG10" s="4">
        <v>54285.533900000046</v>
      </c>
      <c r="BH10" s="4">
        <v>-18025.239399999988</v>
      </c>
      <c r="BI10" s="4">
        <v>0</v>
      </c>
      <c r="BJ10" s="4">
        <f>BK10-BF10-BG10-BH10-BI10</f>
        <v>-16289.304800000256</v>
      </c>
      <c r="BK10" s="71">
        <v>1153480.5603999998</v>
      </c>
      <c r="BL10" s="4">
        <v>25651.245300000013</v>
      </c>
      <c r="BM10" s="4">
        <v>-5335.0060000000012</v>
      </c>
      <c r="BN10" s="4">
        <v>0</v>
      </c>
      <c r="BO10" s="4">
        <f>BP10-BK10-BL10-BM10-BN10</f>
        <v>-7026.9692000006289</v>
      </c>
      <c r="BP10" s="71">
        <v>1166769.8304999992</v>
      </c>
      <c r="BQ10" s="4">
        <v>46131.5556</v>
      </c>
      <c r="BR10" s="4">
        <v>-52155.004499999974</v>
      </c>
      <c r="BS10" s="4">
        <v>-1.7376</v>
      </c>
      <c r="BT10" s="4">
        <f>BU10-BP10-BQ10-BR10-BS10</f>
        <v>-443.20059999926201</v>
      </c>
      <c r="BU10" s="71">
        <v>1160301.4434</v>
      </c>
      <c r="BV10" s="4">
        <v>51484.305800000002</v>
      </c>
      <c r="BW10" s="4">
        <v>-27298.132399999999</v>
      </c>
      <c r="BX10" s="4">
        <v>-22.851399999999998</v>
      </c>
      <c r="BY10" s="4">
        <f>BZ10-BU10-BV10-BW10-BX10</f>
        <v>-28611.266600000283</v>
      </c>
      <c r="BZ10" s="71">
        <v>1155853.4987999997</v>
      </c>
      <c r="CA10" s="4">
        <v>354.3819999999946</v>
      </c>
      <c r="CB10" s="4">
        <v>27174.124300000018</v>
      </c>
      <c r="CC10" s="4">
        <v>0</v>
      </c>
      <c r="CD10" s="4">
        <f>CE10-BZ10-CA10-CB10-CC10</f>
        <v>1440.5023999996447</v>
      </c>
      <c r="CE10" s="71">
        <v>1184822.5074999994</v>
      </c>
      <c r="CF10" s="4">
        <v>6984.5404000000017</v>
      </c>
      <c r="CG10" s="4">
        <v>-111776.40320000007</v>
      </c>
      <c r="CH10" s="4">
        <v>0</v>
      </c>
      <c r="CI10" s="4">
        <f>CJ10-CE10-CF10-CG10-CH10</f>
        <v>1180.9051000003965</v>
      </c>
      <c r="CJ10" s="71">
        <v>1081211.5497999997</v>
      </c>
      <c r="CK10" s="4">
        <v>18189.508900000001</v>
      </c>
      <c r="CL10" s="4">
        <v>59712.713099999986</v>
      </c>
      <c r="CM10" s="4">
        <v>0</v>
      </c>
      <c r="CN10" s="4">
        <f>CO10-CJ10-CK10-CL10-CM10</f>
        <v>767.39829999914946</v>
      </c>
      <c r="CO10" s="71">
        <v>1159881.1700999988</v>
      </c>
      <c r="CP10" s="4">
        <v>28571.407800000012</v>
      </c>
      <c r="CQ10" s="4">
        <v>-59109.061999999984</v>
      </c>
      <c r="CR10" s="4">
        <v>0</v>
      </c>
      <c r="CS10" s="4">
        <f>CT10-CO10-CP10-CQ10-CR10</f>
        <v>843.84320000137814</v>
      </c>
      <c r="CT10" s="71">
        <v>1130187.3591000002</v>
      </c>
      <c r="CU10" s="4">
        <v>-11503.404000000002</v>
      </c>
      <c r="CV10" s="4">
        <v>5141.8428000000013</v>
      </c>
      <c r="CW10" s="4">
        <v>0</v>
      </c>
      <c r="CX10" s="4">
        <f>CY10-CT10-CU10-CV10-CW10</f>
        <v>17544.84679999913</v>
      </c>
      <c r="CY10" s="71">
        <v>1141370.6446999994</v>
      </c>
      <c r="CZ10" s="4">
        <v>21722.0396</v>
      </c>
      <c r="DA10" s="4">
        <v>-34066.862100000013</v>
      </c>
      <c r="DB10" s="4">
        <v>0</v>
      </c>
      <c r="DC10" s="4">
        <f>DD10-CY10-CZ10-DA10-DB10</f>
        <v>-75586.16489999881</v>
      </c>
      <c r="DD10" s="71">
        <v>1053439.6573000005</v>
      </c>
      <c r="DE10" s="4">
        <v>53160.660499999998</v>
      </c>
      <c r="DF10" s="4">
        <v>67394.374699999957</v>
      </c>
      <c r="DG10" s="4">
        <v>0</v>
      </c>
      <c r="DH10" s="4">
        <f>DI10-DD10-DE10-DF10-DG10</f>
        <v>6045.2238999990223</v>
      </c>
      <c r="DI10" s="71">
        <v>1180039.9163999995</v>
      </c>
      <c r="DJ10" s="4">
        <v>50988.048900000038</v>
      </c>
      <c r="DK10" s="4">
        <v>10212.484699999997</v>
      </c>
      <c r="DL10" s="4">
        <v>0</v>
      </c>
      <c r="DM10" s="4">
        <f>DN10-DI10-DJ10-DK10-DL10</f>
        <v>-588.53269999853728</v>
      </c>
      <c r="DN10" s="71">
        <v>1240651.917300001</v>
      </c>
      <c r="DO10" s="4">
        <v>7825.580800000007</v>
      </c>
      <c r="DP10" s="4">
        <v>9298.7123999999985</v>
      </c>
      <c r="DQ10" s="4">
        <v>209.48860000000002</v>
      </c>
      <c r="DR10" s="4">
        <f>DS10-DN10-DO10-DP10-DQ10</f>
        <v>-35134.498900001177</v>
      </c>
      <c r="DS10" s="71">
        <v>1222851.2001999998</v>
      </c>
      <c r="DT10" s="4">
        <v>39598.656600000024</v>
      </c>
      <c r="DU10" s="4">
        <v>-1464.5975999999998</v>
      </c>
      <c r="DV10" s="4">
        <v>0</v>
      </c>
      <c r="DW10" s="4">
        <f>DX10-DS10-DT10-DU10-DV10</f>
        <v>-1392.4158999998047</v>
      </c>
      <c r="DX10" s="71">
        <v>1259592.8433000001</v>
      </c>
      <c r="DY10" s="4">
        <v>41855.912000000011</v>
      </c>
      <c r="DZ10" s="4">
        <v>57641.236299999982</v>
      </c>
      <c r="EA10" s="4">
        <v>0</v>
      </c>
      <c r="EB10" s="4">
        <f>EC10-DX10-DY10-DZ10-EA10</f>
        <v>-1017.7196999997759</v>
      </c>
      <c r="EC10" s="71">
        <v>1358072.2719000003</v>
      </c>
      <c r="ED10" s="4">
        <v>38667.627700000005</v>
      </c>
      <c r="EE10" s="4">
        <v>30794.706499999989</v>
      </c>
      <c r="EF10" s="4">
        <v>0</v>
      </c>
      <c r="EG10" s="4">
        <f>EH10-EC10-ED10-EE10-EF10</f>
        <v>21557.554899999337</v>
      </c>
      <c r="EH10" s="71">
        <v>1449092.1609999996</v>
      </c>
      <c r="EI10" s="4">
        <v>10247.6774</v>
      </c>
      <c r="EJ10" s="4">
        <v>63207.710000000021</v>
      </c>
      <c r="EK10" s="4">
        <v>3968.3310999999999</v>
      </c>
      <c r="EL10" s="4">
        <f>EM10-EH10-EI10-EJ10-EK10</f>
        <v>11647.044500000247</v>
      </c>
      <c r="EM10" s="71">
        <v>1538162.9239999999</v>
      </c>
    </row>
    <row r="11" spans="1:143" s="6" customFormat="1" ht="12.75">
      <c r="A11" s="75" t="s">
        <v>7</v>
      </c>
      <c r="B11" s="72" t="s">
        <v>35</v>
      </c>
      <c r="C11" s="67">
        <v>952204.58349999995</v>
      </c>
      <c r="D11" s="55">
        <v>33663.614399999999</v>
      </c>
      <c r="E11" s="55">
        <v>6014.2124999999987</v>
      </c>
      <c r="F11" s="55">
        <v>0</v>
      </c>
      <c r="G11" s="55">
        <f t="shared" si="0"/>
        <v>-11.830100000265702</v>
      </c>
      <c r="H11" s="71">
        <v>991870.58029999968</v>
      </c>
      <c r="I11" s="4">
        <v>40798.833699999996</v>
      </c>
      <c r="J11" s="4">
        <v>1027.4926</v>
      </c>
      <c r="K11" s="4">
        <v>0</v>
      </c>
      <c r="L11" s="4">
        <f t="shared" si="1"/>
        <v>-69.656899999167308</v>
      </c>
      <c r="M11" s="71">
        <v>1033627.2497000005</v>
      </c>
      <c r="N11" s="4">
        <v>41022.061600000015</v>
      </c>
      <c r="O11" s="4">
        <v>3976.2991999999999</v>
      </c>
      <c r="P11" s="4">
        <v>0</v>
      </c>
      <c r="Q11" s="4">
        <f t="shared" si="2"/>
        <v>9.9999935764572001E-4</v>
      </c>
      <c r="R11" s="71">
        <v>1078625.6114999999</v>
      </c>
      <c r="S11" s="4">
        <v>19378.62840000002</v>
      </c>
      <c r="T11" s="4">
        <v>-49891.065999999977</v>
      </c>
      <c r="U11" s="4">
        <v>0</v>
      </c>
      <c r="V11" s="4">
        <f t="shared" si="3"/>
        <v>-4425.2312000001402</v>
      </c>
      <c r="W11" s="71">
        <v>1043687.9426999998</v>
      </c>
      <c r="X11" s="4">
        <v>37064.912900000003</v>
      </c>
      <c r="Y11" s="4">
        <v>34165.457299999995</v>
      </c>
      <c r="Z11" s="4">
        <v>0</v>
      </c>
      <c r="AA11" s="4">
        <f t="shared" si="4"/>
        <v>-215.13619999959337</v>
      </c>
      <c r="AB11" s="71">
        <v>1114703.1767000002</v>
      </c>
      <c r="AC11" s="4">
        <v>58595.290300000001</v>
      </c>
      <c r="AD11" s="4">
        <v>-890.72719999999913</v>
      </c>
      <c r="AE11" s="4">
        <v>0</v>
      </c>
      <c r="AF11" s="4">
        <f t="shared" si="5"/>
        <v>3803.7244000000919</v>
      </c>
      <c r="AG11" s="71">
        <v>1176211.4642000003</v>
      </c>
      <c r="AH11" s="4">
        <v>95177.171099999963</v>
      </c>
      <c r="AI11" s="4">
        <v>-15881.108399999999</v>
      </c>
      <c r="AJ11" s="4">
        <v>0</v>
      </c>
      <c r="AK11" s="4">
        <f t="shared" si="6"/>
        <v>-3523.6792999997979</v>
      </c>
      <c r="AL11" s="71">
        <v>1251983.8476000004</v>
      </c>
      <c r="AM11" s="4">
        <v>87649.200200000021</v>
      </c>
      <c r="AN11" s="4">
        <v>-21217.8894</v>
      </c>
      <c r="AO11" s="4">
        <v>0</v>
      </c>
      <c r="AP11" s="4">
        <f t="shared" si="7"/>
        <v>8842.294799998941</v>
      </c>
      <c r="AQ11" s="71">
        <v>1327257.4531999994</v>
      </c>
      <c r="AR11" s="4">
        <v>-14821.988499999992</v>
      </c>
      <c r="AS11" s="4">
        <v>36323.3992</v>
      </c>
      <c r="AT11" s="4">
        <v>0</v>
      </c>
      <c r="AU11" s="4">
        <f t="shared" si="8"/>
        <v>15572.785200000624</v>
      </c>
      <c r="AV11" s="71">
        <v>1364331.6491</v>
      </c>
      <c r="AW11" s="4">
        <v>102087.906</v>
      </c>
      <c r="AX11" s="4">
        <v>-13012.757899999993</v>
      </c>
      <c r="AY11" s="4">
        <v>0</v>
      </c>
      <c r="AZ11" s="4">
        <f t="shared" si="9"/>
        <v>-535.44940000040879</v>
      </c>
      <c r="BA11" s="71">
        <v>1452871.3477999996</v>
      </c>
      <c r="BB11" s="4">
        <v>35085.964800000002</v>
      </c>
      <c r="BC11" s="4">
        <v>-33844.900999999991</v>
      </c>
      <c r="BD11" s="4">
        <v>0</v>
      </c>
      <c r="BE11" s="4">
        <f t="shared" si="10"/>
        <v>-319.17169999972248</v>
      </c>
      <c r="BF11" s="71">
        <v>1453793.2398999999</v>
      </c>
      <c r="BG11" s="4">
        <v>1052.2923999999955</v>
      </c>
      <c r="BH11" s="4">
        <v>-6631.7520999999997</v>
      </c>
      <c r="BI11" s="4">
        <v>0</v>
      </c>
      <c r="BJ11" s="4">
        <f t="shared" si="11"/>
        <v>-142241.32600000012</v>
      </c>
      <c r="BK11" s="71">
        <v>1305972.4541999998</v>
      </c>
      <c r="BL11" s="4">
        <v>71411.937900000004</v>
      </c>
      <c r="BM11" s="4">
        <v>-4715.7416000000003</v>
      </c>
      <c r="BN11" s="4">
        <v>2000</v>
      </c>
      <c r="BO11" s="4">
        <f t="shared" si="12"/>
        <v>10280.186500000716</v>
      </c>
      <c r="BP11" s="71">
        <v>1384948.8370000005</v>
      </c>
      <c r="BQ11" s="4">
        <v>84402.294800000003</v>
      </c>
      <c r="BR11" s="4">
        <v>-28041.267199999998</v>
      </c>
      <c r="BS11" s="4">
        <v>-14000</v>
      </c>
      <c r="BT11" s="4">
        <f t="shared" si="13"/>
        <v>-344.69880000091871</v>
      </c>
      <c r="BU11" s="71">
        <v>1426965.1657999996</v>
      </c>
      <c r="BV11" s="4">
        <v>44833.185799999999</v>
      </c>
      <c r="BW11" s="4">
        <v>-10113.422600000004</v>
      </c>
      <c r="BX11" s="4">
        <v>0</v>
      </c>
      <c r="BY11" s="4">
        <f t="shared" si="14"/>
        <v>126756.03780000091</v>
      </c>
      <c r="BZ11" s="71">
        <v>1588440.9668000005</v>
      </c>
      <c r="CA11" s="4">
        <v>55390.828800000018</v>
      </c>
      <c r="CB11" s="4">
        <v>11188.030199999996</v>
      </c>
      <c r="CC11" s="4">
        <v>0</v>
      </c>
      <c r="CD11" s="4">
        <f t="shared" si="15"/>
        <v>-19405.099200000128</v>
      </c>
      <c r="CE11" s="71">
        <v>1635614.7266000004</v>
      </c>
      <c r="CF11" s="4">
        <v>906.21689999999978</v>
      </c>
      <c r="CG11" s="4">
        <v>-61971.968099999998</v>
      </c>
      <c r="CH11" s="4">
        <v>0</v>
      </c>
      <c r="CI11" s="4">
        <f t="shared" si="16"/>
        <v>-3712.5632999996305</v>
      </c>
      <c r="CJ11" s="71">
        <v>1570836.4121000008</v>
      </c>
      <c r="CK11" s="4">
        <v>31561.575200000007</v>
      </c>
      <c r="CL11" s="4">
        <v>31291.418100000021</v>
      </c>
      <c r="CM11" s="4">
        <v>0</v>
      </c>
      <c r="CN11" s="4">
        <f t="shared" si="17"/>
        <v>1316.8538999987686</v>
      </c>
      <c r="CO11" s="71">
        <v>1635006.2592999996</v>
      </c>
      <c r="CP11" s="4">
        <v>32675.922299999995</v>
      </c>
      <c r="CQ11" s="4">
        <v>-30127.957399999992</v>
      </c>
      <c r="CR11" s="4">
        <v>0</v>
      </c>
      <c r="CS11" s="4">
        <f t="shared" si="18"/>
        <v>-76732.72159999932</v>
      </c>
      <c r="CT11" s="71">
        <v>1560821.5026000002</v>
      </c>
      <c r="CU11" s="4">
        <v>-47998.630600000004</v>
      </c>
      <c r="CV11" s="4">
        <v>-12463.573199999999</v>
      </c>
      <c r="CW11" s="4">
        <v>0</v>
      </c>
      <c r="CX11" s="4">
        <f t="shared" si="19"/>
        <v>-2559.5445999996882</v>
      </c>
      <c r="CY11" s="71">
        <v>1497799.7542000005</v>
      </c>
      <c r="CZ11" s="4">
        <v>40666.878499999992</v>
      </c>
      <c r="DA11" s="4">
        <v>-21503.949199999992</v>
      </c>
      <c r="DB11" s="4">
        <v>0</v>
      </c>
      <c r="DC11" s="4">
        <f t="shared" si="20"/>
        <v>-1709.8672000011829</v>
      </c>
      <c r="DD11" s="71">
        <v>1515252.8162999994</v>
      </c>
      <c r="DE11" s="4">
        <v>66922.132600000012</v>
      </c>
      <c r="DF11" s="4">
        <v>37772.675199999991</v>
      </c>
      <c r="DG11" s="4">
        <v>0</v>
      </c>
      <c r="DH11" s="4">
        <f t="shared" si="21"/>
        <v>-4.9399999603338074E-2</v>
      </c>
      <c r="DI11" s="71">
        <v>1619947.5746999998</v>
      </c>
      <c r="DJ11" s="4">
        <v>117731.22509999998</v>
      </c>
      <c r="DK11" s="4">
        <v>3618.4712000000004</v>
      </c>
      <c r="DL11" s="4">
        <v>0</v>
      </c>
      <c r="DM11" s="4">
        <f t="shared" si="22"/>
        <v>-144142.06559999849</v>
      </c>
      <c r="DN11" s="71">
        <v>1597155.2054000013</v>
      </c>
      <c r="DO11" s="4">
        <v>-39757.830300000001</v>
      </c>
      <c r="DP11" s="4">
        <v>1936.2560999999989</v>
      </c>
      <c r="DQ11" s="4">
        <v>0</v>
      </c>
      <c r="DR11" s="4">
        <f t="shared" si="23"/>
        <v>-19494.203300001245</v>
      </c>
      <c r="DS11" s="71">
        <v>1539839.4279</v>
      </c>
      <c r="DT11" s="4">
        <v>35680.003000000004</v>
      </c>
      <c r="DU11" s="4">
        <v>-1134.8527999999992</v>
      </c>
      <c r="DV11" s="4">
        <v>0</v>
      </c>
      <c r="DW11" s="4">
        <f t="shared" si="24"/>
        <v>-31628.40609999976</v>
      </c>
      <c r="DX11" s="71">
        <v>1542756.1720000003</v>
      </c>
      <c r="DY11" s="4">
        <v>73994.02539999997</v>
      </c>
      <c r="DZ11" s="4">
        <v>36121.619899999998</v>
      </c>
      <c r="EA11" s="4">
        <v>0</v>
      </c>
      <c r="EB11" s="4">
        <f t="shared" si="25"/>
        <v>2480.2978999998959</v>
      </c>
      <c r="EC11" s="71">
        <v>1655352.1152000001</v>
      </c>
      <c r="ED11" s="4">
        <v>6611.5759000000035</v>
      </c>
      <c r="EE11" s="4">
        <v>22558.221699999998</v>
      </c>
      <c r="EF11" s="4">
        <v>0</v>
      </c>
      <c r="EG11" s="4">
        <f t="shared" si="26"/>
        <v>-374.17549999996481</v>
      </c>
      <c r="EH11" s="71">
        <v>1684147.7373000002</v>
      </c>
      <c r="EI11" s="4">
        <v>32847.667900000008</v>
      </c>
      <c r="EJ11" s="4">
        <v>52151.325299999997</v>
      </c>
      <c r="EK11" s="4">
        <v>0</v>
      </c>
      <c r="EL11" s="4">
        <f t="shared" si="27"/>
        <v>-11243.324300000073</v>
      </c>
      <c r="EM11" s="71">
        <v>1757903.4062000001</v>
      </c>
    </row>
    <row r="12" spans="1:143" s="6" customFormat="1" ht="12.75" customHeight="1">
      <c r="A12" s="75" t="s">
        <v>8</v>
      </c>
      <c r="B12" s="72" t="s">
        <v>36</v>
      </c>
      <c r="C12" s="67">
        <v>380024.16800000001</v>
      </c>
      <c r="D12" s="55">
        <v>3756.8961000000004</v>
      </c>
      <c r="E12" s="55">
        <v>1075.6137000000001</v>
      </c>
      <c r="F12" s="55">
        <v>0</v>
      </c>
      <c r="G12" s="55">
        <f t="shared" si="0"/>
        <v>101.86799999995787</v>
      </c>
      <c r="H12" s="71">
        <v>384958.54579999996</v>
      </c>
      <c r="I12" s="4">
        <v>2725.5680999999995</v>
      </c>
      <c r="J12" s="4">
        <v>822.81680000000006</v>
      </c>
      <c r="K12" s="4">
        <v>0</v>
      </c>
      <c r="L12" s="4">
        <f t="shared" si="1"/>
        <v>1.0000012616728782E-4</v>
      </c>
      <c r="M12" s="71">
        <v>388506.93080000009</v>
      </c>
      <c r="N12" s="4">
        <v>356.89229999999998</v>
      </c>
      <c r="O12" s="4">
        <v>470.91510000000005</v>
      </c>
      <c r="P12" s="4">
        <v>11009.395600000002</v>
      </c>
      <c r="Q12" s="4">
        <f t="shared" si="2"/>
        <v>-9.999996836995706E-5</v>
      </c>
      <c r="R12" s="71">
        <v>400344.13370000012</v>
      </c>
      <c r="S12" s="4">
        <v>4979.5249000000003</v>
      </c>
      <c r="T12" s="4">
        <v>-12943.185400000002</v>
      </c>
      <c r="U12" s="4">
        <v>0</v>
      </c>
      <c r="V12" s="4">
        <f t="shared" si="3"/>
        <v>-1.0000017573474906E-4</v>
      </c>
      <c r="W12" s="71">
        <v>392380.47309999994</v>
      </c>
      <c r="X12" s="4">
        <v>3833.2601000000009</v>
      </c>
      <c r="Y12" s="4">
        <v>8293.9105</v>
      </c>
      <c r="Z12" s="4">
        <v>0</v>
      </c>
      <c r="AA12" s="4">
        <f t="shared" si="4"/>
        <v>-75.574999999884312</v>
      </c>
      <c r="AB12" s="71">
        <v>404432.06870000006</v>
      </c>
      <c r="AC12" s="4">
        <v>4997.8682000000008</v>
      </c>
      <c r="AD12" s="4">
        <v>1756.9206999999999</v>
      </c>
      <c r="AE12" s="4">
        <v>0</v>
      </c>
      <c r="AF12" s="4">
        <f t="shared" si="5"/>
        <v>2.9999999856045179E-4</v>
      </c>
      <c r="AG12" s="71">
        <v>411186.85790000006</v>
      </c>
      <c r="AH12" s="4">
        <v>5717.8487999999998</v>
      </c>
      <c r="AI12" s="4">
        <v>-3362.8929000000003</v>
      </c>
      <c r="AJ12" s="4">
        <v>0</v>
      </c>
      <c r="AK12" s="4">
        <f t="shared" si="6"/>
        <v>2.0000006907139323E-4</v>
      </c>
      <c r="AL12" s="71">
        <v>413541.81400000013</v>
      </c>
      <c r="AM12" s="4">
        <v>-8347.7285000000011</v>
      </c>
      <c r="AN12" s="4">
        <v>-5278.6496999999999</v>
      </c>
      <c r="AO12" s="4">
        <v>0</v>
      </c>
      <c r="AP12" s="4">
        <f t="shared" si="7"/>
        <v>7415.1654000000217</v>
      </c>
      <c r="AQ12" s="71">
        <v>407330.60120000015</v>
      </c>
      <c r="AR12" s="4">
        <v>2305.4488000000001</v>
      </c>
      <c r="AS12" s="4">
        <v>8402.3529999999992</v>
      </c>
      <c r="AT12" s="4">
        <v>2003.4879999999998</v>
      </c>
      <c r="AU12" s="4">
        <f t="shared" si="8"/>
        <v>-30.786600000079943</v>
      </c>
      <c r="AV12" s="71">
        <v>420011.10440000007</v>
      </c>
      <c r="AW12" s="4">
        <v>3123.0313000000001</v>
      </c>
      <c r="AX12" s="4">
        <v>-1926.2315999999994</v>
      </c>
      <c r="AY12" s="4">
        <v>0</v>
      </c>
      <c r="AZ12" s="4">
        <f t="shared" si="9"/>
        <v>-277.28450000021007</v>
      </c>
      <c r="BA12" s="71">
        <v>420930.61959999986</v>
      </c>
      <c r="BB12" s="4">
        <v>5371.317</v>
      </c>
      <c r="BC12" s="4">
        <v>-8062.0812999999989</v>
      </c>
      <c r="BD12" s="4">
        <v>0</v>
      </c>
      <c r="BE12" s="4">
        <f t="shared" si="10"/>
        <v>-2.9999993785168044E-4</v>
      </c>
      <c r="BF12" s="71">
        <v>418239.85499999992</v>
      </c>
      <c r="BG12" s="4">
        <v>-4862.5382</v>
      </c>
      <c r="BH12" s="4">
        <v>-2837.1197000000002</v>
      </c>
      <c r="BI12" s="4">
        <v>0</v>
      </c>
      <c r="BJ12" s="4">
        <f t="shared" si="11"/>
        <v>-3.9999989348871168E-4</v>
      </c>
      <c r="BK12" s="71">
        <v>410540.19670000003</v>
      </c>
      <c r="BL12" s="4">
        <v>390.35099999999977</v>
      </c>
      <c r="BM12" s="4">
        <v>-626.2591000000001</v>
      </c>
      <c r="BN12" s="4">
        <v>0</v>
      </c>
      <c r="BO12" s="4">
        <f t="shared" si="12"/>
        <v>-119.56179999985056</v>
      </c>
      <c r="BP12" s="71">
        <v>410184.72680000018</v>
      </c>
      <c r="BQ12" s="4">
        <v>4557.0927999999994</v>
      </c>
      <c r="BR12" s="4">
        <v>-7337.3046999999997</v>
      </c>
      <c r="BS12" s="4">
        <v>0</v>
      </c>
      <c r="BT12" s="4">
        <f t="shared" si="13"/>
        <v>19.019799999898169</v>
      </c>
      <c r="BU12" s="71">
        <v>407423.53470000008</v>
      </c>
      <c r="BV12" s="4">
        <v>5196.4291999999996</v>
      </c>
      <c r="BW12" s="4">
        <v>-3369.1192000000005</v>
      </c>
      <c r="BX12" s="4">
        <v>0</v>
      </c>
      <c r="BY12" s="4">
        <f t="shared" si="14"/>
        <v>-2.6079999998923995</v>
      </c>
      <c r="BZ12" s="71">
        <v>409248.23670000018</v>
      </c>
      <c r="CA12" s="4">
        <v>-1872.948699999999</v>
      </c>
      <c r="CB12" s="4">
        <v>1853.4003</v>
      </c>
      <c r="CC12" s="4">
        <v>-22.402899999999999</v>
      </c>
      <c r="CD12" s="4">
        <f t="shared" si="15"/>
        <v>-58196.096600000121</v>
      </c>
      <c r="CE12" s="71">
        <v>351010.18880000006</v>
      </c>
      <c r="CF12" s="4">
        <v>-27175.550399999996</v>
      </c>
      <c r="CG12" s="4">
        <v>-1237.4694000000004</v>
      </c>
      <c r="CH12" s="4">
        <v>0</v>
      </c>
      <c r="CI12" s="4">
        <f t="shared" si="16"/>
        <v>-24159.386100000072</v>
      </c>
      <c r="CJ12" s="71">
        <v>298437.78289999999</v>
      </c>
      <c r="CK12" s="4">
        <v>461.09000000000003</v>
      </c>
      <c r="CL12" s="4">
        <v>315.58949999999993</v>
      </c>
      <c r="CM12" s="4">
        <v>0</v>
      </c>
      <c r="CN12" s="4">
        <f t="shared" si="17"/>
        <v>4708.2976000000181</v>
      </c>
      <c r="CO12" s="71">
        <v>303922.76</v>
      </c>
      <c r="CP12" s="4">
        <v>2265.0841</v>
      </c>
      <c r="CQ12" s="4">
        <v>-635.43330000000014</v>
      </c>
      <c r="CR12" s="4">
        <v>0</v>
      </c>
      <c r="CS12" s="4">
        <f t="shared" si="18"/>
        <v>-4.9999996235783328E-4</v>
      </c>
      <c r="CT12" s="71">
        <v>305552.41030000005</v>
      </c>
      <c r="CU12" s="4">
        <v>-1880.7631000000001</v>
      </c>
      <c r="CV12" s="4">
        <v>82.203399999999988</v>
      </c>
      <c r="CW12" s="4">
        <v>0</v>
      </c>
      <c r="CX12" s="4">
        <f t="shared" si="19"/>
        <v>-522.27849999993998</v>
      </c>
      <c r="CY12" s="71">
        <v>303231.57210000011</v>
      </c>
      <c r="CZ12" s="4">
        <v>93.789699999999996</v>
      </c>
      <c r="DA12" s="4">
        <v>-316.06290000000001</v>
      </c>
      <c r="DB12" s="4">
        <v>0</v>
      </c>
      <c r="DC12" s="4">
        <f t="shared" si="20"/>
        <v>-35.429100000120854</v>
      </c>
      <c r="DD12" s="71">
        <v>302973.86979999999</v>
      </c>
      <c r="DE12" s="4">
        <v>41.206799999999994</v>
      </c>
      <c r="DF12" s="4">
        <v>527.71940000000006</v>
      </c>
      <c r="DG12" s="4">
        <v>0</v>
      </c>
      <c r="DH12" s="4">
        <f t="shared" si="21"/>
        <v>1.0000010820476746E-4</v>
      </c>
      <c r="DI12" s="71">
        <v>303542.79610000009</v>
      </c>
      <c r="DJ12" s="4">
        <v>305.35260000000005</v>
      </c>
      <c r="DK12" s="4">
        <v>47.734599999999986</v>
      </c>
      <c r="DL12" s="4">
        <v>0</v>
      </c>
      <c r="DM12" s="4">
        <f t="shared" si="22"/>
        <v>135266.52319999988</v>
      </c>
      <c r="DN12" s="71">
        <v>439162.40649999998</v>
      </c>
      <c r="DO12" s="4">
        <v>-66.284099999999995</v>
      </c>
      <c r="DP12" s="4">
        <v>-13.604199999999999</v>
      </c>
      <c r="DQ12" s="4">
        <v>0</v>
      </c>
      <c r="DR12" s="4">
        <f t="shared" si="23"/>
        <v>36.864700000101415</v>
      </c>
      <c r="DS12" s="71">
        <v>439119.38290000008</v>
      </c>
      <c r="DT12" s="4">
        <v>196955.70860000001</v>
      </c>
      <c r="DU12" s="4">
        <v>461.1769000000001</v>
      </c>
      <c r="DV12" s="4">
        <v>0</v>
      </c>
      <c r="DW12" s="4">
        <f t="shared" si="24"/>
        <v>1099.2619000000034</v>
      </c>
      <c r="DX12" s="71">
        <v>637635.5303000001</v>
      </c>
      <c r="DY12" s="4">
        <v>-50.618500000000004</v>
      </c>
      <c r="DZ12" s="4">
        <v>12029.964099999997</v>
      </c>
      <c r="EA12" s="4">
        <v>0</v>
      </c>
      <c r="EB12" s="4">
        <f t="shared" si="25"/>
        <v>151.33249999990585</v>
      </c>
      <c r="EC12" s="71">
        <v>649766.2084</v>
      </c>
      <c r="ED12" s="4">
        <v>25.547900000000006</v>
      </c>
      <c r="EE12" s="4">
        <v>7137.8080000000009</v>
      </c>
      <c r="EF12" s="4">
        <v>0</v>
      </c>
      <c r="EG12" s="4">
        <f t="shared" si="26"/>
        <v>-15.744199999991906</v>
      </c>
      <c r="EH12" s="71">
        <v>656913.82010000001</v>
      </c>
      <c r="EI12" s="4">
        <v>99.67140000000002</v>
      </c>
      <c r="EJ12" s="4">
        <v>11214.878200000003</v>
      </c>
      <c r="EK12" s="4">
        <v>0</v>
      </c>
      <c r="EL12" s="4">
        <f t="shared" si="27"/>
        <v>6.0000005396432243E-4</v>
      </c>
      <c r="EM12" s="71">
        <v>668228.37030000007</v>
      </c>
    </row>
    <row r="13" spans="1:143" s="6" customFormat="1" ht="12.75">
      <c r="A13" s="75" t="s">
        <v>9</v>
      </c>
      <c r="B13" s="72" t="s">
        <v>37</v>
      </c>
      <c r="C13" s="67">
        <v>944988.08010000025</v>
      </c>
      <c r="D13" s="55">
        <v>55373.678200000024</v>
      </c>
      <c r="E13" s="55">
        <v>7020.0940999999966</v>
      </c>
      <c r="F13" s="55">
        <v>0</v>
      </c>
      <c r="G13" s="55">
        <f t="shared" si="0"/>
        <v>-684.70849999966777</v>
      </c>
      <c r="H13" s="71">
        <v>1006697.1439000006</v>
      </c>
      <c r="I13" s="4">
        <v>30309.830599999998</v>
      </c>
      <c r="J13" s="4">
        <v>2670.6279000000004</v>
      </c>
      <c r="K13" s="4">
        <v>0</v>
      </c>
      <c r="L13" s="4">
        <f t="shared" si="1"/>
        <v>-1086.811900000369</v>
      </c>
      <c r="M13" s="71">
        <v>1038590.7905000002</v>
      </c>
      <c r="N13" s="4">
        <v>51376.627500000031</v>
      </c>
      <c r="O13" s="4">
        <v>3552.0307000000021</v>
      </c>
      <c r="P13" s="4">
        <v>0</v>
      </c>
      <c r="Q13" s="4">
        <f t="shared" si="2"/>
        <v>317.8700999999719</v>
      </c>
      <c r="R13" s="71">
        <v>1093837.3188000002</v>
      </c>
      <c r="S13" s="4">
        <v>33185.071799999998</v>
      </c>
      <c r="T13" s="4">
        <v>-49936.416199999985</v>
      </c>
      <c r="U13" s="4">
        <v>0</v>
      </c>
      <c r="V13" s="4">
        <f t="shared" si="3"/>
        <v>39.57799999944109</v>
      </c>
      <c r="W13" s="71">
        <v>1077125.5523999997</v>
      </c>
      <c r="X13" s="4">
        <v>56395.950299999975</v>
      </c>
      <c r="Y13" s="4">
        <v>29703.303600000017</v>
      </c>
      <c r="Z13" s="4">
        <v>0</v>
      </c>
      <c r="AA13" s="4">
        <f t="shared" si="4"/>
        <v>-928.20769999838012</v>
      </c>
      <c r="AB13" s="71">
        <v>1162296.5986000013</v>
      </c>
      <c r="AC13" s="4">
        <v>9522.6924000000017</v>
      </c>
      <c r="AD13" s="4">
        <v>10582.584000000008</v>
      </c>
      <c r="AE13" s="4">
        <v>0</v>
      </c>
      <c r="AF13" s="4">
        <f t="shared" si="5"/>
        <v>-2194.2419000013397</v>
      </c>
      <c r="AG13" s="71">
        <v>1180207.6331</v>
      </c>
      <c r="AH13" s="4">
        <v>61490.789400000045</v>
      </c>
      <c r="AI13" s="4">
        <v>-10165.814999999997</v>
      </c>
      <c r="AJ13" s="4">
        <v>0</v>
      </c>
      <c r="AK13" s="4">
        <f t="shared" si="6"/>
        <v>-461.87919999995029</v>
      </c>
      <c r="AL13" s="71">
        <v>1231070.7283000001</v>
      </c>
      <c r="AM13" s="4">
        <v>48706.3102</v>
      </c>
      <c r="AN13" s="4">
        <v>-21342.581800000004</v>
      </c>
      <c r="AO13" s="4">
        <v>0</v>
      </c>
      <c r="AP13" s="4">
        <f t="shared" si="7"/>
        <v>5735.1667000007837</v>
      </c>
      <c r="AQ13" s="71">
        <v>1264169.6234000009</v>
      </c>
      <c r="AR13" s="4">
        <v>104051.52690000004</v>
      </c>
      <c r="AS13" s="4">
        <v>37602.118999999999</v>
      </c>
      <c r="AT13" s="4">
        <v>0</v>
      </c>
      <c r="AU13" s="4">
        <f t="shared" si="8"/>
        <v>932.48459999806801</v>
      </c>
      <c r="AV13" s="71">
        <v>1406755.753899999</v>
      </c>
      <c r="AW13" s="4">
        <v>53543.773799999981</v>
      </c>
      <c r="AX13" s="4">
        <v>-11587.296499999999</v>
      </c>
      <c r="AY13" s="4">
        <v>0</v>
      </c>
      <c r="AZ13" s="4">
        <f t="shared" si="9"/>
        <v>-4531.9497999996656</v>
      </c>
      <c r="BA13" s="71">
        <v>1444180.2813999993</v>
      </c>
      <c r="BB13" s="4">
        <v>27386.576000000012</v>
      </c>
      <c r="BC13" s="4">
        <v>-37535.501500000006</v>
      </c>
      <c r="BD13" s="4">
        <v>0</v>
      </c>
      <c r="BE13" s="4">
        <f t="shared" si="10"/>
        <v>-50477.18079999755</v>
      </c>
      <c r="BF13" s="71">
        <v>1383554.1751000017</v>
      </c>
      <c r="BG13" s="4">
        <v>2367.2056999999772</v>
      </c>
      <c r="BH13" s="4">
        <v>-15466.026200000008</v>
      </c>
      <c r="BI13" s="4">
        <v>0</v>
      </c>
      <c r="BJ13" s="4">
        <f t="shared" si="11"/>
        <v>-1171.2767000020249</v>
      </c>
      <c r="BK13" s="71">
        <v>1369284.0778999997</v>
      </c>
      <c r="BL13" s="4">
        <v>8683.2284999999993</v>
      </c>
      <c r="BM13" s="4">
        <v>-5321.6852000000035</v>
      </c>
      <c r="BN13" s="4">
        <v>0</v>
      </c>
      <c r="BO13" s="4">
        <f t="shared" si="12"/>
        <v>-973.43990000009035</v>
      </c>
      <c r="BP13" s="71">
        <v>1371672.1812999996</v>
      </c>
      <c r="BQ13" s="4">
        <v>7299.3965000000071</v>
      </c>
      <c r="BR13" s="4">
        <v>-31946.052799999994</v>
      </c>
      <c r="BS13" s="4">
        <v>0</v>
      </c>
      <c r="BT13" s="4">
        <f t="shared" si="13"/>
        <v>7122.7123999999167</v>
      </c>
      <c r="BU13" s="71">
        <v>1354148.2373999995</v>
      </c>
      <c r="BV13" s="4">
        <v>-11393.374000000011</v>
      </c>
      <c r="BW13" s="4">
        <v>-17019.461400000007</v>
      </c>
      <c r="BX13" s="4">
        <v>0</v>
      </c>
      <c r="BY13" s="4">
        <f t="shared" si="14"/>
        <v>-5198.0674999991534</v>
      </c>
      <c r="BZ13" s="71">
        <v>1320537.3345000003</v>
      </c>
      <c r="CA13" s="4">
        <v>48269.929499999991</v>
      </c>
      <c r="CB13" s="4">
        <v>17687.701200000014</v>
      </c>
      <c r="CC13" s="4">
        <v>0</v>
      </c>
      <c r="CD13" s="4">
        <f t="shared" si="15"/>
        <v>-2808.959900000973</v>
      </c>
      <c r="CE13" s="71">
        <v>1383686.0052999994</v>
      </c>
      <c r="CF13" s="4">
        <v>-2638.6434999999988</v>
      </c>
      <c r="CG13" s="4">
        <v>-67575.246500000008</v>
      </c>
      <c r="CH13" s="4">
        <v>42.808500000000002</v>
      </c>
      <c r="CI13" s="4">
        <f t="shared" si="16"/>
        <v>-3586.0983000000278</v>
      </c>
      <c r="CJ13" s="71">
        <v>1309928.8254999993</v>
      </c>
      <c r="CK13" s="4">
        <v>22971.808800000003</v>
      </c>
      <c r="CL13" s="4">
        <v>36572.056199999985</v>
      </c>
      <c r="CM13" s="4">
        <v>0</v>
      </c>
      <c r="CN13" s="4">
        <f t="shared" si="17"/>
        <v>3402.1293000003861</v>
      </c>
      <c r="CO13" s="71">
        <v>1372874.8197999997</v>
      </c>
      <c r="CP13" s="4">
        <v>-12352.575099999998</v>
      </c>
      <c r="CQ13" s="4">
        <v>-30461.279399999996</v>
      </c>
      <c r="CR13" s="4">
        <v>0</v>
      </c>
      <c r="CS13" s="4">
        <f t="shared" si="18"/>
        <v>-6467.8307000001842</v>
      </c>
      <c r="CT13" s="71">
        <v>1323593.1345999995</v>
      </c>
      <c r="CU13" s="4">
        <v>23635.180099999969</v>
      </c>
      <c r="CV13" s="4">
        <v>7610.6920000000064</v>
      </c>
      <c r="CW13" s="4">
        <v>44.054099999999998</v>
      </c>
      <c r="CX13" s="4">
        <f t="shared" si="19"/>
        <v>21732.213300000538</v>
      </c>
      <c r="CY13" s="71">
        <v>1376615.2741</v>
      </c>
      <c r="CZ13" s="4">
        <v>-9776.2927000000018</v>
      </c>
      <c r="DA13" s="4">
        <v>-13972.474700000006</v>
      </c>
      <c r="DB13" s="4">
        <v>0</v>
      </c>
      <c r="DC13" s="4">
        <f t="shared" si="20"/>
        <v>-292968.44619999919</v>
      </c>
      <c r="DD13" s="71">
        <v>1059898.0605000008</v>
      </c>
      <c r="DE13" s="4">
        <v>-3990.5862999999986</v>
      </c>
      <c r="DF13" s="4">
        <v>14206.414900000003</v>
      </c>
      <c r="DG13" s="4">
        <v>0</v>
      </c>
      <c r="DH13" s="4">
        <f t="shared" si="21"/>
        <v>-41474.420800001826</v>
      </c>
      <c r="DI13" s="71">
        <v>1028639.468299999</v>
      </c>
      <c r="DJ13" s="4">
        <v>3763.8736999999978</v>
      </c>
      <c r="DK13" s="4">
        <v>-396.17959999999914</v>
      </c>
      <c r="DL13" s="4">
        <v>0</v>
      </c>
      <c r="DM13" s="4">
        <f t="shared" si="22"/>
        <v>9816.7924999993647</v>
      </c>
      <c r="DN13" s="71">
        <v>1041823.9548999984</v>
      </c>
      <c r="DO13" s="4">
        <v>-5176.6523999999945</v>
      </c>
      <c r="DP13" s="4">
        <v>-2338.9042000000009</v>
      </c>
      <c r="DQ13" s="4">
        <v>-17.39</v>
      </c>
      <c r="DR13" s="4">
        <f t="shared" si="23"/>
        <v>-2569.9448999995661</v>
      </c>
      <c r="DS13" s="71">
        <v>1031721.0633999988</v>
      </c>
      <c r="DT13" s="4">
        <v>19695.289799999999</v>
      </c>
      <c r="DU13" s="4">
        <v>-605.75160000000017</v>
      </c>
      <c r="DV13" s="4">
        <v>0</v>
      </c>
      <c r="DW13" s="4">
        <f t="shared" si="24"/>
        <v>-19543.757199999574</v>
      </c>
      <c r="DX13" s="71">
        <v>1031266.8443999992</v>
      </c>
      <c r="DY13" s="4">
        <v>30430.291800000003</v>
      </c>
      <c r="DZ13" s="4">
        <v>3332.6257000000014</v>
      </c>
      <c r="EA13" s="4">
        <v>0</v>
      </c>
      <c r="EB13" s="4">
        <f t="shared" si="25"/>
        <v>-25498.756199999851</v>
      </c>
      <c r="EC13" s="71">
        <v>1039531.0056999994</v>
      </c>
      <c r="ED13" s="4">
        <v>14992.2924</v>
      </c>
      <c r="EE13" s="4">
        <v>-3151.3989999999985</v>
      </c>
      <c r="EF13" s="4">
        <v>1285.4382000000001</v>
      </c>
      <c r="EG13" s="4">
        <f t="shared" si="26"/>
        <v>5659.6126000014228</v>
      </c>
      <c r="EH13" s="71">
        <v>1058316.9499000008</v>
      </c>
      <c r="EI13" s="4">
        <v>25980.039700000016</v>
      </c>
      <c r="EJ13" s="4">
        <v>19743.648799999992</v>
      </c>
      <c r="EK13" s="4">
        <v>0</v>
      </c>
      <c r="EL13" s="4">
        <f t="shared" si="27"/>
        <v>-602.79310000113401</v>
      </c>
      <c r="EM13" s="71">
        <v>1103437.8452999997</v>
      </c>
    </row>
    <row r="14" spans="1:143" s="6" customFormat="1" ht="25.5">
      <c r="A14" s="75" t="s">
        <v>10</v>
      </c>
      <c r="B14" s="72" t="s">
        <v>38</v>
      </c>
      <c r="C14" s="67">
        <v>654095.55629999994</v>
      </c>
      <c r="D14" s="55">
        <v>-3818.2966000000038</v>
      </c>
      <c r="E14" s="55">
        <v>5451.4469000000045</v>
      </c>
      <c r="F14" s="55">
        <v>0</v>
      </c>
      <c r="G14" s="55">
        <f t="shared" si="0"/>
        <v>-3046.8034000003458</v>
      </c>
      <c r="H14" s="71">
        <v>652681.90319999959</v>
      </c>
      <c r="I14" s="4">
        <v>25305.261999999999</v>
      </c>
      <c r="J14" s="4">
        <v>3667.3884999999973</v>
      </c>
      <c r="K14" s="4">
        <v>97.244500000000016</v>
      </c>
      <c r="L14" s="4">
        <f t="shared" si="1"/>
        <v>491.63640000021473</v>
      </c>
      <c r="M14" s="71">
        <v>682243.4345999998</v>
      </c>
      <c r="N14" s="4">
        <v>19837.543300000008</v>
      </c>
      <c r="O14" s="4">
        <v>3385.4061000000006</v>
      </c>
      <c r="P14" s="4">
        <v>85.990800000000007</v>
      </c>
      <c r="Q14" s="4">
        <f t="shared" si="2"/>
        <v>998.47820000112097</v>
      </c>
      <c r="R14" s="71">
        <v>706550.85300000093</v>
      </c>
      <c r="S14" s="4">
        <v>50097.437299999998</v>
      </c>
      <c r="T14" s="4">
        <v>-58290.514099999935</v>
      </c>
      <c r="U14" s="4">
        <v>-2126.1842999999999</v>
      </c>
      <c r="V14" s="4">
        <f t="shared" si="3"/>
        <v>-904.38110000204415</v>
      </c>
      <c r="W14" s="71">
        <v>695327.21079999895</v>
      </c>
      <c r="X14" s="4">
        <v>25008.062500000015</v>
      </c>
      <c r="Y14" s="4">
        <v>41598.774799999985</v>
      </c>
      <c r="Z14" s="4">
        <v>2332.8977</v>
      </c>
      <c r="AA14" s="4">
        <f t="shared" si="4"/>
        <v>-439.34039999802053</v>
      </c>
      <c r="AB14" s="71">
        <v>763827.60540000093</v>
      </c>
      <c r="AC14" s="4">
        <v>37238.690899999987</v>
      </c>
      <c r="AD14" s="4">
        <v>11866.38240000001</v>
      </c>
      <c r="AE14" s="4">
        <v>0</v>
      </c>
      <c r="AF14" s="4">
        <f t="shared" si="5"/>
        <v>16706.202999999448</v>
      </c>
      <c r="AG14" s="71">
        <v>829638.88170000038</v>
      </c>
      <c r="AH14" s="4">
        <v>32032.416799999985</v>
      </c>
      <c r="AI14" s="4">
        <v>-17306.955200000015</v>
      </c>
      <c r="AJ14" s="4">
        <v>1094.7314000000001</v>
      </c>
      <c r="AK14" s="4">
        <f t="shared" si="6"/>
        <v>-3111.9206000005356</v>
      </c>
      <c r="AL14" s="71">
        <v>842347.15409999981</v>
      </c>
      <c r="AM14" s="4">
        <v>38830.121299999984</v>
      </c>
      <c r="AN14" s="4">
        <v>-26881.134499999975</v>
      </c>
      <c r="AO14" s="4">
        <v>-481.91980000000007</v>
      </c>
      <c r="AP14" s="4">
        <f t="shared" si="7"/>
        <v>15754.506699999707</v>
      </c>
      <c r="AQ14" s="71">
        <v>869568.72779999953</v>
      </c>
      <c r="AR14" s="4">
        <v>29936.810500000032</v>
      </c>
      <c r="AS14" s="4">
        <v>42808.286799999973</v>
      </c>
      <c r="AT14" s="4">
        <v>4840.6053000000002</v>
      </c>
      <c r="AU14" s="4">
        <f t="shared" si="8"/>
        <v>-8231.7465999994201</v>
      </c>
      <c r="AV14" s="71">
        <v>938922.68380000012</v>
      </c>
      <c r="AW14" s="4">
        <v>6719.445700000002</v>
      </c>
      <c r="AX14" s="4">
        <v>-10924.367700000021</v>
      </c>
      <c r="AY14" s="4">
        <v>46.0396</v>
      </c>
      <c r="AZ14" s="4">
        <f t="shared" si="9"/>
        <v>575.02880000045309</v>
      </c>
      <c r="BA14" s="71">
        <v>935338.83020000055</v>
      </c>
      <c r="BB14" s="4">
        <v>31995.647200000018</v>
      </c>
      <c r="BC14" s="4">
        <v>-43109.075399999943</v>
      </c>
      <c r="BD14" s="4">
        <v>0</v>
      </c>
      <c r="BE14" s="4">
        <f t="shared" si="10"/>
        <v>3649.440499999866</v>
      </c>
      <c r="BF14" s="71">
        <v>927874.84250000049</v>
      </c>
      <c r="BG14" s="4">
        <v>-8801.268399999999</v>
      </c>
      <c r="BH14" s="4">
        <v>-16234.415399999985</v>
      </c>
      <c r="BI14" s="4">
        <v>0</v>
      </c>
      <c r="BJ14" s="4">
        <f t="shared" si="11"/>
        <v>-7379.2323999999917</v>
      </c>
      <c r="BK14" s="71">
        <v>895459.92630000052</v>
      </c>
      <c r="BL14" s="4">
        <v>41835.671099999985</v>
      </c>
      <c r="BM14" s="4">
        <v>-4526.2878000000001</v>
      </c>
      <c r="BN14" s="4">
        <v>0.6765000000000001</v>
      </c>
      <c r="BO14" s="4">
        <f t="shared" si="12"/>
        <v>-790.76459999981716</v>
      </c>
      <c r="BP14" s="71">
        <v>931979.22150000068</v>
      </c>
      <c r="BQ14" s="4">
        <v>28432.15950000002</v>
      </c>
      <c r="BR14" s="4">
        <v>-43976.236499999992</v>
      </c>
      <c r="BS14" s="4">
        <v>0</v>
      </c>
      <c r="BT14" s="4">
        <f t="shared" si="13"/>
        <v>664.93069999936415</v>
      </c>
      <c r="BU14" s="71">
        <v>917100.07520000008</v>
      </c>
      <c r="BV14" s="4">
        <v>61811.289599999989</v>
      </c>
      <c r="BW14" s="4">
        <v>-22358.87790000004</v>
      </c>
      <c r="BX14" s="4">
        <v>0.52039999999999997</v>
      </c>
      <c r="BY14" s="4">
        <f t="shared" si="14"/>
        <v>25566.906900000784</v>
      </c>
      <c r="BZ14" s="71">
        <v>982119.91420000081</v>
      </c>
      <c r="CA14" s="4">
        <v>8043.2097999999996</v>
      </c>
      <c r="CB14" s="4">
        <v>18555.817199999994</v>
      </c>
      <c r="CC14" s="4">
        <v>-27.495599999999996</v>
      </c>
      <c r="CD14" s="4">
        <f t="shared" si="15"/>
        <v>-13508.595400000357</v>
      </c>
      <c r="CE14" s="71">
        <v>995182.85020000045</v>
      </c>
      <c r="CF14" s="4">
        <v>6681.3368000000064</v>
      </c>
      <c r="CG14" s="4">
        <v>-86023.196100000016</v>
      </c>
      <c r="CH14" s="4">
        <v>0</v>
      </c>
      <c r="CI14" s="4">
        <f t="shared" si="16"/>
        <v>-10726.562000000384</v>
      </c>
      <c r="CJ14" s="71">
        <v>905114.42890000006</v>
      </c>
      <c r="CK14" s="4">
        <v>17806.191000000013</v>
      </c>
      <c r="CL14" s="4">
        <v>43035.238500000014</v>
      </c>
      <c r="CM14" s="4">
        <v>0</v>
      </c>
      <c r="CN14" s="4">
        <f t="shared" si="17"/>
        <v>5506.6649000008474</v>
      </c>
      <c r="CO14" s="71">
        <v>971462.52330000093</v>
      </c>
      <c r="CP14" s="4">
        <v>44262.937900000026</v>
      </c>
      <c r="CQ14" s="4">
        <v>-47825.942800000099</v>
      </c>
      <c r="CR14" s="4">
        <v>0</v>
      </c>
      <c r="CS14" s="4">
        <f t="shared" si="18"/>
        <v>-5483.1657000005798</v>
      </c>
      <c r="CT14" s="71">
        <v>962416.35270000028</v>
      </c>
      <c r="CU14" s="4">
        <v>-6876.2649999999958</v>
      </c>
      <c r="CV14" s="4">
        <v>4273.0960999999979</v>
      </c>
      <c r="CW14" s="4">
        <v>19.476400000000002</v>
      </c>
      <c r="CX14" s="4">
        <f t="shared" si="19"/>
        <v>-8525.3365000018457</v>
      </c>
      <c r="CY14" s="71">
        <v>951307.32369999844</v>
      </c>
      <c r="CZ14" s="4">
        <v>46959.197500000017</v>
      </c>
      <c r="DA14" s="4">
        <v>-29494.892099999997</v>
      </c>
      <c r="DB14" s="4">
        <v>0</v>
      </c>
      <c r="DC14" s="4">
        <f t="shared" si="20"/>
        <v>-24836.131799999108</v>
      </c>
      <c r="DD14" s="71">
        <v>943935.49729999935</v>
      </c>
      <c r="DE14" s="4">
        <v>50163.431400000009</v>
      </c>
      <c r="DF14" s="4">
        <v>49611.798100000044</v>
      </c>
      <c r="DG14" s="4">
        <v>0</v>
      </c>
      <c r="DH14" s="4">
        <f t="shared" si="21"/>
        <v>186.13410000022122</v>
      </c>
      <c r="DI14" s="71">
        <v>1043896.8608999996</v>
      </c>
      <c r="DJ14" s="4">
        <v>21969.581499999986</v>
      </c>
      <c r="DK14" s="4">
        <v>4140.5051000000012</v>
      </c>
      <c r="DL14" s="4">
        <v>0</v>
      </c>
      <c r="DM14" s="4">
        <f t="shared" si="22"/>
        <v>257.6245000000863</v>
      </c>
      <c r="DN14" s="71">
        <v>1070264.5719999997</v>
      </c>
      <c r="DO14" s="4">
        <v>22236.297400000007</v>
      </c>
      <c r="DP14" s="4">
        <v>1759.9767999999979</v>
      </c>
      <c r="DQ14" s="4">
        <v>-0.8347</v>
      </c>
      <c r="DR14" s="4">
        <f t="shared" si="23"/>
        <v>22699.135600002108</v>
      </c>
      <c r="DS14" s="71">
        <v>1116959.1471000018</v>
      </c>
      <c r="DT14" s="4">
        <v>22955.284300000018</v>
      </c>
      <c r="DU14" s="4">
        <v>-1454.7068999999995</v>
      </c>
      <c r="DV14" s="4">
        <v>0.31</v>
      </c>
      <c r="DW14" s="4">
        <f t="shared" si="24"/>
        <v>-9024.5578000018249</v>
      </c>
      <c r="DX14" s="71">
        <v>1129435.4767</v>
      </c>
      <c r="DY14" s="4">
        <v>58789.291699999994</v>
      </c>
      <c r="DZ14" s="4">
        <v>46215.577000000012</v>
      </c>
      <c r="EA14" s="4">
        <v>0</v>
      </c>
      <c r="EB14" s="4">
        <f t="shared" si="25"/>
        <v>-19596.655799998916</v>
      </c>
      <c r="EC14" s="71">
        <v>1214843.6896000011</v>
      </c>
      <c r="ED14" s="4">
        <v>25691.56680000003</v>
      </c>
      <c r="EE14" s="4">
        <v>29254.164100000024</v>
      </c>
      <c r="EF14" s="4">
        <v>0</v>
      </c>
      <c r="EG14" s="4">
        <f t="shared" si="26"/>
        <v>-2733.336900000897</v>
      </c>
      <c r="EH14" s="71">
        <v>1267056.0836000002</v>
      </c>
      <c r="EI14" s="4">
        <v>-66590.945900000006</v>
      </c>
      <c r="EJ14" s="4">
        <v>37350.563799999996</v>
      </c>
      <c r="EK14" s="4">
        <v>-105.524</v>
      </c>
      <c r="EL14" s="4">
        <f t="shared" si="27"/>
        <v>13556.040000000257</v>
      </c>
      <c r="EM14" s="71">
        <v>1251266.2175000005</v>
      </c>
    </row>
    <row r="15" spans="1:143" s="6" customFormat="1" ht="12.75">
      <c r="A15" s="75" t="s">
        <v>11</v>
      </c>
      <c r="B15" s="72" t="s">
        <v>39</v>
      </c>
      <c r="C15" s="67">
        <v>4058408.9582999987</v>
      </c>
      <c r="D15" s="55">
        <v>156926.03689999945</v>
      </c>
      <c r="E15" s="55">
        <v>28251.498400000011</v>
      </c>
      <c r="F15" s="55">
        <v>0</v>
      </c>
      <c r="G15" s="55">
        <f t="shared" si="0"/>
        <v>13055.438899997331</v>
      </c>
      <c r="H15" s="71">
        <v>4256641.9324999955</v>
      </c>
      <c r="I15" s="4">
        <v>143280.5002000001</v>
      </c>
      <c r="J15" s="4">
        <v>13218.556400000001</v>
      </c>
      <c r="K15" s="4">
        <v>0</v>
      </c>
      <c r="L15" s="4">
        <f t="shared" si="1"/>
        <v>21606.573900006391</v>
      </c>
      <c r="M15" s="71">
        <v>4434747.5630000019</v>
      </c>
      <c r="N15" s="4">
        <v>166162.44190000001</v>
      </c>
      <c r="O15" s="4">
        <v>7885.1673000000001</v>
      </c>
      <c r="P15" s="4">
        <v>0</v>
      </c>
      <c r="Q15" s="4">
        <f t="shared" si="2"/>
        <v>1264.7571999959773</v>
      </c>
      <c r="R15" s="71">
        <v>4610059.9293999979</v>
      </c>
      <c r="S15" s="4">
        <v>114290.96359999992</v>
      </c>
      <c r="T15" s="4">
        <v>-165047.52080000003</v>
      </c>
      <c r="U15" s="4">
        <v>0</v>
      </c>
      <c r="V15" s="4">
        <f t="shared" si="3"/>
        <v>10565.36040000568</v>
      </c>
      <c r="W15" s="71">
        <v>4569868.7326000035</v>
      </c>
      <c r="X15" s="4">
        <v>115579.82519999999</v>
      </c>
      <c r="Y15" s="4">
        <v>104335.7576000001</v>
      </c>
      <c r="Z15" s="4">
        <v>0</v>
      </c>
      <c r="AA15" s="4">
        <f t="shared" si="4"/>
        <v>18504.195599996368</v>
      </c>
      <c r="AB15" s="71">
        <v>4808288.5109999999</v>
      </c>
      <c r="AC15" s="4">
        <v>116965.64030000001</v>
      </c>
      <c r="AD15" s="4">
        <v>21601.272199999989</v>
      </c>
      <c r="AE15" s="4">
        <v>0</v>
      </c>
      <c r="AF15" s="4">
        <f t="shared" si="5"/>
        <v>30.328499999453925</v>
      </c>
      <c r="AG15" s="71">
        <v>4946885.7519999994</v>
      </c>
      <c r="AH15" s="4">
        <v>162674.99590000004</v>
      </c>
      <c r="AI15" s="4">
        <v>-35682.304099999987</v>
      </c>
      <c r="AJ15" s="4">
        <v>0</v>
      </c>
      <c r="AK15" s="4">
        <f t="shared" si="6"/>
        <v>-5114.5489999976926</v>
      </c>
      <c r="AL15" s="71">
        <v>5068763.8948000018</v>
      </c>
      <c r="AM15" s="4">
        <v>72874.866500000033</v>
      </c>
      <c r="AN15" s="4">
        <v>-63246.568000000007</v>
      </c>
      <c r="AO15" s="4">
        <v>-3.9300000000000002E-2</v>
      </c>
      <c r="AP15" s="4">
        <f t="shared" si="7"/>
        <v>-2025.0143999995748</v>
      </c>
      <c r="AQ15" s="71">
        <v>5076367.1396000022</v>
      </c>
      <c r="AR15" s="4">
        <v>62582.031499999983</v>
      </c>
      <c r="AS15" s="4">
        <v>94270.422099999938</v>
      </c>
      <c r="AT15" s="4">
        <v>0</v>
      </c>
      <c r="AU15" s="4">
        <f t="shared" si="8"/>
        <v>298.56039999864879</v>
      </c>
      <c r="AV15" s="71">
        <v>5233518.1536000008</v>
      </c>
      <c r="AW15" s="4">
        <v>60615.17910000003</v>
      </c>
      <c r="AX15" s="4">
        <v>-22534.053699999986</v>
      </c>
      <c r="AY15" s="4">
        <v>0</v>
      </c>
      <c r="AZ15" s="4">
        <f t="shared" si="9"/>
        <v>-2693.474399999508</v>
      </c>
      <c r="BA15" s="71">
        <v>5268905.8046000013</v>
      </c>
      <c r="BB15" s="4">
        <v>60117.34420000005</v>
      </c>
      <c r="BC15" s="4">
        <v>-84982.043300000005</v>
      </c>
      <c r="BD15" s="4">
        <v>0</v>
      </c>
      <c r="BE15" s="4">
        <f t="shared" si="10"/>
        <v>-1304.2071999999607</v>
      </c>
      <c r="BF15" s="71">
        <v>5242736.8983000014</v>
      </c>
      <c r="BG15" s="4">
        <v>9073.9539999999961</v>
      </c>
      <c r="BH15" s="4">
        <v>-29375.012699999999</v>
      </c>
      <c r="BI15" s="4">
        <v>0</v>
      </c>
      <c r="BJ15" s="4">
        <f t="shared" si="11"/>
        <v>-995.83769999717333</v>
      </c>
      <c r="BK15" s="71">
        <v>5221440.0019000042</v>
      </c>
      <c r="BL15" s="4">
        <v>27783.201599999982</v>
      </c>
      <c r="BM15" s="4">
        <v>-6625.3025000000025</v>
      </c>
      <c r="BN15" s="4">
        <v>0</v>
      </c>
      <c r="BO15" s="4">
        <f t="shared" si="12"/>
        <v>-627.55190000118364</v>
      </c>
      <c r="BP15" s="71">
        <v>5241970.349100003</v>
      </c>
      <c r="BQ15" s="4">
        <v>17133.814800000007</v>
      </c>
      <c r="BR15" s="4">
        <v>-76306.577999999994</v>
      </c>
      <c r="BS15" s="4">
        <v>0</v>
      </c>
      <c r="BT15" s="4">
        <f t="shared" si="13"/>
        <v>-5337.5526000009268</v>
      </c>
      <c r="BU15" s="71">
        <v>5177460.0333000021</v>
      </c>
      <c r="BV15" s="4">
        <v>14553.006700000004</v>
      </c>
      <c r="BW15" s="4">
        <v>-35907.227400000011</v>
      </c>
      <c r="BX15" s="4">
        <v>87.266499999999994</v>
      </c>
      <c r="BY15" s="4">
        <f t="shared" si="14"/>
        <v>20872.249799997979</v>
      </c>
      <c r="BZ15" s="71">
        <v>5177065.3289000001</v>
      </c>
      <c r="CA15" s="4">
        <v>-4938.6019000000051</v>
      </c>
      <c r="CB15" s="4">
        <v>35939.044300000001</v>
      </c>
      <c r="CC15" s="4">
        <v>0</v>
      </c>
      <c r="CD15" s="4">
        <f t="shared" si="15"/>
        <v>-96.11590000049182</v>
      </c>
      <c r="CE15" s="71">
        <v>5207969.6553999996</v>
      </c>
      <c r="CF15" s="4">
        <v>6033.9060999999938</v>
      </c>
      <c r="CG15" s="4">
        <v>-156396.47859999997</v>
      </c>
      <c r="CH15" s="4">
        <v>0</v>
      </c>
      <c r="CI15" s="4">
        <f t="shared" si="16"/>
        <v>5553.3487000029709</v>
      </c>
      <c r="CJ15" s="71">
        <v>5063160.4316000026</v>
      </c>
      <c r="CK15" s="4">
        <v>3848.2612000000022</v>
      </c>
      <c r="CL15" s="4">
        <v>80916.6155</v>
      </c>
      <c r="CM15" s="4">
        <v>0</v>
      </c>
      <c r="CN15" s="4">
        <f t="shared" si="17"/>
        <v>-141.18140000021958</v>
      </c>
      <c r="CO15" s="71">
        <v>5147784.1269000024</v>
      </c>
      <c r="CP15" s="4">
        <v>-4948.9899999999934</v>
      </c>
      <c r="CQ15" s="4">
        <v>-79670.292000000001</v>
      </c>
      <c r="CR15" s="4">
        <v>0</v>
      </c>
      <c r="CS15" s="4">
        <f t="shared" si="18"/>
        <v>-539.13370000444411</v>
      </c>
      <c r="CT15" s="71">
        <v>5062625.7111999979</v>
      </c>
      <c r="CU15" s="4">
        <v>5550.7535000000034</v>
      </c>
      <c r="CV15" s="4">
        <v>4727.2487999999985</v>
      </c>
      <c r="CW15" s="4">
        <v>0</v>
      </c>
      <c r="CX15" s="4">
        <f t="shared" si="19"/>
        <v>275.66260000393049</v>
      </c>
      <c r="CY15" s="71">
        <v>5073179.3761000019</v>
      </c>
      <c r="CZ15" s="4">
        <v>-3964.6386000000016</v>
      </c>
      <c r="DA15" s="4">
        <v>-42245.429599999981</v>
      </c>
      <c r="DB15" s="4">
        <v>0</v>
      </c>
      <c r="DC15" s="4">
        <f t="shared" si="20"/>
        <v>-6392.6882999992231</v>
      </c>
      <c r="DD15" s="71">
        <v>5020576.6196000027</v>
      </c>
      <c r="DE15" s="4">
        <v>-18058.466700000001</v>
      </c>
      <c r="DF15" s="4">
        <v>82188.081700000024</v>
      </c>
      <c r="DG15" s="4">
        <v>0</v>
      </c>
      <c r="DH15" s="4">
        <f t="shared" si="21"/>
        <v>41365.471799995023</v>
      </c>
      <c r="DI15" s="71">
        <v>5126071.7063999977</v>
      </c>
      <c r="DJ15" s="4">
        <v>27244.267800000012</v>
      </c>
      <c r="DK15" s="4">
        <v>13238.383599999997</v>
      </c>
      <c r="DL15" s="4">
        <v>0</v>
      </c>
      <c r="DM15" s="4">
        <f t="shared" si="22"/>
        <v>1546.5472000016234</v>
      </c>
      <c r="DN15" s="71">
        <v>5168100.9049999993</v>
      </c>
      <c r="DO15" s="4">
        <v>-707.36629999999843</v>
      </c>
      <c r="DP15" s="4">
        <v>8609.9811000000027</v>
      </c>
      <c r="DQ15" s="4">
        <v>0</v>
      </c>
      <c r="DR15" s="4">
        <f t="shared" si="23"/>
        <v>-260.97569999787993</v>
      </c>
      <c r="DS15" s="71">
        <v>5175742.5441000015</v>
      </c>
      <c r="DT15" s="4">
        <v>21875.51579999999</v>
      </c>
      <c r="DU15" s="4">
        <v>-1178.0717</v>
      </c>
      <c r="DV15" s="4">
        <v>0</v>
      </c>
      <c r="DW15" s="4">
        <f t="shared" si="24"/>
        <v>-2685.7504000030717</v>
      </c>
      <c r="DX15" s="71">
        <v>5193754.2377999984</v>
      </c>
      <c r="DY15" s="4">
        <v>13999.562700000002</v>
      </c>
      <c r="DZ15" s="4">
        <v>70919.016799999983</v>
      </c>
      <c r="EA15" s="4">
        <v>0</v>
      </c>
      <c r="EB15" s="4">
        <f t="shared" si="25"/>
        <v>-2824.9566999990493</v>
      </c>
      <c r="EC15" s="71">
        <v>5275847.8605999993</v>
      </c>
      <c r="ED15" s="4">
        <v>35126.474800000018</v>
      </c>
      <c r="EE15" s="4">
        <v>41970.085100000018</v>
      </c>
      <c r="EF15" s="4">
        <v>0</v>
      </c>
      <c r="EG15" s="4">
        <f t="shared" si="26"/>
        <v>-251.21949999993376</v>
      </c>
      <c r="EH15" s="71">
        <v>5352693.2009999994</v>
      </c>
      <c r="EI15" s="4">
        <v>10712.6808</v>
      </c>
      <c r="EJ15" s="4">
        <v>68270.560700000002</v>
      </c>
      <c r="EK15" s="4">
        <v>0</v>
      </c>
      <c r="EL15" s="4">
        <f t="shared" si="27"/>
        <v>4721.7615999975242</v>
      </c>
      <c r="EM15" s="71">
        <v>5436398.2040999969</v>
      </c>
    </row>
    <row r="16" spans="1:143" s="6" customFormat="1" ht="12.75">
      <c r="A16" s="75" t="s">
        <v>12</v>
      </c>
      <c r="B16" s="72" t="s">
        <v>40</v>
      </c>
      <c r="C16" s="67">
        <v>734129.82930000022</v>
      </c>
      <c r="D16" s="55">
        <v>19063.784899999984</v>
      </c>
      <c r="E16" s="55">
        <v>8149.1072999999978</v>
      </c>
      <c r="F16" s="55">
        <v>0</v>
      </c>
      <c r="G16" s="55">
        <f t="shared" si="0"/>
        <v>-550.71320000079322</v>
      </c>
      <c r="H16" s="71">
        <v>760792.0082999994</v>
      </c>
      <c r="I16" s="4">
        <v>17544.780599999991</v>
      </c>
      <c r="J16" s="4">
        <v>2714.8160000000016</v>
      </c>
      <c r="K16" s="4">
        <v>0</v>
      </c>
      <c r="L16" s="4">
        <f t="shared" si="1"/>
        <v>-1247.9945999988731</v>
      </c>
      <c r="M16" s="71">
        <v>779803.61030000052</v>
      </c>
      <c r="N16" s="4">
        <v>24727.312899999997</v>
      </c>
      <c r="O16" s="4">
        <v>3857.4437999999991</v>
      </c>
      <c r="P16" s="4">
        <v>0</v>
      </c>
      <c r="Q16" s="4">
        <f t="shared" si="2"/>
        <v>3653.5349999999471</v>
      </c>
      <c r="R16" s="71">
        <v>812041.90200000047</v>
      </c>
      <c r="S16" s="4">
        <v>56797.183100000024</v>
      </c>
      <c r="T16" s="4">
        <v>-47384.972599999965</v>
      </c>
      <c r="U16" s="4">
        <v>0</v>
      </c>
      <c r="V16" s="4">
        <f t="shared" si="3"/>
        <v>350.19449999880453</v>
      </c>
      <c r="W16" s="71">
        <v>821804.30699999933</v>
      </c>
      <c r="X16" s="4">
        <v>-275.53619999999893</v>
      </c>
      <c r="Y16" s="4">
        <v>27233.737800000014</v>
      </c>
      <c r="Z16" s="4">
        <v>0</v>
      </c>
      <c r="AA16" s="4">
        <f t="shared" si="4"/>
        <v>-429.96959999947285</v>
      </c>
      <c r="AB16" s="71">
        <v>848332.53899999987</v>
      </c>
      <c r="AC16" s="4">
        <v>19495.5717</v>
      </c>
      <c r="AD16" s="4">
        <v>13984.986000000008</v>
      </c>
      <c r="AE16" s="4">
        <v>0</v>
      </c>
      <c r="AF16" s="4">
        <f t="shared" si="5"/>
        <v>863.51749999995445</v>
      </c>
      <c r="AG16" s="71">
        <v>882676.61419999984</v>
      </c>
      <c r="AH16" s="4">
        <v>66554.598500000022</v>
      </c>
      <c r="AI16" s="4">
        <v>-5242.617000000002</v>
      </c>
      <c r="AJ16" s="4">
        <v>0</v>
      </c>
      <c r="AK16" s="4">
        <f t="shared" si="6"/>
        <v>-5991.3037999988555</v>
      </c>
      <c r="AL16" s="71">
        <v>937997.291900001</v>
      </c>
      <c r="AM16" s="4">
        <v>25662.518400000001</v>
      </c>
      <c r="AN16" s="4">
        <v>-15382.76379999999</v>
      </c>
      <c r="AO16" s="4">
        <v>0</v>
      </c>
      <c r="AP16" s="4">
        <f t="shared" si="7"/>
        <v>-718.68430000127046</v>
      </c>
      <c r="AQ16" s="71">
        <v>947558.36219999974</v>
      </c>
      <c r="AR16" s="4">
        <v>32010.0003</v>
      </c>
      <c r="AS16" s="4">
        <v>32309.776200000022</v>
      </c>
      <c r="AT16" s="4">
        <v>0</v>
      </c>
      <c r="AU16" s="4">
        <f t="shared" si="8"/>
        <v>793.06520000008459</v>
      </c>
      <c r="AV16" s="71">
        <v>1012671.2038999998</v>
      </c>
      <c r="AW16" s="4">
        <v>452.19630000003821</v>
      </c>
      <c r="AX16" s="4">
        <v>-14860.724300000011</v>
      </c>
      <c r="AY16" s="4">
        <v>0</v>
      </c>
      <c r="AZ16" s="4">
        <f t="shared" si="9"/>
        <v>8001.4664000005396</v>
      </c>
      <c r="BA16" s="71">
        <v>1006264.1423000004</v>
      </c>
      <c r="BB16" s="4">
        <v>49303.279099999985</v>
      </c>
      <c r="BC16" s="4">
        <v>-28558.723899999983</v>
      </c>
      <c r="BD16" s="4">
        <v>0</v>
      </c>
      <c r="BE16" s="4">
        <f t="shared" si="10"/>
        <v>1672.8610999995726</v>
      </c>
      <c r="BF16" s="71">
        <v>1028681.5586</v>
      </c>
      <c r="BG16" s="4">
        <v>24266.650900000001</v>
      </c>
      <c r="BH16" s="4">
        <v>-10527.6324</v>
      </c>
      <c r="BI16" s="4">
        <v>0</v>
      </c>
      <c r="BJ16" s="4">
        <f t="shared" si="11"/>
        <v>844.72499999963293</v>
      </c>
      <c r="BK16" s="71">
        <v>1043265.3020999996</v>
      </c>
      <c r="BL16" s="4">
        <v>54437.312900000004</v>
      </c>
      <c r="BM16" s="4">
        <v>-5890.8404999999993</v>
      </c>
      <c r="BN16" s="4">
        <v>0</v>
      </c>
      <c r="BO16" s="4">
        <f t="shared" si="12"/>
        <v>-12835.60729999937</v>
      </c>
      <c r="BP16" s="71">
        <v>1078976.1672000003</v>
      </c>
      <c r="BQ16" s="4">
        <v>25539.885400000006</v>
      </c>
      <c r="BR16" s="4">
        <v>-27038.579199999986</v>
      </c>
      <c r="BS16" s="4">
        <v>0</v>
      </c>
      <c r="BT16" s="4">
        <f t="shared" si="13"/>
        <v>-23536.413900000072</v>
      </c>
      <c r="BU16" s="71">
        <v>1053941.0595000002</v>
      </c>
      <c r="BV16" s="4">
        <v>34047.446800000005</v>
      </c>
      <c r="BW16" s="4">
        <v>-18803.690800000011</v>
      </c>
      <c r="BX16" s="4">
        <v>0</v>
      </c>
      <c r="BY16" s="4">
        <f t="shared" si="14"/>
        <v>-8049.7027000006638</v>
      </c>
      <c r="BZ16" s="71">
        <v>1061135.1127999995</v>
      </c>
      <c r="CA16" s="4">
        <v>5322.2002999999995</v>
      </c>
      <c r="CB16" s="4">
        <v>17396.148400000002</v>
      </c>
      <c r="CC16" s="4">
        <v>0</v>
      </c>
      <c r="CD16" s="4">
        <f t="shared" si="15"/>
        <v>5104.3751000004995</v>
      </c>
      <c r="CE16" s="71">
        <v>1088957.8366</v>
      </c>
      <c r="CF16" s="4">
        <v>8996.6795000000075</v>
      </c>
      <c r="CG16" s="4">
        <v>-58461.501700000059</v>
      </c>
      <c r="CH16" s="4">
        <v>0</v>
      </c>
      <c r="CI16" s="4">
        <f t="shared" si="16"/>
        <v>-449.76749999914318</v>
      </c>
      <c r="CJ16" s="71">
        <v>1039043.2469000008</v>
      </c>
      <c r="CK16" s="4">
        <v>-6291.0409999999956</v>
      </c>
      <c r="CL16" s="4">
        <v>31739.273500000025</v>
      </c>
      <c r="CM16" s="4">
        <v>0</v>
      </c>
      <c r="CN16" s="4">
        <f t="shared" si="17"/>
        <v>-16122.563000000651</v>
      </c>
      <c r="CO16" s="71">
        <v>1048368.9164000002</v>
      </c>
      <c r="CP16" s="4">
        <v>423.4092999999894</v>
      </c>
      <c r="CQ16" s="4">
        <v>-23510.471100000002</v>
      </c>
      <c r="CR16" s="4">
        <v>0</v>
      </c>
      <c r="CS16" s="4">
        <f t="shared" si="18"/>
        <v>18201.852999999875</v>
      </c>
      <c r="CT16" s="71">
        <v>1043483.7076000001</v>
      </c>
      <c r="CU16" s="4">
        <v>-250327.51180000001</v>
      </c>
      <c r="CV16" s="4">
        <v>10316.455100000003</v>
      </c>
      <c r="CW16" s="4">
        <v>0</v>
      </c>
      <c r="CX16" s="4">
        <f t="shared" si="19"/>
        <v>-3978.2494000007391</v>
      </c>
      <c r="CY16" s="71">
        <v>799494.40149999934</v>
      </c>
      <c r="CZ16" s="4">
        <v>-990.17229999999734</v>
      </c>
      <c r="DA16" s="4">
        <v>-12532.533600000001</v>
      </c>
      <c r="DB16" s="4">
        <v>0</v>
      </c>
      <c r="DC16" s="4">
        <f t="shared" si="20"/>
        <v>-1460.2389999989573</v>
      </c>
      <c r="DD16" s="71">
        <v>784511.45660000038</v>
      </c>
      <c r="DE16" s="4">
        <v>-8711.9341000000004</v>
      </c>
      <c r="DF16" s="4">
        <v>10289.615600000003</v>
      </c>
      <c r="DG16" s="4">
        <v>0</v>
      </c>
      <c r="DH16" s="4">
        <f t="shared" si="21"/>
        <v>-255.95040000095833</v>
      </c>
      <c r="DI16" s="71">
        <v>785833.18769999943</v>
      </c>
      <c r="DJ16" s="4">
        <v>5356.2566000000006</v>
      </c>
      <c r="DK16" s="4">
        <v>-2197.4942999999962</v>
      </c>
      <c r="DL16" s="4">
        <v>0</v>
      </c>
      <c r="DM16" s="4">
        <f t="shared" si="22"/>
        <v>-3598.3970999986072</v>
      </c>
      <c r="DN16" s="71">
        <v>785393.55290000082</v>
      </c>
      <c r="DO16" s="4">
        <v>-3043.0833000000002</v>
      </c>
      <c r="DP16" s="4">
        <v>-2803.8564999999981</v>
      </c>
      <c r="DQ16" s="4">
        <v>0</v>
      </c>
      <c r="DR16" s="4">
        <f t="shared" si="23"/>
        <v>-923.06530000053499</v>
      </c>
      <c r="DS16" s="71">
        <v>778623.54780000029</v>
      </c>
      <c r="DT16" s="4">
        <v>10561.058800000001</v>
      </c>
      <c r="DU16" s="4">
        <v>-2584.3243000000002</v>
      </c>
      <c r="DV16" s="4">
        <v>0</v>
      </c>
      <c r="DW16" s="4">
        <f t="shared" si="24"/>
        <v>3502.3014999994975</v>
      </c>
      <c r="DX16" s="71">
        <v>790102.58379999979</v>
      </c>
      <c r="DY16" s="4">
        <v>6857.0268999999998</v>
      </c>
      <c r="DZ16" s="4">
        <v>-2926.2820000000006</v>
      </c>
      <c r="EA16" s="4">
        <v>0</v>
      </c>
      <c r="EB16" s="4">
        <f t="shared" si="25"/>
        <v>-15714.686700000146</v>
      </c>
      <c r="EC16" s="71">
        <v>778318.64199999964</v>
      </c>
      <c r="ED16" s="4">
        <v>16101.404700000001</v>
      </c>
      <c r="EE16" s="4">
        <v>-8051.5470000000023</v>
      </c>
      <c r="EF16" s="4">
        <v>0</v>
      </c>
      <c r="EG16" s="4">
        <f t="shared" si="26"/>
        <v>548.31259999965005</v>
      </c>
      <c r="EH16" s="71">
        <v>786916.81229999929</v>
      </c>
      <c r="EI16" s="4">
        <v>-2049.4771000000001</v>
      </c>
      <c r="EJ16" s="4">
        <v>17873.749300000003</v>
      </c>
      <c r="EK16" s="4">
        <v>0</v>
      </c>
      <c r="EL16" s="4">
        <f t="shared" si="27"/>
        <v>-1898.2766999992273</v>
      </c>
      <c r="EM16" s="71">
        <v>800842.80780000007</v>
      </c>
    </row>
    <row r="17" spans="1:143" s="6" customFormat="1" ht="12.75">
      <c r="A17" s="75" t="s">
        <v>13</v>
      </c>
      <c r="B17" s="72" t="s">
        <v>41</v>
      </c>
      <c r="C17" s="67">
        <v>725335.9166</v>
      </c>
      <c r="D17" s="55">
        <v>34481.983</v>
      </c>
      <c r="E17" s="55">
        <v>4267.8005000000003</v>
      </c>
      <c r="F17" s="55">
        <v>0</v>
      </c>
      <c r="G17" s="55">
        <f t="shared" si="0"/>
        <v>-3.9679000002606699</v>
      </c>
      <c r="H17" s="71">
        <v>764081.73219999974</v>
      </c>
      <c r="I17" s="4">
        <v>39834.113100000017</v>
      </c>
      <c r="J17" s="4">
        <v>2300.8961000000004</v>
      </c>
      <c r="K17" s="4">
        <v>0</v>
      </c>
      <c r="L17" s="4">
        <f t="shared" si="1"/>
        <v>-124.76729999964527</v>
      </c>
      <c r="M17" s="71">
        <v>806091.97410000011</v>
      </c>
      <c r="N17" s="4">
        <v>46475.35490000002</v>
      </c>
      <c r="O17" s="4">
        <v>2073.3333000000002</v>
      </c>
      <c r="P17" s="4">
        <v>0</v>
      </c>
      <c r="Q17" s="4">
        <f t="shared" si="2"/>
        <v>48.259999999963838</v>
      </c>
      <c r="R17" s="71">
        <v>854688.92230000009</v>
      </c>
      <c r="S17" s="4">
        <v>-26739.399000000005</v>
      </c>
      <c r="T17" s="4">
        <v>-33962.66889999999</v>
      </c>
      <c r="U17" s="4">
        <v>0</v>
      </c>
      <c r="V17" s="4">
        <f t="shared" si="3"/>
        <v>-17314.328900000226</v>
      </c>
      <c r="W17" s="71">
        <v>776672.52549999987</v>
      </c>
      <c r="X17" s="4">
        <v>25865.50840000001</v>
      </c>
      <c r="Y17" s="4">
        <v>31988.498500000005</v>
      </c>
      <c r="Z17" s="4">
        <v>0</v>
      </c>
      <c r="AA17" s="4">
        <f t="shared" si="4"/>
        <v>-19.157199999877776</v>
      </c>
      <c r="AB17" s="71">
        <v>834507.37520000001</v>
      </c>
      <c r="AC17" s="4">
        <v>9856.9997000000021</v>
      </c>
      <c r="AD17" s="4">
        <v>6719.5508000000018</v>
      </c>
      <c r="AE17" s="4">
        <v>0</v>
      </c>
      <c r="AF17" s="4">
        <f t="shared" si="5"/>
        <v>-4.6466000003192676</v>
      </c>
      <c r="AG17" s="71">
        <v>851079.27909999969</v>
      </c>
      <c r="AH17" s="4">
        <v>19092.306499999999</v>
      </c>
      <c r="AI17" s="4">
        <v>-12072.192800000001</v>
      </c>
      <c r="AJ17" s="4">
        <v>0</v>
      </c>
      <c r="AK17" s="4">
        <f t="shared" si="6"/>
        <v>648.19760000006136</v>
      </c>
      <c r="AL17" s="71">
        <v>858747.59039999975</v>
      </c>
      <c r="AM17" s="4">
        <v>7029.8529000000026</v>
      </c>
      <c r="AN17" s="4">
        <v>-18988.431299999997</v>
      </c>
      <c r="AO17" s="4">
        <v>0</v>
      </c>
      <c r="AP17" s="4">
        <f t="shared" si="7"/>
        <v>6.6251000001757347</v>
      </c>
      <c r="AQ17" s="71">
        <v>846795.63709999993</v>
      </c>
      <c r="AR17" s="4">
        <v>-55148.054499999991</v>
      </c>
      <c r="AS17" s="4">
        <v>28280.254199999985</v>
      </c>
      <c r="AT17" s="4">
        <v>0</v>
      </c>
      <c r="AU17" s="4">
        <f t="shared" si="8"/>
        <v>-72204.89560000028</v>
      </c>
      <c r="AV17" s="71">
        <v>747722.94119999965</v>
      </c>
      <c r="AW17" s="4">
        <v>15494.202500000005</v>
      </c>
      <c r="AX17" s="4">
        <v>-6266.4470999999985</v>
      </c>
      <c r="AY17" s="4">
        <v>0</v>
      </c>
      <c r="AZ17" s="4">
        <f t="shared" si="9"/>
        <v>38.208300000772397</v>
      </c>
      <c r="BA17" s="71">
        <v>756988.90490000043</v>
      </c>
      <c r="BB17" s="4">
        <v>13078.684599999995</v>
      </c>
      <c r="BC17" s="4">
        <v>-22912.307799999995</v>
      </c>
      <c r="BD17" s="4">
        <v>0</v>
      </c>
      <c r="BE17" s="4">
        <f t="shared" si="10"/>
        <v>-672.83840000108466</v>
      </c>
      <c r="BF17" s="71">
        <v>746482.44329999934</v>
      </c>
      <c r="BG17" s="4">
        <v>13837.468200000001</v>
      </c>
      <c r="BH17" s="4">
        <v>-8583.2631000000001</v>
      </c>
      <c r="BI17" s="4">
        <v>0</v>
      </c>
      <c r="BJ17" s="4">
        <f t="shared" si="11"/>
        <v>2908.0860000001467</v>
      </c>
      <c r="BK17" s="71">
        <v>754644.73439999949</v>
      </c>
      <c r="BL17" s="4">
        <v>15609.738799999999</v>
      </c>
      <c r="BM17" s="4">
        <v>-2458.0918000000006</v>
      </c>
      <c r="BN17" s="4">
        <v>0</v>
      </c>
      <c r="BO17" s="4">
        <f t="shared" si="12"/>
        <v>272.73270000016646</v>
      </c>
      <c r="BP17" s="71">
        <v>768069.11409999966</v>
      </c>
      <c r="BQ17" s="4">
        <v>9344.8735000000015</v>
      </c>
      <c r="BR17" s="4">
        <v>-21172.514200000023</v>
      </c>
      <c r="BS17" s="4">
        <v>0</v>
      </c>
      <c r="BT17" s="4">
        <f t="shared" si="13"/>
        <v>-22278.873699999964</v>
      </c>
      <c r="BU17" s="71">
        <v>733962.59969999967</v>
      </c>
      <c r="BV17" s="4">
        <v>23712.32980000001</v>
      </c>
      <c r="BW17" s="4">
        <v>-10138.479399999997</v>
      </c>
      <c r="BX17" s="4">
        <v>0</v>
      </c>
      <c r="BY17" s="4">
        <f t="shared" si="14"/>
        <v>121.22690000045623</v>
      </c>
      <c r="BZ17" s="71">
        <v>747657.67700000014</v>
      </c>
      <c r="CA17" s="4">
        <v>41247.926100000012</v>
      </c>
      <c r="CB17" s="4">
        <v>11287.598899999997</v>
      </c>
      <c r="CC17" s="4">
        <v>0</v>
      </c>
      <c r="CD17" s="4">
        <f t="shared" si="15"/>
        <v>178.12629999862111</v>
      </c>
      <c r="CE17" s="71">
        <v>800371.32829999877</v>
      </c>
      <c r="CF17" s="4">
        <v>15777.130299999993</v>
      </c>
      <c r="CG17" s="4">
        <v>-47221.591100000005</v>
      </c>
      <c r="CH17" s="4">
        <v>0</v>
      </c>
      <c r="CI17" s="4">
        <f t="shared" si="16"/>
        <v>-3383.3818999981595</v>
      </c>
      <c r="CJ17" s="71">
        <v>765543.4856000006</v>
      </c>
      <c r="CK17" s="4">
        <v>20080.682700000008</v>
      </c>
      <c r="CL17" s="4">
        <v>25471.021599999978</v>
      </c>
      <c r="CM17" s="4">
        <v>0</v>
      </c>
      <c r="CN17" s="4">
        <f t="shared" si="17"/>
        <v>-221.0857000005235</v>
      </c>
      <c r="CO17" s="71">
        <v>810874.10420000006</v>
      </c>
      <c r="CP17" s="4">
        <v>19605.117099999999</v>
      </c>
      <c r="CQ17" s="4">
        <v>-26058.384900000026</v>
      </c>
      <c r="CR17" s="4">
        <v>0</v>
      </c>
      <c r="CS17" s="4">
        <f t="shared" si="18"/>
        <v>-152.56440000003568</v>
      </c>
      <c r="CT17" s="71">
        <v>804268.272</v>
      </c>
      <c r="CU17" s="4">
        <v>18335.422000000013</v>
      </c>
      <c r="CV17" s="4">
        <v>-1828.5250000000005</v>
      </c>
      <c r="CW17" s="4">
        <v>0</v>
      </c>
      <c r="CX17" s="4">
        <f t="shared" si="19"/>
        <v>4532.9357999994963</v>
      </c>
      <c r="CY17" s="71">
        <v>825308.10479999951</v>
      </c>
      <c r="CZ17" s="4">
        <v>-62807.80060000001</v>
      </c>
      <c r="DA17" s="4">
        <v>-14417.419100000005</v>
      </c>
      <c r="DB17" s="4">
        <v>0</v>
      </c>
      <c r="DC17" s="4">
        <f t="shared" si="20"/>
        <v>-1834.7296999992122</v>
      </c>
      <c r="DD17" s="71">
        <v>746248.15540000028</v>
      </c>
      <c r="DE17" s="4">
        <v>4100.1314000000011</v>
      </c>
      <c r="DF17" s="4">
        <v>23660.167499999992</v>
      </c>
      <c r="DG17" s="4">
        <v>0</v>
      </c>
      <c r="DH17" s="4">
        <f t="shared" si="21"/>
        <v>562.61019999935525</v>
      </c>
      <c r="DI17" s="71">
        <v>774571.06449999963</v>
      </c>
      <c r="DJ17" s="4">
        <v>21282.663699999983</v>
      </c>
      <c r="DK17" s="4">
        <v>-16942.5645</v>
      </c>
      <c r="DL17" s="4">
        <v>0</v>
      </c>
      <c r="DM17" s="4">
        <f t="shared" si="22"/>
        <v>20253.25330000087</v>
      </c>
      <c r="DN17" s="71">
        <v>799164.41700000048</v>
      </c>
      <c r="DO17" s="4">
        <v>33070.890700000025</v>
      </c>
      <c r="DP17" s="4">
        <v>1756.3357000000008</v>
      </c>
      <c r="DQ17" s="4">
        <v>0</v>
      </c>
      <c r="DR17" s="4">
        <f t="shared" si="23"/>
        <v>66.074700000247276</v>
      </c>
      <c r="DS17" s="71">
        <v>834057.71810000075</v>
      </c>
      <c r="DT17" s="4">
        <v>17426.031299999995</v>
      </c>
      <c r="DU17" s="4">
        <v>-1045.7017999999991</v>
      </c>
      <c r="DV17" s="4">
        <v>0</v>
      </c>
      <c r="DW17" s="4">
        <f t="shared" si="24"/>
        <v>18088.597299998739</v>
      </c>
      <c r="DX17" s="71">
        <v>868526.64489999949</v>
      </c>
      <c r="DY17" s="4">
        <v>-1115.6098000000018</v>
      </c>
      <c r="DZ17" s="4">
        <v>20781.663099999994</v>
      </c>
      <c r="EA17" s="4">
        <v>0</v>
      </c>
      <c r="EB17" s="4">
        <f t="shared" si="25"/>
        <v>5226.8271000014283</v>
      </c>
      <c r="EC17" s="71">
        <v>893419.52530000091</v>
      </c>
      <c r="ED17" s="4">
        <v>60857.182700000027</v>
      </c>
      <c r="EE17" s="4">
        <v>10742.984800000007</v>
      </c>
      <c r="EF17" s="4">
        <v>0</v>
      </c>
      <c r="EG17" s="4">
        <f t="shared" si="26"/>
        <v>-671.08750000147302</v>
      </c>
      <c r="EH17" s="71">
        <v>964348.60529999947</v>
      </c>
      <c r="EI17" s="4">
        <v>63852.182700000041</v>
      </c>
      <c r="EJ17" s="4">
        <v>27172.329200000018</v>
      </c>
      <c r="EK17" s="4">
        <v>0</v>
      </c>
      <c r="EL17" s="4">
        <f t="shared" si="27"/>
        <v>1337.6182000001245</v>
      </c>
      <c r="EM17" s="71">
        <v>1056710.7353999997</v>
      </c>
    </row>
    <row r="18" spans="1:143" s="6" customFormat="1" ht="12.75">
      <c r="A18" s="75" t="s">
        <v>14</v>
      </c>
      <c r="B18" s="72" t="s">
        <v>42</v>
      </c>
      <c r="C18" s="67">
        <v>1718833.9949999996</v>
      </c>
      <c r="D18" s="55">
        <v>42413.418500000014</v>
      </c>
      <c r="E18" s="55">
        <v>19412.105600000003</v>
      </c>
      <c r="F18" s="55">
        <v>6093.7844999999998</v>
      </c>
      <c r="G18" s="55">
        <f>H18-C18-D18-E18-F18</f>
        <v>-1268.1475000001064</v>
      </c>
      <c r="H18" s="71">
        <v>1785485.1560999996</v>
      </c>
      <c r="I18" s="4">
        <v>63605.879400000034</v>
      </c>
      <c r="J18" s="4">
        <v>11314.133000000003</v>
      </c>
      <c r="K18" s="4">
        <v>19938.286500000002</v>
      </c>
      <c r="L18" s="4">
        <f>M18-H18-I18-J18-K18</f>
        <v>175.30459999993036</v>
      </c>
      <c r="M18" s="71">
        <v>1880518.7595999995</v>
      </c>
      <c r="N18" s="4">
        <v>38403.305699999997</v>
      </c>
      <c r="O18" s="4">
        <v>9291.0072</v>
      </c>
      <c r="P18" s="4">
        <v>9503.4182999999994</v>
      </c>
      <c r="Q18" s="4">
        <f>R18-M18-N18-O18-P18</f>
        <v>-8560.9756000001962</v>
      </c>
      <c r="R18" s="71">
        <v>1929155.5151999993</v>
      </c>
      <c r="S18" s="4">
        <v>-8481.5118000000402</v>
      </c>
      <c r="T18" s="4">
        <v>-220215.20809999999</v>
      </c>
      <c r="U18" s="4">
        <v>11821.721</v>
      </c>
      <c r="V18" s="4">
        <f>W18-R18-S18-T18-U18</f>
        <v>345247.34590000124</v>
      </c>
      <c r="W18" s="71">
        <v>2057527.8622000006</v>
      </c>
      <c r="X18" s="4">
        <v>75603.440899999958</v>
      </c>
      <c r="Y18" s="4">
        <v>156461.68250000002</v>
      </c>
      <c r="Z18" s="4">
        <v>-4884.1093000000001</v>
      </c>
      <c r="AA18" s="4">
        <f>AB18-W18-X18-Y18-Z18</f>
        <v>613.23050000011062</v>
      </c>
      <c r="AB18" s="71">
        <v>2285322.1068000006</v>
      </c>
      <c r="AC18" s="4">
        <v>2296.2279000000026</v>
      </c>
      <c r="AD18" s="4">
        <v>35825.101500000012</v>
      </c>
      <c r="AE18" s="4">
        <v>213399.02170000001</v>
      </c>
      <c r="AF18" s="4">
        <f>AG18-AB18-AC18-AD18-AE18</f>
        <v>-8540.6516000003903</v>
      </c>
      <c r="AG18" s="71">
        <v>2528301.8063000003</v>
      </c>
      <c r="AH18" s="4">
        <v>76271.453800000032</v>
      </c>
      <c r="AI18" s="4">
        <v>-66454.064199999993</v>
      </c>
      <c r="AJ18" s="4">
        <v>51628.263099999996</v>
      </c>
      <c r="AK18" s="4">
        <f>AL18-AG18-AH18-AI18-AJ18</f>
        <v>-1346.4399999986053</v>
      </c>
      <c r="AL18" s="71">
        <v>2588401.0190000017</v>
      </c>
      <c r="AM18" s="4">
        <v>152475.8490999999</v>
      </c>
      <c r="AN18" s="4">
        <v>-106945.8772</v>
      </c>
      <c r="AO18" s="4">
        <v>312190.56180000002</v>
      </c>
      <c r="AP18" s="4">
        <f>AQ18-AL18-AM18-AN18-AO18</f>
        <v>86100.78679999907</v>
      </c>
      <c r="AQ18" s="71">
        <v>3032222.3395000007</v>
      </c>
      <c r="AR18" s="4">
        <v>110570.53260000005</v>
      </c>
      <c r="AS18" s="4">
        <v>211462.05259999988</v>
      </c>
      <c r="AT18" s="4">
        <v>52386.356200000002</v>
      </c>
      <c r="AU18" s="4">
        <f>AV18-AQ18-AR18-AS18-AT18</f>
        <v>-891.96399999877758</v>
      </c>
      <c r="AV18" s="71">
        <v>3405749.3169000018</v>
      </c>
      <c r="AW18" s="4">
        <v>64750.885499999997</v>
      </c>
      <c r="AX18" s="4">
        <v>-54323.591999999982</v>
      </c>
      <c r="AY18" s="4">
        <v>-340037.56679999991</v>
      </c>
      <c r="AZ18" s="4">
        <f>BA18-AV18-AW18-AX18-AY18</f>
        <v>36027.337699996715</v>
      </c>
      <c r="BA18" s="71">
        <v>3112166.3812999986</v>
      </c>
      <c r="BB18" s="4">
        <v>18199.106900000006</v>
      </c>
      <c r="BC18" s="4">
        <v>-179544.65169999999</v>
      </c>
      <c r="BD18" s="4">
        <v>23584.528300000005</v>
      </c>
      <c r="BE18" s="4">
        <f>BF18-BA18-BB18-BC18-BD18</f>
        <v>-17990.372099998349</v>
      </c>
      <c r="BF18" s="71">
        <v>2956414.9927000003</v>
      </c>
      <c r="BG18" s="4">
        <v>80088.175300000003</v>
      </c>
      <c r="BH18" s="4">
        <v>-54716.372699999985</v>
      </c>
      <c r="BI18" s="4">
        <v>-110746.7132</v>
      </c>
      <c r="BJ18" s="4">
        <f>BK18-BF18-BG18-BH18-BI18</f>
        <v>-20164.844099999493</v>
      </c>
      <c r="BK18" s="71">
        <v>2850875.2380000008</v>
      </c>
      <c r="BL18" s="4">
        <v>49802.901700000017</v>
      </c>
      <c r="BM18" s="4">
        <v>-14330.468900000003</v>
      </c>
      <c r="BN18" s="4">
        <v>72820.394800000009</v>
      </c>
      <c r="BO18" s="4">
        <f>BP18-BK18-BL18-BM18-BN18</f>
        <v>139113.14339999895</v>
      </c>
      <c r="BP18" s="71">
        <v>3098281.2089999998</v>
      </c>
      <c r="BQ18" s="4">
        <v>-22246.367700000006</v>
      </c>
      <c r="BR18" s="4">
        <v>-165829.2237</v>
      </c>
      <c r="BS18" s="4">
        <v>45358.340900000003</v>
      </c>
      <c r="BT18" s="4">
        <f>BU18-BP18-BQ18-BR18-BS18</f>
        <v>261504.4769999985</v>
      </c>
      <c r="BU18" s="71">
        <v>3217068.4354999983</v>
      </c>
      <c r="BV18" s="4">
        <v>114644.75720000002</v>
      </c>
      <c r="BW18" s="4">
        <v>-75490.353100000051</v>
      </c>
      <c r="BX18" s="4">
        <v>-275290.5379</v>
      </c>
      <c r="BY18" s="4">
        <f>BZ18-BU18-BV18-BW18-BX18</f>
        <v>-11830.592499998747</v>
      </c>
      <c r="BZ18" s="71">
        <v>2969101.7091999995</v>
      </c>
      <c r="CA18" s="4">
        <v>143055.92699999994</v>
      </c>
      <c r="CB18" s="4">
        <v>78159.435500000007</v>
      </c>
      <c r="CC18" s="4">
        <v>48370.050200000005</v>
      </c>
      <c r="CD18" s="4">
        <f>CE18-BZ18-CA18-CB18-CC18</f>
        <v>7533.9596000009115</v>
      </c>
      <c r="CE18" s="71">
        <v>3246221.0815000003</v>
      </c>
      <c r="CF18" s="4">
        <v>97894.111300000004</v>
      </c>
      <c r="CG18" s="4">
        <v>-296725.94540000003</v>
      </c>
      <c r="CH18" s="4">
        <v>-430378.57040000003</v>
      </c>
      <c r="CI18" s="4">
        <f>CJ18-CE18-CF18-CG18-CH18</f>
        <v>-6777.5927000005031</v>
      </c>
      <c r="CJ18" s="71">
        <v>2610233.0842999998</v>
      </c>
      <c r="CK18" s="4">
        <v>80933.665399999983</v>
      </c>
      <c r="CL18" s="4">
        <v>153231.30980000008</v>
      </c>
      <c r="CM18" s="4">
        <v>31891.693800000001</v>
      </c>
      <c r="CN18" s="4">
        <f>CO18-CJ18-CK18-CL18-CM18</f>
        <v>6378.9336999982261</v>
      </c>
      <c r="CO18" s="71">
        <v>2882668.6869999981</v>
      </c>
      <c r="CP18" s="4">
        <v>130975.51409999999</v>
      </c>
      <c r="CQ18" s="4">
        <v>-172123.9939</v>
      </c>
      <c r="CR18" s="4">
        <v>100109.6661</v>
      </c>
      <c r="CS18" s="4">
        <f>CT18-CO18-CP18-CQ18-CR18</f>
        <v>-5866.2709999958024</v>
      </c>
      <c r="CT18" s="71">
        <v>2935763.6023000022</v>
      </c>
      <c r="CU18" s="4">
        <v>99555.336899999995</v>
      </c>
      <c r="CV18" s="4">
        <v>8774.0661999999975</v>
      </c>
      <c r="CW18" s="4">
        <v>182913.45629999999</v>
      </c>
      <c r="CX18" s="4">
        <f>CY18-CT18-CU18-CV18-CW18</f>
        <v>-14662.644200000941</v>
      </c>
      <c r="CY18" s="71">
        <v>3212343.8175000013</v>
      </c>
      <c r="CZ18" s="4">
        <v>98702.527100000007</v>
      </c>
      <c r="DA18" s="4">
        <v>-100584.1925</v>
      </c>
      <c r="DB18" s="4">
        <v>-205176.16949999999</v>
      </c>
      <c r="DC18" s="4">
        <f>DD18-CY18-CZ18-DA18-DB18</f>
        <v>172751.37129999962</v>
      </c>
      <c r="DD18" s="71">
        <v>3178037.3539000009</v>
      </c>
      <c r="DE18" s="4">
        <v>148379.15230000007</v>
      </c>
      <c r="DF18" s="4">
        <v>199143.45750000002</v>
      </c>
      <c r="DG18" s="4">
        <v>48671.883000000009</v>
      </c>
      <c r="DH18" s="4">
        <f>DI18-DD18-DE18-DF18-DG18</f>
        <v>6038.7885999991777</v>
      </c>
      <c r="DI18" s="71">
        <v>3580270.6353000002</v>
      </c>
      <c r="DJ18" s="4">
        <v>91039.354200000074</v>
      </c>
      <c r="DK18" s="4">
        <v>33157.09610000001</v>
      </c>
      <c r="DL18" s="4">
        <v>88056.301999999996</v>
      </c>
      <c r="DM18" s="4">
        <f>DN18-DI18-DJ18-DK18-DL18</f>
        <v>-20474.3347000012</v>
      </c>
      <c r="DN18" s="71">
        <v>3772049.0528999991</v>
      </c>
      <c r="DO18" s="4">
        <v>133119.19089999999</v>
      </c>
      <c r="DP18" s="4">
        <v>25681.001400000001</v>
      </c>
      <c r="DQ18" s="4">
        <v>69033.910799999998</v>
      </c>
      <c r="DR18" s="4">
        <f>DS18-DN18-DO18-DP18-DQ18</f>
        <v>-8442.110799999944</v>
      </c>
      <c r="DS18" s="71">
        <v>3991441.0451999991</v>
      </c>
      <c r="DT18" s="4">
        <v>115731.72559999999</v>
      </c>
      <c r="DU18" s="4">
        <v>-5217.1282000000019</v>
      </c>
      <c r="DV18" s="4">
        <v>-521918.93739999994</v>
      </c>
      <c r="DW18" s="4">
        <f>DX18-DS18-DT18-DU18-DV18</f>
        <v>-20687.755899999174</v>
      </c>
      <c r="DX18" s="71">
        <v>3559348.9493</v>
      </c>
      <c r="DY18" s="4">
        <v>58634.890899999991</v>
      </c>
      <c r="DZ18" s="4">
        <v>201714.02300000007</v>
      </c>
      <c r="EA18" s="4">
        <v>-39127.326100000006</v>
      </c>
      <c r="EB18" s="4">
        <f>EC18-DX18-DY18-DZ18-EA18</f>
        <v>-4868.7106999999087</v>
      </c>
      <c r="EC18" s="71">
        <v>3775701.8264000001</v>
      </c>
      <c r="ED18" s="4">
        <v>154760.42320000002</v>
      </c>
      <c r="EE18" s="4">
        <v>56616.335600000013</v>
      </c>
      <c r="EF18" s="4">
        <v>100779.85890000001</v>
      </c>
      <c r="EG18" s="4">
        <f>EH18-EC18-ED18-EE18-EF18</f>
        <v>-13981.52270000217</v>
      </c>
      <c r="EH18" s="71">
        <v>4073876.921399998</v>
      </c>
      <c r="EI18" s="4">
        <v>197303.56070000012</v>
      </c>
      <c r="EJ18" s="4">
        <v>169203.06760000001</v>
      </c>
      <c r="EK18" s="4">
        <v>371789.40830000001</v>
      </c>
      <c r="EL18" s="4">
        <f>EM18-EH18-EI18-EJ18-EK18</f>
        <v>165197.54150000075</v>
      </c>
      <c r="EM18" s="71">
        <v>4977370.499499999</v>
      </c>
    </row>
    <row r="19" spans="1:143" s="6" customFormat="1" ht="12.75">
      <c r="A19" s="74" t="s">
        <v>15</v>
      </c>
      <c r="B19" s="72" t="s">
        <v>43</v>
      </c>
      <c r="C19" s="67">
        <v>1345532.7639999995</v>
      </c>
      <c r="D19" s="55">
        <v>7059.1286000000046</v>
      </c>
      <c r="E19" s="55">
        <v>8629.3240999999944</v>
      </c>
      <c r="F19" s="55">
        <v>-41.703800000000001</v>
      </c>
      <c r="G19" s="55">
        <f>H19-C19-D19-E19-F19</f>
        <v>-557.18899999954033</v>
      </c>
      <c r="H19" s="71">
        <v>1360622.3239</v>
      </c>
      <c r="I19" s="4">
        <v>1102.1944999999987</v>
      </c>
      <c r="J19" s="4">
        <v>9824.8491000000013</v>
      </c>
      <c r="K19" s="4">
        <v>-19.293699999999998</v>
      </c>
      <c r="L19" s="4">
        <f>M19-H19-I19-J19-K19</f>
        <v>53.488499999915632</v>
      </c>
      <c r="M19" s="71">
        <v>1371583.5622999999</v>
      </c>
      <c r="N19" s="4">
        <v>15750.721500000003</v>
      </c>
      <c r="O19" s="4">
        <v>4455.3239999999996</v>
      </c>
      <c r="P19" s="4">
        <v>-28.805800000000001</v>
      </c>
      <c r="Q19" s="4">
        <f>R19-M19-N19-O19-P19</f>
        <v>-26258.608699999488</v>
      </c>
      <c r="R19" s="71">
        <v>1365502.1933000004</v>
      </c>
      <c r="S19" s="4">
        <v>5711.9229999999852</v>
      </c>
      <c r="T19" s="4">
        <v>-94321.882799999963</v>
      </c>
      <c r="U19" s="4">
        <v>-8.6229000000000013</v>
      </c>
      <c r="V19" s="4">
        <f>W19-R19-S19-T19-U19</f>
        <v>30122.821399999611</v>
      </c>
      <c r="W19" s="71">
        <v>1307006.432</v>
      </c>
      <c r="X19" s="4">
        <v>38919.730000000003</v>
      </c>
      <c r="Y19" s="4">
        <v>58771.542800000032</v>
      </c>
      <c r="Z19" s="4">
        <v>-53.767700000000005</v>
      </c>
      <c r="AA19" s="4">
        <f>AB19-W19-X19-Y19-Z19</f>
        <v>21162.238400000289</v>
      </c>
      <c r="AB19" s="71">
        <v>1425806.1755000004</v>
      </c>
      <c r="AC19" s="4">
        <v>34182.463000000003</v>
      </c>
      <c r="AD19" s="4">
        <v>12045.850899999999</v>
      </c>
      <c r="AE19" s="4">
        <v>-67.651600000000002</v>
      </c>
      <c r="AF19" s="4">
        <f>AG19-AB19-AC19-AD19-AE19</f>
        <v>-1065.9667999991573</v>
      </c>
      <c r="AG19" s="71">
        <v>1470900.8710000012</v>
      </c>
      <c r="AH19" s="4">
        <v>28836.471100000032</v>
      </c>
      <c r="AI19" s="4">
        <v>-22918.924399999989</v>
      </c>
      <c r="AJ19" s="4">
        <v>-56.593500000000006</v>
      </c>
      <c r="AK19" s="4">
        <f>AL19-AG19-AH19-AI19-AJ19</f>
        <v>6072.5499999996437</v>
      </c>
      <c r="AL19" s="71">
        <v>1482834.3742000009</v>
      </c>
      <c r="AM19" s="4">
        <v>30436.301899999991</v>
      </c>
      <c r="AN19" s="4">
        <v>-35823.961300000003</v>
      </c>
      <c r="AO19" s="4">
        <v>79.067800000000005</v>
      </c>
      <c r="AP19" s="4">
        <f>AQ19-AL19-AM19-AN19-AO19</f>
        <v>9152.143399997698</v>
      </c>
      <c r="AQ19" s="71">
        <v>1486677.9259999986</v>
      </c>
      <c r="AR19" s="4">
        <v>-38762.946599999981</v>
      </c>
      <c r="AS19" s="4">
        <v>57430.068399999975</v>
      </c>
      <c r="AT19" s="4">
        <v>-46.390900000000002</v>
      </c>
      <c r="AU19" s="4">
        <f>AV19-AQ19-AR19-AS19-AT19</f>
        <v>-1870.5741999993609</v>
      </c>
      <c r="AV19" s="71">
        <v>1503428.0826999992</v>
      </c>
      <c r="AW19" s="4">
        <v>28310.661099999979</v>
      </c>
      <c r="AX19" s="4">
        <v>-12163.834899999993</v>
      </c>
      <c r="AY19" s="4">
        <v>-24.208900000000003</v>
      </c>
      <c r="AZ19" s="4">
        <f>BA19-AV19-AW19-AX19-AY19</f>
        <v>2564.861800000825</v>
      </c>
      <c r="BA19" s="71">
        <v>1522115.5618</v>
      </c>
      <c r="BB19" s="4">
        <v>22989.959899999998</v>
      </c>
      <c r="BC19" s="4">
        <v>-51864.130599999989</v>
      </c>
      <c r="BD19" s="4">
        <v>-42.809200000000004</v>
      </c>
      <c r="BE19" s="4">
        <f>BF19-BA19-BB19-BC19-BD19</f>
        <v>49719.843999999415</v>
      </c>
      <c r="BF19" s="71">
        <v>1542918.4258999994</v>
      </c>
      <c r="BG19" s="4">
        <v>8381.1834000000053</v>
      </c>
      <c r="BH19" s="4">
        <v>-17151.199700000001</v>
      </c>
      <c r="BI19" s="4">
        <v>-36.64070000000001</v>
      </c>
      <c r="BJ19" s="4">
        <f>BK19-BF19-BG19-BH19-BI19</f>
        <v>-2237.0428999998949</v>
      </c>
      <c r="BK19" s="71">
        <v>1531874.7259999996</v>
      </c>
      <c r="BL19" s="4">
        <v>-135589.8884</v>
      </c>
      <c r="BM19" s="4">
        <v>-3326.4726000000019</v>
      </c>
      <c r="BN19" s="4">
        <v>-69.849599999999995</v>
      </c>
      <c r="BO19" s="4">
        <f>BP19-BK19-BL19-BM19-BN19</f>
        <v>30184.802199999693</v>
      </c>
      <c r="BP19" s="71">
        <v>1423073.3175999993</v>
      </c>
      <c r="BQ19" s="4">
        <v>8103.8698000000004</v>
      </c>
      <c r="BR19" s="4">
        <v>-40036.89409999999</v>
      </c>
      <c r="BS19" s="4">
        <v>-65.098299999999995</v>
      </c>
      <c r="BT19" s="4">
        <f>BU19-BP19-BQ19-BR19-BS19</f>
        <v>4042.9682000001071</v>
      </c>
      <c r="BU19" s="71">
        <v>1395118.1631999994</v>
      </c>
      <c r="BV19" s="4">
        <v>17384.634599999994</v>
      </c>
      <c r="BW19" s="4">
        <v>-18193.879199999996</v>
      </c>
      <c r="BX19" s="4">
        <v>-34.911200000000001</v>
      </c>
      <c r="BY19" s="4">
        <f>BZ19-BU19-BV19-BW19-BX19</f>
        <v>27276.141400000946</v>
      </c>
      <c r="BZ19" s="71">
        <v>1421550.1488000003</v>
      </c>
      <c r="CA19" s="4">
        <v>45432.404800000033</v>
      </c>
      <c r="CB19" s="4">
        <v>19172.161300000007</v>
      </c>
      <c r="CC19" s="4">
        <v>-41.530299999999997</v>
      </c>
      <c r="CD19" s="4">
        <f>CE19-BZ19-CA19-CB19-CC19</f>
        <v>3560.7948999993109</v>
      </c>
      <c r="CE19" s="71">
        <v>1489673.9794999997</v>
      </c>
      <c r="CF19" s="4">
        <v>24770.932800000021</v>
      </c>
      <c r="CG19" s="4">
        <v>-82959.668600000048</v>
      </c>
      <c r="CH19" s="4">
        <v>-36.7256</v>
      </c>
      <c r="CI19" s="4">
        <f>CJ19-CE19-CF19-CG19-CH19</f>
        <v>916.21160000061559</v>
      </c>
      <c r="CJ19" s="71">
        <v>1432364.7297000003</v>
      </c>
      <c r="CK19" s="4">
        <v>6847.0690000000004</v>
      </c>
      <c r="CL19" s="4">
        <v>43015.625300000022</v>
      </c>
      <c r="CM19" s="4">
        <v>-103.48399999999999</v>
      </c>
      <c r="CN19" s="4">
        <f>CO19-CJ19-CK19-CL19-CM19</f>
        <v>9536.2026999992195</v>
      </c>
      <c r="CO19" s="71">
        <v>1491660.1426999995</v>
      </c>
      <c r="CP19" s="4">
        <v>13537.230600000001</v>
      </c>
      <c r="CQ19" s="4">
        <v>-40792.232799999983</v>
      </c>
      <c r="CR19" s="4">
        <v>-38.671599999999998</v>
      </c>
      <c r="CS19" s="4">
        <f>CT19-CO19-CP19-CQ19-CR19</f>
        <v>-69264.108299998567</v>
      </c>
      <c r="CT19" s="71">
        <v>1395102.3606000009</v>
      </c>
      <c r="CU19" s="4">
        <v>8644.4997999999996</v>
      </c>
      <c r="CV19" s="4">
        <v>1038.4238000000003</v>
      </c>
      <c r="CW19" s="4">
        <v>-33.661799999999999</v>
      </c>
      <c r="CX19" s="4">
        <f>CY19-CT19-CU19-CV19-CW19</f>
        <v>5789.2851999990889</v>
      </c>
      <c r="CY19" s="71">
        <v>1410540.9076</v>
      </c>
      <c r="CZ19" s="4">
        <v>19839.585999999999</v>
      </c>
      <c r="DA19" s="4">
        <v>-21692.282500000005</v>
      </c>
      <c r="DB19" s="4">
        <v>-20.9023</v>
      </c>
      <c r="DC19" s="4">
        <f>DD19-CY19-CZ19-DA19-DB19</f>
        <v>-64607.314399999828</v>
      </c>
      <c r="DD19" s="71">
        <v>1344059.9944000002</v>
      </c>
      <c r="DE19" s="4">
        <v>12041.822500000009</v>
      </c>
      <c r="DF19" s="4">
        <v>39779.072500000017</v>
      </c>
      <c r="DG19" s="4">
        <v>-36.435400000000001</v>
      </c>
      <c r="DH19" s="4">
        <f>DI19-DD19-DE19-DF19-DG19</f>
        <v>-6426.5693999997693</v>
      </c>
      <c r="DI19" s="71">
        <v>1389417.8846000005</v>
      </c>
      <c r="DJ19" s="4">
        <v>-12869.526700000006</v>
      </c>
      <c r="DK19" s="4">
        <v>6992.7990000000036</v>
      </c>
      <c r="DL19" s="4">
        <v>-48.494799999999998</v>
      </c>
      <c r="DM19" s="4">
        <f>DN19-DI19-DJ19-DK19-DL19</f>
        <v>3385.2075999992362</v>
      </c>
      <c r="DN19" s="71">
        <v>1386877.8696999997</v>
      </c>
      <c r="DO19" s="4">
        <v>23190.797599999987</v>
      </c>
      <c r="DP19" s="4">
        <v>4144.1242000000002</v>
      </c>
      <c r="DQ19" s="4">
        <v>-37.183999999999997</v>
      </c>
      <c r="DR19" s="4">
        <f>DS19-DN19-DO19-DP19-DQ19</f>
        <v>-2189.9981999990841</v>
      </c>
      <c r="DS19" s="71">
        <v>1411985.6093000006</v>
      </c>
      <c r="DT19" s="4">
        <v>80189.615000000005</v>
      </c>
      <c r="DU19" s="4">
        <v>-602.50179999999978</v>
      </c>
      <c r="DV19" s="4">
        <v>-109.98350000000001</v>
      </c>
      <c r="DW19" s="4">
        <f>DX19-DS19-DT19-DU19-DV19</f>
        <v>-15676.602800001463</v>
      </c>
      <c r="DX19" s="71">
        <v>1475786.1361999991</v>
      </c>
      <c r="DY19" s="4">
        <v>61480.897099999995</v>
      </c>
      <c r="DZ19" s="4">
        <v>36039.201300000015</v>
      </c>
      <c r="EA19" s="4">
        <v>-43.798900000000003</v>
      </c>
      <c r="EB19" s="4">
        <f>EC19-DX19-DY19-DZ19-EA19</f>
        <v>-16160.133299998752</v>
      </c>
      <c r="EC19" s="71">
        <v>1557102.3024000004</v>
      </c>
      <c r="ED19" s="4">
        <v>222339.72849999991</v>
      </c>
      <c r="EE19" s="4">
        <v>21488.552799999983</v>
      </c>
      <c r="EF19" s="4">
        <v>-41.031400000000005</v>
      </c>
      <c r="EG19" s="4">
        <f>EH19-EC19-ED19-EE19-EF19</f>
        <v>3428.085800001907</v>
      </c>
      <c r="EH19" s="71">
        <v>1804317.6381000022</v>
      </c>
      <c r="EI19" s="4">
        <v>42913.531799999982</v>
      </c>
      <c r="EJ19" s="4">
        <v>35475.243599999994</v>
      </c>
      <c r="EK19" s="4">
        <v>-37.243099999999998</v>
      </c>
      <c r="EL19" s="4">
        <f>EM19-EH19-EI19-EJ19-EK19</f>
        <v>-166210.97180000288</v>
      </c>
      <c r="EM19" s="71">
        <v>1716458.1985999993</v>
      </c>
    </row>
    <row r="20" spans="1:143" s="6" customFormat="1" ht="12.75">
      <c r="A20" s="74" t="s">
        <v>16</v>
      </c>
      <c r="B20" s="72" t="s">
        <v>44</v>
      </c>
      <c r="C20" s="67">
        <v>384237.58660000004</v>
      </c>
      <c r="D20" s="55">
        <v>570.91210000000274</v>
      </c>
      <c r="E20" s="55">
        <v>1225.171399999999</v>
      </c>
      <c r="F20" s="55">
        <v>0</v>
      </c>
      <c r="G20" s="55">
        <f>H20-C20-D20-E20-F20</f>
        <v>-0.52130000024885703</v>
      </c>
      <c r="H20" s="71">
        <v>386033.14879999979</v>
      </c>
      <c r="I20" s="4">
        <v>-2232.844300000002</v>
      </c>
      <c r="J20" s="4">
        <v>1444.6527999999989</v>
      </c>
      <c r="K20" s="4">
        <v>0</v>
      </c>
      <c r="L20" s="4">
        <f>M20-H20-I20-J20-K20</f>
        <v>-502.01669999969954</v>
      </c>
      <c r="M20" s="71">
        <v>384742.94060000009</v>
      </c>
      <c r="N20" s="4">
        <v>-1565.6748999999998</v>
      </c>
      <c r="O20" s="4">
        <v>530.77859999999964</v>
      </c>
      <c r="P20" s="4">
        <v>0</v>
      </c>
      <c r="Q20" s="4">
        <f>R20-M20-N20-O20-P20</f>
        <v>25.917199999886861</v>
      </c>
      <c r="R20" s="71">
        <v>383733.96149999998</v>
      </c>
      <c r="S20" s="4">
        <v>-1000.3843999999999</v>
      </c>
      <c r="T20" s="4">
        <v>-7821.1427999999996</v>
      </c>
      <c r="U20" s="4">
        <v>0</v>
      </c>
      <c r="V20" s="4">
        <f>W20-R20-S20-T20-U20</f>
        <v>4232.7409000001962</v>
      </c>
      <c r="W20" s="71">
        <v>379145.17520000017</v>
      </c>
      <c r="X20" s="4">
        <v>-1359.2897999999973</v>
      </c>
      <c r="Y20" s="4">
        <v>4711.9732000000004</v>
      </c>
      <c r="Z20" s="4">
        <v>0</v>
      </c>
      <c r="AA20" s="4">
        <f>AB20-W20-X20-Y20-Z20</f>
        <v>5390.001499999873</v>
      </c>
      <c r="AB20" s="71">
        <v>387887.86010000005</v>
      </c>
      <c r="AC20" s="4">
        <v>47409.859199999992</v>
      </c>
      <c r="AD20" s="4">
        <v>1854.6492999999996</v>
      </c>
      <c r="AE20" s="4">
        <v>0</v>
      </c>
      <c r="AF20" s="4">
        <f>AG20-AB20-AC20-AD20-AE20</f>
        <v>109.99180000002298</v>
      </c>
      <c r="AG20" s="71">
        <v>437262.36040000006</v>
      </c>
      <c r="AH20" s="4">
        <v>7272.2571999999991</v>
      </c>
      <c r="AI20" s="4">
        <v>-821.76860000000033</v>
      </c>
      <c r="AJ20" s="4">
        <v>0</v>
      </c>
      <c r="AK20" s="4">
        <f>AL20-AG20-AH20-AI20-AJ20</f>
        <v>3370.5052999999443</v>
      </c>
      <c r="AL20" s="71">
        <v>447083.35430000001</v>
      </c>
      <c r="AM20" s="4">
        <v>16720.330600000008</v>
      </c>
      <c r="AN20" s="4">
        <v>-3206.1764999999978</v>
      </c>
      <c r="AO20" s="4">
        <v>0</v>
      </c>
      <c r="AP20" s="4">
        <f>AQ20-AL20-AM20-AN20-AO20</f>
        <v>-26376.375800000122</v>
      </c>
      <c r="AQ20" s="71">
        <v>434221.1325999999</v>
      </c>
      <c r="AR20" s="4">
        <v>10656.309200000002</v>
      </c>
      <c r="AS20" s="4">
        <v>3916.1290000000013</v>
      </c>
      <c r="AT20" s="4">
        <v>0</v>
      </c>
      <c r="AU20" s="4">
        <f>AV20-AQ20-AR20-AS20-AT20</f>
        <v>-8498.783099999504</v>
      </c>
      <c r="AV20" s="71">
        <v>440294.78770000039</v>
      </c>
      <c r="AW20" s="4">
        <v>16659.463299999999</v>
      </c>
      <c r="AX20" s="4">
        <v>-2397.7430000000004</v>
      </c>
      <c r="AY20" s="4">
        <v>0</v>
      </c>
      <c r="AZ20" s="4">
        <f>BA20-AV20-AW20-AX20-AY20</f>
        <v>-652.80540000060682</v>
      </c>
      <c r="BA20" s="71">
        <v>453903.70259999979</v>
      </c>
      <c r="BB20" s="4">
        <v>15749.828899999999</v>
      </c>
      <c r="BC20" s="4">
        <v>-3559.6588999999985</v>
      </c>
      <c r="BD20" s="4">
        <v>0</v>
      </c>
      <c r="BE20" s="4">
        <f>BF20-BA20-BB20-BC20-BD20</f>
        <v>-6194.1039999994846</v>
      </c>
      <c r="BF20" s="71">
        <v>459899.7686000003</v>
      </c>
      <c r="BG20" s="4">
        <v>9132.6279000000013</v>
      </c>
      <c r="BH20" s="4">
        <v>-1915.7428999999993</v>
      </c>
      <c r="BI20" s="4">
        <v>0</v>
      </c>
      <c r="BJ20" s="4">
        <f>BK20-BF20-BG20-BH20-BI20</f>
        <v>123.81949999975768</v>
      </c>
      <c r="BK20" s="71">
        <v>467240.47310000006</v>
      </c>
      <c r="BL20" s="4">
        <v>7682.0882000000065</v>
      </c>
      <c r="BM20" s="4">
        <v>-1118.4369999999997</v>
      </c>
      <c r="BN20" s="4">
        <v>56.812899999999999</v>
      </c>
      <c r="BO20" s="4">
        <f>BP20-BK20-BL20-BM20-BN20</f>
        <v>8430.6079999997492</v>
      </c>
      <c r="BP20" s="71">
        <v>482291.54519999982</v>
      </c>
      <c r="BQ20" s="4">
        <v>11458.470100000004</v>
      </c>
      <c r="BR20" s="4">
        <v>-3114.2322000000017</v>
      </c>
      <c r="BS20" s="4">
        <v>-1029.6412</v>
      </c>
      <c r="BT20" s="4">
        <f>BU20-BP20-BQ20-BR20-BS20</f>
        <v>-7861.8505000001242</v>
      </c>
      <c r="BU20" s="71">
        <v>481744.2913999997</v>
      </c>
      <c r="BV20" s="4">
        <v>3911.7699000000011</v>
      </c>
      <c r="BW20" s="4">
        <v>-2942.7481000000016</v>
      </c>
      <c r="BX20" s="4">
        <v>54.162600000000005</v>
      </c>
      <c r="BY20" s="4">
        <f>BZ20-BU20-BV20-BW20-BX20</f>
        <v>4716.6759000000593</v>
      </c>
      <c r="BZ20" s="71">
        <v>487484.15169999975</v>
      </c>
      <c r="CA20" s="4">
        <v>3407.5348999999978</v>
      </c>
      <c r="CB20" s="4">
        <v>2442.8707000000009</v>
      </c>
      <c r="CC20" s="4">
        <v>130.71700000000001</v>
      </c>
      <c r="CD20" s="4">
        <f>CE20-BZ20-CA20-CB20-CC20</f>
        <v>-2082.7986000002093</v>
      </c>
      <c r="CE20" s="71">
        <v>491382.47569999954</v>
      </c>
      <c r="CF20" s="4">
        <v>11909.101099999998</v>
      </c>
      <c r="CG20" s="4">
        <v>-5830.5407000000023</v>
      </c>
      <c r="CH20" s="4">
        <v>0</v>
      </c>
      <c r="CI20" s="4">
        <f>CJ20-CE20-CF20-CG20-CH20</f>
        <v>-20.303499999260566</v>
      </c>
      <c r="CJ20" s="71">
        <v>497440.73260000028</v>
      </c>
      <c r="CK20" s="4">
        <v>5266.126599999996</v>
      </c>
      <c r="CL20" s="4">
        <v>3678.4265999999993</v>
      </c>
      <c r="CM20" s="4">
        <v>0</v>
      </c>
      <c r="CN20" s="4">
        <f>CO20-CJ20-CK20-CL20-CM20</f>
        <v>-74.80010000019729</v>
      </c>
      <c r="CO20" s="71">
        <v>506310.48570000008</v>
      </c>
      <c r="CP20" s="4">
        <v>4625.0978000000041</v>
      </c>
      <c r="CQ20" s="4">
        <v>-1087.7703999999972</v>
      </c>
      <c r="CR20" s="4">
        <v>0</v>
      </c>
      <c r="CS20" s="4">
        <f>CT20-CO20-CP20-CQ20-CR20</f>
        <v>-186.90460000006487</v>
      </c>
      <c r="CT20" s="71">
        <v>509660.90850000002</v>
      </c>
      <c r="CU20" s="4">
        <v>-3191.5548000000022</v>
      </c>
      <c r="CV20" s="4">
        <v>2714.7830000000022</v>
      </c>
      <c r="CW20" s="4">
        <v>0</v>
      </c>
      <c r="CX20" s="4">
        <f>CY20-CT20-CU20-CV20-CW20</f>
        <v>3557.9967000000879</v>
      </c>
      <c r="CY20" s="71">
        <v>512742.13340000011</v>
      </c>
      <c r="CZ20" s="4">
        <v>867.9997000000011</v>
      </c>
      <c r="DA20" s="4">
        <v>-3047.3580999999995</v>
      </c>
      <c r="DB20" s="4">
        <v>0</v>
      </c>
      <c r="DC20" s="4">
        <f>DD20-CY20-CZ20-DA20-DB20</f>
        <v>-12618.999900000546</v>
      </c>
      <c r="DD20" s="71">
        <v>497943.77509999956</v>
      </c>
      <c r="DE20" s="4">
        <v>4079.9307000000026</v>
      </c>
      <c r="DF20" s="4">
        <v>2010.1546000000026</v>
      </c>
      <c r="DG20" s="4">
        <v>0</v>
      </c>
      <c r="DH20" s="4">
        <f>DI20-DD20-DE20-DF20-DG20</f>
        <v>68.729200000555466</v>
      </c>
      <c r="DI20" s="71">
        <v>504102.58960000012</v>
      </c>
      <c r="DJ20" s="4">
        <v>11185.591100000005</v>
      </c>
      <c r="DK20" s="4">
        <v>-817.29169999999954</v>
      </c>
      <c r="DL20" s="4">
        <v>0</v>
      </c>
      <c r="DM20" s="4">
        <f>DN20-DI20-DJ20-DK20-DL20</f>
        <v>-646.25470000026894</v>
      </c>
      <c r="DN20" s="71">
        <v>513824.63429999986</v>
      </c>
      <c r="DO20" s="4">
        <v>8550.6322000000018</v>
      </c>
      <c r="DP20" s="4">
        <v>-1622.9819999999995</v>
      </c>
      <c r="DQ20" s="4">
        <v>0</v>
      </c>
      <c r="DR20" s="4">
        <f>DS20-DN20-DO20-DP20-DQ20</f>
        <v>-44.228799999544663</v>
      </c>
      <c r="DS20" s="71">
        <v>520708.05570000032</v>
      </c>
      <c r="DT20" s="4">
        <v>901.05350000000135</v>
      </c>
      <c r="DU20" s="4">
        <v>-904.5865</v>
      </c>
      <c r="DV20" s="4">
        <v>0</v>
      </c>
      <c r="DW20" s="4">
        <f>DX20-DS20-DT20-DU20-DV20</f>
        <v>-4055.3532000005921</v>
      </c>
      <c r="DX20" s="71">
        <v>516649.16949999973</v>
      </c>
      <c r="DY20" s="4">
        <v>-5170.0125000000016</v>
      </c>
      <c r="DZ20" s="4">
        <v>-2575.5334999999991</v>
      </c>
      <c r="EA20" s="4">
        <v>0</v>
      </c>
      <c r="EB20" s="4">
        <f>EC20-DX20-DY20-DZ20-EA20</f>
        <v>-17278.238499999428</v>
      </c>
      <c r="EC20" s="71">
        <v>491625.3850000003</v>
      </c>
      <c r="ED20" s="4">
        <v>5892.9847</v>
      </c>
      <c r="EE20" s="4">
        <v>-3645.6175999999978</v>
      </c>
      <c r="EF20" s="4">
        <v>0</v>
      </c>
      <c r="EG20" s="4">
        <f>EH20-EC20-ED20-EE20-EF20</f>
        <v>-2890.7311000003529</v>
      </c>
      <c r="EH20" s="71">
        <v>490982.02099999995</v>
      </c>
      <c r="EI20" s="4">
        <v>-2535.9054000000019</v>
      </c>
      <c r="EJ20" s="4">
        <v>4162.7807000000021</v>
      </c>
      <c r="EK20" s="4">
        <v>0</v>
      </c>
      <c r="EL20" s="4">
        <f>EM20-EH20-EI20-EJ20-EK20</f>
        <v>-1377.1107999998935</v>
      </c>
      <c r="EM20" s="71">
        <v>491231.78550000006</v>
      </c>
    </row>
    <row r="21" spans="1:143" s="6" customFormat="1" ht="13.5" customHeight="1">
      <c r="A21" s="75" t="s">
        <v>17</v>
      </c>
      <c r="B21" s="72" t="s">
        <v>45</v>
      </c>
      <c r="C21" s="67">
        <v>114653.55319999998</v>
      </c>
      <c r="D21" s="55">
        <v>-549.42769999999996</v>
      </c>
      <c r="E21" s="55">
        <v>703.56129999999996</v>
      </c>
      <c r="F21" s="55">
        <v>0</v>
      </c>
      <c r="G21" s="55">
        <f>H21-C21-D21-E21-F21</f>
        <v>-10667.086899999935</v>
      </c>
      <c r="H21" s="71">
        <v>104140.59990000004</v>
      </c>
      <c r="I21" s="4">
        <v>-3061.2873000000004</v>
      </c>
      <c r="J21" s="4">
        <v>902.73149999999998</v>
      </c>
      <c r="K21" s="4">
        <v>0</v>
      </c>
      <c r="L21" s="4">
        <f>M21-H21-I21-J21-K21</f>
        <v>-115.70919999998443</v>
      </c>
      <c r="M21" s="71">
        <v>101866.33490000006</v>
      </c>
      <c r="N21" s="4">
        <v>11589.079500000002</v>
      </c>
      <c r="O21" s="4">
        <v>468.0616</v>
      </c>
      <c r="P21" s="4">
        <v>0</v>
      </c>
      <c r="Q21" s="4">
        <f>R21-M21-N21-O21-P21</f>
        <v>-170.00320000011652</v>
      </c>
      <c r="R21" s="71">
        <v>113753.47279999994</v>
      </c>
      <c r="S21" s="4">
        <v>2944.8402999999998</v>
      </c>
      <c r="T21" s="4">
        <v>-6028.9921000000022</v>
      </c>
      <c r="U21" s="4">
        <v>0</v>
      </c>
      <c r="V21" s="4">
        <f>W21-R21-S21-T21-U21</f>
        <v>402.18270000007305</v>
      </c>
      <c r="W21" s="71">
        <v>111071.50370000002</v>
      </c>
      <c r="X21" s="4">
        <v>2260.9464000000003</v>
      </c>
      <c r="Y21" s="4">
        <v>3472.2701000000002</v>
      </c>
      <c r="Z21" s="4">
        <v>0</v>
      </c>
      <c r="AA21" s="4">
        <f>AB21-W21-X21-Y21-Z21</f>
        <v>-5780.7922000000308</v>
      </c>
      <c r="AB21" s="71">
        <v>111023.92799999999</v>
      </c>
      <c r="AC21" s="4">
        <v>8766.9196000000065</v>
      </c>
      <c r="AD21" s="4">
        <v>1254.3331999999991</v>
      </c>
      <c r="AE21" s="4">
        <v>0</v>
      </c>
      <c r="AF21" s="4">
        <f>AG21-AB21-AC21-AD21-AE21</f>
        <v>-1507.2751999999491</v>
      </c>
      <c r="AG21" s="71">
        <v>119537.90560000004</v>
      </c>
      <c r="AH21" s="4">
        <v>8081.8538999999964</v>
      </c>
      <c r="AI21" s="4">
        <v>-1350.4667000000004</v>
      </c>
      <c r="AJ21" s="4">
        <v>0</v>
      </c>
      <c r="AK21" s="4">
        <f>AL21-AG21-AH21-AI21-AJ21</f>
        <v>-154.54459999997789</v>
      </c>
      <c r="AL21" s="71">
        <v>126114.74820000006</v>
      </c>
      <c r="AM21" s="4">
        <v>9427.0213000000003</v>
      </c>
      <c r="AN21" s="4">
        <v>-2747.5361999999996</v>
      </c>
      <c r="AO21" s="4">
        <v>0</v>
      </c>
      <c r="AP21" s="4">
        <f>AQ21-AL21-AM21-AN21-AO21</f>
        <v>313.31799999990199</v>
      </c>
      <c r="AQ21" s="71">
        <v>133107.55129999996</v>
      </c>
      <c r="AR21" s="4">
        <v>16475.915100000006</v>
      </c>
      <c r="AS21" s="4">
        <v>5090.3754000000026</v>
      </c>
      <c r="AT21" s="4">
        <v>0</v>
      </c>
      <c r="AU21" s="4">
        <f>AV21-AQ21-AR21-AS21-AT21</f>
        <v>8999.1666000000205</v>
      </c>
      <c r="AV21" s="71">
        <v>163673.00839999999</v>
      </c>
      <c r="AW21" s="4">
        <v>15737.505299999999</v>
      </c>
      <c r="AX21" s="4">
        <v>-1253.2718999999991</v>
      </c>
      <c r="AY21" s="4">
        <v>0</v>
      </c>
      <c r="AZ21" s="4">
        <f>BA21-AV21-AW21-AX21-AY21</f>
        <v>-212.01679999992734</v>
      </c>
      <c r="BA21" s="71">
        <v>177945.22500000006</v>
      </c>
      <c r="BB21" s="4">
        <v>8567.0837999999985</v>
      </c>
      <c r="BC21" s="4">
        <v>-5360.4905000000044</v>
      </c>
      <c r="BD21" s="4">
        <v>0</v>
      </c>
      <c r="BE21" s="4">
        <f>BF21-BA21-BB21-BC21-BD21</f>
        <v>3896.2948999998762</v>
      </c>
      <c r="BF21" s="71">
        <v>185048.11319999993</v>
      </c>
      <c r="BG21" s="4">
        <v>6234.3258000000023</v>
      </c>
      <c r="BH21" s="4">
        <v>-2160.3753999999994</v>
      </c>
      <c r="BI21" s="4">
        <v>0</v>
      </c>
      <c r="BJ21" s="4">
        <f>BK21-BF21-BG21-BH21-BI21</f>
        <v>95.48610000024064</v>
      </c>
      <c r="BK21" s="71">
        <v>189217.54970000018</v>
      </c>
      <c r="BL21" s="4">
        <v>5270.0176000000038</v>
      </c>
      <c r="BM21" s="4">
        <v>-589.6821000000001</v>
      </c>
      <c r="BN21" s="4">
        <v>0</v>
      </c>
      <c r="BO21" s="4">
        <f>BP21-BK21-BL21-BM21-BN21</f>
        <v>-617.15810000010504</v>
      </c>
      <c r="BP21" s="71">
        <v>193280.72710000008</v>
      </c>
      <c r="BQ21" s="4">
        <v>5312.2094999999972</v>
      </c>
      <c r="BR21" s="4">
        <v>-5402.3899999999976</v>
      </c>
      <c r="BS21" s="4">
        <v>0</v>
      </c>
      <c r="BT21" s="4">
        <f>BU21-BP21-BQ21-BR21-BS21</f>
        <v>8153.8142999998945</v>
      </c>
      <c r="BU21" s="71">
        <v>201344.36089999997</v>
      </c>
      <c r="BV21" s="4">
        <v>5960.4034999999967</v>
      </c>
      <c r="BW21" s="4">
        <v>-1962.5479</v>
      </c>
      <c r="BX21" s="4">
        <v>0</v>
      </c>
      <c r="BY21" s="4">
        <f>BZ21-BU21-BV21-BW21-BX21</f>
        <v>-28200.767300000021</v>
      </c>
      <c r="BZ21" s="71">
        <v>177141.44919999994</v>
      </c>
      <c r="CA21" s="4">
        <v>4554.5331999999999</v>
      </c>
      <c r="CB21" s="4">
        <v>2689.786500000002</v>
      </c>
      <c r="CC21" s="4">
        <v>0</v>
      </c>
      <c r="CD21" s="4">
        <f>CE21-BZ21-CA21-CB21-CC21</f>
        <v>48.148599999947692</v>
      </c>
      <c r="CE21" s="71">
        <v>184433.91749999989</v>
      </c>
      <c r="CF21" s="4">
        <v>6677.7010000000018</v>
      </c>
      <c r="CG21" s="4">
        <v>-10553.980599999999</v>
      </c>
      <c r="CH21" s="4">
        <v>0</v>
      </c>
      <c r="CI21" s="4">
        <f>CJ21-CE21-CF21-CG21-CH21</f>
        <v>-1165.9483000000582</v>
      </c>
      <c r="CJ21" s="71">
        <v>179391.68959999984</v>
      </c>
      <c r="CK21" s="4">
        <v>-3253.4999999999995</v>
      </c>
      <c r="CL21" s="4">
        <v>5431.0283999999983</v>
      </c>
      <c r="CM21" s="4">
        <v>0</v>
      </c>
      <c r="CN21" s="4">
        <f>CO21-CJ21-CK21-CL21-CM21</f>
        <v>-180.16569999982585</v>
      </c>
      <c r="CO21" s="71">
        <v>181389.05230000001</v>
      </c>
      <c r="CP21" s="4">
        <v>-474.29319999999609</v>
      </c>
      <c r="CQ21" s="4">
        <v>-4905.3248999999969</v>
      </c>
      <c r="CR21" s="4">
        <v>0</v>
      </c>
      <c r="CS21" s="4">
        <f>CT21-CO21-CP21-CQ21-CR21</f>
        <v>2269.7373999997512</v>
      </c>
      <c r="CT21" s="71">
        <v>178279.17159999977</v>
      </c>
      <c r="CU21" s="4">
        <v>-2257.4832000000019</v>
      </c>
      <c r="CV21" s="4">
        <v>513.38139999999999</v>
      </c>
      <c r="CW21" s="4">
        <v>0</v>
      </c>
      <c r="CX21" s="4">
        <f>CY21-CT21-CU21-CV21-CW21</f>
        <v>-3420.9131999997498</v>
      </c>
      <c r="CY21" s="71">
        <v>173114.15660000002</v>
      </c>
      <c r="CZ21" s="4">
        <v>-896.27329999999961</v>
      </c>
      <c r="DA21" s="4">
        <v>-2727.534200000001</v>
      </c>
      <c r="DB21" s="4">
        <v>0</v>
      </c>
      <c r="DC21" s="4">
        <f>DD21-CY21-CZ21-DA21-DB21</f>
        <v>-8239.5779000000875</v>
      </c>
      <c r="DD21" s="71">
        <v>161250.77119999993</v>
      </c>
      <c r="DE21" s="4">
        <v>1277.6967999999999</v>
      </c>
      <c r="DF21" s="4">
        <v>3914.5616000000027</v>
      </c>
      <c r="DG21" s="4">
        <v>0</v>
      </c>
      <c r="DH21" s="4">
        <f>DI21-DD21-DE21-DF21-DG21</f>
        <v>-842.91549999983908</v>
      </c>
      <c r="DI21" s="71">
        <v>165600.11410000009</v>
      </c>
      <c r="DJ21" s="4">
        <v>4308.0862999999999</v>
      </c>
      <c r="DK21" s="4">
        <v>410.24740000000008</v>
      </c>
      <c r="DL21" s="4">
        <v>0</v>
      </c>
      <c r="DM21" s="4">
        <f>DN21-DI21-DJ21-DK21-DL21</f>
        <v>10404.841499999708</v>
      </c>
      <c r="DN21" s="71">
        <v>180723.2892999998</v>
      </c>
      <c r="DO21" s="4">
        <v>3813.487799999999</v>
      </c>
      <c r="DP21" s="4">
        <v>207.29679999999985</v>
      </c>
      <c r="DQ21" s="4">
        <v>0</v>
      </c>
      <c r="DR21" s="4">
        <f>DS21-DN21-DO21-DP21-DQ21</f>
        <v>-29.825299999778281</v>
      </c>
      <c r="DS21" s="71">
        <v>184714.24860000002</v>
      </c>
      <c r="DT21" s="4">
        <v>-273.83839999999969</v>
      </c>
      <c r="DU21" s="4">
        <v>-230.09390000000013</v>
      </c>
      <c r="DV21" s="4">
        <v>0</v>
      </c>
      <c r="DW21" s="4">
        <f>DX21-DS21-DT21-DU21-DV21</f>
        <v>9726.4617000000289</v>
      </c>
      <c r="DX21" s="71">
        <v>193936.77800000005</v>
      </c>
      <c r="DY21" s="4">
        <v>1572.4572000000001</v>
      </c>
      <c r="DZ21" s="4">
        <v>3145.6907000000024</v>
      </c>
      <c r="EA21" s="4">
        <v>0</v>
      </c>
      <c r="EB21" s="4">
        <f>EC21-DX21-DY21-DZ21-EA21</f>
        <v>-8785.6669000000311</v>
      </c>
      <c r="EC21" s="71">
        <v>189869.25900000002</v>
      </c>
      <c r="ED21" s="4">
        <v>4439.3589000000011</v>
      </c>
      <c r="EE21" s="4">
        <v>1633.0382000000006</v>
      </c>
      <c r="EF21" s="4">
        <v>0</v>
      </c>
      <c r="EG21" s="4">
        <f>EH21-EC21-ED21-EE21-EF21</f>
        <v>11613.972699999867</v>
      </c>
      <c r="EH21" s="71">
        <v>207555.62879999989</v>
      </c>
      <c r="EI21" s="4">
        <v>4085.5262000000007</v>
      </c>
      <c r="EJ21" s="4">
        <v>4328.4635000000017</v>
      </c>
      <c r="EK21" s="4">
        <v>0</v>
      </c>
      <c r="EL21" s="4">
        <f>EM21-EH21-EI21-EJ21-EK21</f>
        <v>-14678.74349999995</v>
      </c>
      <c r="EM21" s="71">
        <v>201290.87499999994</v>
      </c>
    </row>
    <row r="22" spans="1:143" s="6" customFormat="1" ht="12.75">
      <c r="A22" s="74" t="s">
        <v>18</v>
      </c>
      <c r="B22" s="72" t="s">
        <v>46</v>
      </c>
      <c r="C22" s="67">
        <v>25166.012799999993</v>
      </c>
      <c r="D22" s="55">
        <v>1575.0919000000001</v>
      </c>
      <c r="E22" s="55">
        <v>826.80480000000011</v>
      </c>
      <c r="F22" s="55">
        <v>0</v>
      </c>
      <c r="G22" s="55">
        <f t="shared" si="0"/>
        <v>-1155.0881999999938</v>
      </c>
      <c r="H22" s="71">
        <v>26412.8213</v>
      </c>
      <c r="I22" s="4">
        <v>2329.7275000000004</v>
      </c>
      <c r="J22" s="4">
        <v>602.98509999999987</v>
      </c>
      <c r="K22" s="4">
        <v>0</v>
      </c>
      <c r="L22" s="4">
        <f t="shared" si="1"/>
        <v>-1347.7813000000001</v>
      </c>
      <c r="M22" s="71">
        <v>27997.7526</v>
      </c>
      <c r="N22" s="4">
        <v>2471.2296000000001</v>
      </c>
      <c r="O22" s="4">
        <v>110.36149999999996</v>
      </c>
      <c r="P22" s="4">
        <v>0</v>
      </c>
      <c r="Q22" s="4">
        <f t="shared" si="2"/>
        <v>2.4026999999964715</v>
      </c>
      <c r="R22" s="71">
        <v>30581.746399999996</v>
      </c>
      <c r="S22" s="4">
        <v>2213.3614000000002</v>
      </c>
      <c r="T22" s="4">
        <v>-2629.1719000000003</v>
      </c>
      <c r="U22" s="4">
        <v>0</v>
      </c>
      <c r="V22" s="4">
        <f t="shared" si="3"/>
        <v>-35.297499999996489</v>
      </c>
      <c r="W22" s="71">
        <v>30130.6384</v>
      </c>
      <c r="X22" s="4">
        <v>2565.1920000000009</v>
      </c>
      <c r="Y22" s="4">
        <v>1767.6971999999998</v>
      </c>
      <c r="Z22" s="4">
        <v>0</v>
      </c>
      <c r="AA22" s="4">
        <f t="shared" si="4"/>
        <v>-52.950999999992973</v>
      </c>
      <c r="AB22" s="71">
        <v>34410.576600000008</v>
      </c>
      <c r="AC22" s="4">
        <v>3582.2477000000008</v>
      </c>
      <c r="AD22" s="4">
        <v>506.00860000000011</v>
      </c>
      <c r="AE22" s="4">
        <v>0</v>
      </c>
      <c r="AF22" s="4">
        <f t="shared" si="5"/>
        <v>1.4999999984866008E-3</v>
      </c>
      <c r="AG22" s="71">
        <v>38498.834400000007</v>
      </c>
      <c r="AH22" s="4">
        <v>2097.1660000000002</v>
      </c>
      <c r="AI22" s="4">
        <v>-677.78869999999972</v>
      </c>
      <c r="AJ22" s="4">
        <v>0</v>
      </c>
      <c r="AK22" s="4">
        <f t="shared" si="6"/>
        <v>-0.92210000000375203</v>
      </c>
      <c r="AL22" s="71">
        <v>39917.289600000004</v>
      </c>
      <c r="AM22" s="4">
        <v>2322.85</v>
      </c>
      <c r="AN22" s="4">
        <v>-1133.3788999999997</v>
      </c>
      <c r="AO22" s="4">
        <v>0</v>
      </c>
      <c r="AP22" s="4">
        <f t="shared" si="7"/>
        <v>8.01040000002331</v>
      </c>
      <c r="AQ22" s="71">
        <v>41114.771100000027</v>
      </c>
      <c r="AR22" s="4">
        <v>2842.2400000000002</v>
      </c>
      <c r="AS22" s="4">
        <v>2012.5131999999999</v>
      </c>
      <c r="AT22" s="4">
        <v>0</v>
      </c>
      <c r="AU22" s="4">
        <f t="shared" si="8"/>
        <v>0.21529999998074345</v>
      </c>
      <c r="AV22" s="71">
        <v>45969.739600000008</v>
      </c>
      <c r="AW22" s="4">
        <v>3647.7389000000007</v>
      </c>
      <c r="AX22" s="4">
        <v>-630.04309999999998</v>
      </c>
      <c r="AY22" s="4">
        <v>0</v>
      </c>
      <c r="AZ22" s="4">
        <f t="shared" si="9"/>
        <v>-60.010000000001469</v>
      </c>
      <c r="BA22" s="71">
        <v>48927.425400000007</v>
      </c>
      <c r="BB22" s="4">
        <v>3570.1479000000004</v>
      </c>
      <c r="BC22" s="4">
        <v>-2090.3240999999985</v>
      </c>
      <c r="BD22" s="4">
        <v>0</v>
      </c>
      <c r="BE22" s="4">
        <f t="shared" si="10"/>
        <v>4.2203000000044995</v>
      </c>
      <c r="BF22" s="71">
        <v>50411.469500000014</v>
      </c>
      <c r="BG22" s="4">
        <v>3202.5603000000006</v>
      </c>
      <c r="BH22" s="4">
        <v>-757.51519999999994</v>
      </c>
      <c r="BI22" s="4">
        <v>0</v>
      </c>
      <c r="BJ22" s="4">
        <f t="shared" si="11"/>
        <v>0.21129999999777738</v>
      </c>
      <c r="BK22" s="71">
        <v>52856.725900000012</v>
      </c>
      <c r="BL22" s="4">
        <v>-1147.0108000000002</v>
      </c>
      <c r="BM22" s="4">
        <v>-245.93440000000004</v>
      </c>
      <c r="BN22" s="4">
        <v>0</v>
      </c>
      <c r="BO22" s="4">
        <f t="shared" si="12"/>
        <v>9.3636999999636714</v>
      </c>
      <c r="BP22" s="71">
        <v>51473.144399999976</v>
      </c>
      <c r="BQ22" s="4">
        <v>1920.2385000000004</v>
      </c>
      <c r="BR22" s="4">
        <v>-1840.5380000000002</v>
      </c>
      <c r="BS22" s="4">
        <v>0</v>
      </c>
      <c r="BT22" s="4">
        <f t="shared" si="13"/>
        <v>-3.9999996192818799E-4</v>
      </c>
      <c r="BU22" s="71">
        <v>51552.844500000014</v>
      </c>
      <c r="BV22" s="4">
        <v>1738.3557000000001</v>
      </c>
      <c r="BW22" s="4">
        <v>-1071.0531000000003</v>
      </c>
      <c r="BX22" s="4">
        <v>0</v>
      </c>
      <c r="BY22" s="4">
        <f t="shared" si="14"/>
        <v>-398.83760000001053</v>
      </c>
      <c r="BZ22" s="71">
        <v>51821.309500000003</v>
      </c>
      <c r="CA22" s="4">
        <v>1541.3953999999994</v>
      </c>
      <c r="CB22" s="4">
        <v>973.82449999999994</v>
      </c>
      <c r="CC22" s="4">
        <v>0</v>
      </c>
      <c r="CD22" s="4">
        <f t="shared" si="15"/>
        <v>-9.0487999999706972</v>
      </c>
      <c r="CE22" s="71">
        <v>54327.480600000032</v>
      </c>
      <c r="CF22" s="4">
        <v>4890.7840999999971</v>
      </c>
      <c r="CG22" s="4">
        <v>-4185.6372999999994</v>
      </c>
      <c r="CH22" s="4">
        <v>0</v>
      </c>
      <c r="CI22" s="4">
        <f t="shared" si="16"/>
        <v>20.531699999982266</v>
      </c>
      <c r="CJ22" s="71">
        <v>55053.159100000012</v>
      </c>
      <c r="CK22" s="4">
        <v>1884.5345000000004</v>
      </c>
      <c r="CL22" s="4">
        <v>2293.3936000000008</v>
      </c>
      <c r="CM22" s="4">
        <v>0</v>
      </c>
      <c r="CN22" s="4">
        <f t="shared" si="17"/>
        <v>1.9147999999800049</v>
      </c>
      <c r="CO22" s="71">
        <v>59233.001999999993</v>
      </c>
      <c r="CP22" s="4">
        <v>903.8664</v>
      </c>
      <c r="CQ22" s="4">
        <v>-2074.2091</v>
      </c>
      <c r="CR22" s="4">
        <v>0</v>
      </c>
      <c r="CS22" s="4">
        <f t="shared" si="18"/>
        <v>135.76160000000436</v>
      </c>
      <c r="CT22" s="71">
        <v>58198.420899999997</v>
      </c>
      <c r="CU22" s="4">
        <v>1990.1710999999998</v>
      </c>
      <c r="CV22" s="4">
        <v>394.97880000000032</v>
      </c>
      <c r="CW22" s="4">
        <v>0</v>
      </c>
      <c r="CX22" s="4">
        <f t="shared" si="19"/>
        <v>-1195.2072999999907</v>
      </c>
      <c r="CY22" s="71">
        <v>59388.363500000007</v>
      </c>
      <c r="CZ22" s="4">
        <v>498.35629999999992</v>
      </c>
      <c r="DA22" s="4">
        <v>-1378.3492000000001</v>
      </c>
      <c r="DB22" s="4">
        <v>0</v>
      </c>
      <c r="DC22" s="4">
        <f t="shared" si="20"/>
        <v>-1486.1547000000182</v>
      </c>
      <c r="DD22" s="71">
        <v>57022.215899999988</v>
      </c>
      <c r="DE22" s="4">
        <v>2896.8980999999994</v>
      </c>
      <c r="DF22" s="4">
        <v>2286.8145</v>
      </c>
      <c r="DG22" s="4">
        <v>0</v>
      </c>
      <c r="DH22" s="4">
        <f t="shared" si="21"/>
        <v>-86.086399999978767</v>
      </c>
      <c r="DI22" s="71">
        <v>62119.842100000009</v>
      </c>
      <c r="DJ22" s="4">
        <v>6683.7298000000001</v>
      </c>
      <c r="DK22" s="4">
        <v>231.19309999999996</v>
      </c>
      <c r="DL22" s="4">
        <v>0</v>
      </c>
      <c r="DM22" s="4">
        <f t="shared" si="22"/>
        <v>-16.293399999990015</v>
      </c>
      <c r="DN22" s="71">
        <v>69018.471600000019</v>
      </c>
      <c r="DO22" s="4">
        <v>2751.1300999999994</v>
      </c>
      <c r="DP22" s="4">
        <v>102.488</v>
      </c>
      <c r="DQ22" s="4">
        <v>0</v>
      </c>
      <c r="DR22" s="4">
        <f t="shared" si="23"/>
        <v>16.813899999986745</v>
      </c>
      <c r="DS22" s="71">
        <v>71888.903600000005</v>
      </c>
      <c r="DT22" s="4">
        <v>1439.8997999999999</v>
      </c>
      <c r="DU22" s="4">
        <v>-167.14460000000003</v>
      </c>
      <c r="DV22" s="4">
        <v>0</v>
      </c>
      <c r="DW22" s="4">
        <f t="shared" si="24"/>
        <v>176.84719999997441</v>
      </c>
      <c r="DX22" s="71">
        <v>73338.505999999979</v>
      </c>
      <c r="DY22" s="4">
        <v>2522.4449</v>
      </c>
      <c r="DZ22" s="4">
        <v>1883.7161999999992</v>
      </c>
      <c r="EA22" s="4">
        <v>0</v>
      </c>
      <c r="EB22" s="4">
        <f t="shared" si="25"/>
        <v>-171.57059999999342</v>
      </c>
      <c r="EC22" s="71">
        <v>77573.096499999985</v>
      </c>
      <c r="ED22" s="4">
        <v>2477.8689000000018</v>
      </c>
      <c r="EE22" s="4">
        <v>776.10210000000052</v>
      </c>
      <c r="EF22" s="4">
        <v>0</v>
      </c>
      <c r="EG22" s="4">
        <f t="shared" si="26"/>
        <v>473.3895999999977</v>
      </c>
      <c r="EH22" s="71">
        <v>81300.457099999985</v>
      </c>
      <c r="EI22" s="4">
        <v>4084.0976000000001</v>
      </c>
      <c r="EJ22" s="4">
        <v>2808.4761999999996</v>
      </c>
      <c r="EK22" s="4">
        <v>0</v>
      </c>
      <c r="EL22" s="4">
        <f t="shared" si="27"/>
        <v>4099.3445999999512</v>
      </c>
      <c r="EM22" s="71">
        <v>92292.375499999936</v>
      </c>
    </row>
    <row r="23" spans="1:143" s="6" customFormat="1" ht="12.75">
      <c r="A23" s="74" t="s">
        <v>19</v>
      </c>
      <c r="B23" s="72" t="s">
        <v>47</v>
      </c>
      <c r="C23" s="67">
        <v>181765.07779999997</v>
      </c>
      <c r="D23" s="55">
        <v>18254.042900000004</v>
      </c>
      <c r="E23" s="55">
        <v>2345.2094999999999</v>
      </c>
      <c r="F23" s="55">
        <v>0</v>
      </c>
      <c r="G23" s="55">
        <f t="shared" si="0"/>
        <v>-64.524799999903735</v>
      </c>
      <c r="H23" s="71">
        <v>202299.80540000007</v>
      </c>
      <c r="I23" s="4">
        <v>13696.430299999998</v>
      </c>
      <c r="J23" s="4">
        <v>1210.6659000000002</v>
      </c>
      <c r="K23" s="4">
        <v>0</v>
      </c>
      <c r="L23" s="4">
        <f t="shared" si="1"/>
        <v>57.017600000051743</v>
      </c>
      <c r="M23" s="71">
        <v>217263.91920000012</v>
      </c>
      <c r="N23" s="4">
        <v>-445.8138000000003</v>
      </c>
      <c r="O23" s="4">
        <v>1110.1812000000002</v>
      </c>
      <c r="P23" s="4">
        <v>0</v>
      </c>
      <c r="Q23" s="4">
        <f t="shared" si="2"/>
        <v>56.169699999899649</v>
      </c>
      <c r="R23" s="71">
        <v>217984.45630000002</v>
      </c>
      <c r="S23" s="4">
        <v>211.19790000000006</v>
      </c>
      <c r="T23" s="4">
        <v>-22908.307600000007</v>
      </c>
      <c r="U23" s="4">
        <v>0</v>
      </c>
      <c r="V23" s="4">
        <f t="shared" si="3"/>
        <v>103.64410000015778</v>
      </c>
      <c r="W23" s="71">
        <v>195390.99070000017</v>
      </c>
      <c r="X23" s="4">
        <v>341.47370000000001</v>
      </c>
      <c r="Y23" s="4">
        <v>14081.020600000005</v>
      </c>
      <c r="Z23" s="4">
        <v>0</v>
      </c>
      <c r="AA23" s="4">
        <f t="shared" si="4"/>
        <v>-1.6876000001066132</v>
      </c>
      <c r="AB23" s="71">
        <v>209811.79740000007</v>
      </c>
      <c r="AC23" s="4">
        <v>-115.70410000000027</v>
      </c>
      <c r="AD23" s="4">
        <v>2979.9181000000031</v>
      </c>
      <c r="AE23" s="4">
        <v>0</v>
      </c>
      <c r="AF23" s="4">
        <f t="shared" si="5"/>
        <v>-1.0310000000417858</v>
      </c>
      <c r="AG23" s="71">
        <v>212674.98040000003</v>
      </c>
      <c r="AH23" s="4">
        <v>2464.2467000000006</v>
      </c>
      <c r="AI23" s="4">
        <v>-5809.0973000000022</v>
      </c>
      <c r="AJ23" s="4">
        <v>0</v>
      </c>
      <c r="AK23" s="4">
        <f t="shared" si="6"/>
        <v>-87.367600000176026</v>
      </c>
      <c r="AL23" s="71">
        <v>209242.76219999985</v>
      </c>
      <c r="AM23" s="4">
        <v>5311.163999999997</v>
      </c>
      <c r="AN23" s="4">
        <v>-7881.4168000000045</v>
      </c>
      <c r="AO23" s="4">
        <v>0</v>
      </c>
      <c r="AP23" s="4">
        <f t="shared" si="7"/>
        <v>-190.54309999978614</v>
      </c>
      <c r="AQ23" s="71">
        <v>206481.96630000006</v>
      </c>
      <c r="AR23" s="4">
        <v>8840.8015999999989</v>
      </c>
      <c r="AS23" s="4">
        <v>13415.492900000001</v>
      </c>
      <c r="AT23" s="4">
        <v>0</v>
      </c>
      <c r="AU23" s="4">
        <f t="shared" si="8"/>
        <v>95.910099999764498</v>
      </c>
      <c r="AV23" s="71">
        <v>228834.17089999982</v>
      </c>
      <c r="AW23" s="4">
        <v>2065.2418000000002</v>
      </c>
      <c r="AX23" s="4">
        <v>-3304.8165999999997</v>
      </c>
      <c r="AY23" s="4">
        <v>0</v>
      </c>
      <c r="AZ23" s="4">
        <f t="shared" si="9"/>
        <v>-0.14709999983006128</v>
      </c>
      <c r="BA23" s="71">
        <v>227594.44899999999</v>
      </c>
      <c r="BB23" s="4">
        <v>1816.8429999999998</v>
      </c>
      <c r="BC23" s="4">
        <v>-13545.053100000003</v>
      </c>
      <c r="BD23" s="4">
        <v>0</v>
      </c>
      <c r="BE23" s="4">
        <f t="shared" si="10"/>
        <v>-1179.521600000031</v>
      </c>
      <c r="BF23" s="71">
        <v>214686.71729999996</v>
      </c>
      <c r="BG23" s="4">
        <v>3217.5526999999997</v>
      </c>
      <c r="BH23" s="4">
        <v>-4622.1314000000011</v>
      </c>
      <c r="BI23" s="4">
        <v>0</v>
      </c>
      <c r="BJ23" s="4">
        <f t="shared" si="11"/>
        <v>-56.476600000006329</v>
      </c>
      <c r="BK23" s="71">
        <v>213225.66199999995</v>
      </c>
      <c r="BL23" s="4">
        <v>2011.6408999999996</v>
      </c>
      <c r="BM23" s="4">
        <v>-1124.7822999999999</v>
      </c>
      <c r="BN23" s="4">
        <v>0</v>
      </c>
      <c r="BO23" s="4">
        <f t="shared" si="12"/>
        <v>18.703900000000203</v>
      </c>
      <c r="BP23" s="71">
        <v>214131.22449999995</v>
      </c>
      <c r="BQ23" s="4">
        <v>7772.4753999999966</v>
      </c>
      <c r="BR23" s="4">
        <v>-12217.10480000001</v>
      </c>
      <c r="BS23" s="4">
        <v>0</v>
      </c>
      <c r="BT23" s="4">
        <f t="shared" si="13"/>
        <v>260.71710000010535</v>
      </c>
      <c r="BU23" s="71">
        <v>209947.31220000004</v>
      </c>
      <c r="BV23" s="4">
        <v>-292.92600000000016</v>
      </c>
      <c r="BW23" s="4">
        <v>-5509.018500000001</v>
      </c>
      <c r="BX23" s="4">
        <v>0</v>
      </c>
      <c r="BY23" s="4">
        <f t="shared" si="14"/>
        <v>-1.8000002128246706E-3</v>
      </c>
      <c r="BZ23" s="71">
        <v>204145.36589999983</v>
      </c>
      <c r="CA23" s="4">
        <v>7209.9951000000001</v>
      </c>
      <c r="CB23" s="4">
        <v>4122.1875999999993</v>
      </c>
      <c r="CC23" s="4">
        <v>0</v>
      </c>
      <c r="CD23" s="4">
        <f t="shared" si="15"/>
        <v>547.57329999996546</v>
      </c>
      <c r="CE23" s="71">
        <v>216025.12189999979</v>
      </c>
      <c r="CF23" s="4">
        <v>5543.8212999999987</v>
      </c>
      <c r="CG23" s="4">
        <v>-24702.403600000005</v>
      </c>
      <c r="CH23" s="4">
        <v>0</v>
      </c>
      <c r="CI23" s="4">
        <f t="shared" si="16"/>
        <v>-19.756599999996979</v>
      </c>
      <c r="CJ23" s="71">
        <v>196846.78299999979</v>
      </c>
      <c r="CK23" s="4">
        <v>-1743.0286000000001</v>
      </c>
      <c r="CL23" s="4">
        <v>12456.284600000012</v>
      </c>
      <c r="CM23" s="4">
        <v>0</v>
      </c>
      <c r="CN23" s="4">
        <f t="shared" si="17"/>
        <v>-1158.8494999997965</v>
      </c>
      <c r="CO23" s="71">
        <v>206401.18950000001</v>
      </c>
      <c r="CP23" s="4">
        <v>908.98029999999972</v>
      </c>
      <c r="CQ23" s="4">
        <v>-12364.9661</v>
      </c>
      <c r="CR23" s="4">
        <v>0</v>
      </c>
      <c r="CS23" s="4">
        <f t="shared" si="18"/>
        <v>890.46179999982087</v>
      </c>
      <c r="CT23" s="71">
        <v>195835.66549999983</v>
      </c>
      <c r="CU23" s="4">
        <v>3096.5650000000001</v>
      </c>
      <c r="CV23" s="4">
        <v>948.79600000000005</v>
      </c>
      <c r="CW23" s="4">
        <v>0</v>
      </c>
      <c r="CX23" s="4">
        <f t="shared" si="19"/>
        <v>-1368.6631999997437</v>
      </c>
      <c r="CY23" s="71">
        <v>198512.36330000008</v>
      </c>
      <c r="CZ23" s="4">
        <v>12384.815799999998</v>
      </c>
      <c r="DA23" s="4">
        <v>-7261.0587999999952</v>
      </c>
      <c r="DB23" s="4">
        <v>0</v>
      </c>
      <c r="DC23" s="4">
        <f t="shared" si="20"/>
        <v>-1763.3878000000459</v>
      </c>
      <c r="DD23" s="71">
        <v>201872.73250000004</v>
      </c>
      <c r="DE23" s="4">
        <v>4041.1037000000006</v>
      </c>
      <c r="DF23" s="4">
        <v>13817.516900000002</v>
      </c>
      <c r="DG23" s="4">
        <v>0</v>
      </c>
      <c r="DH23" s="4">
        <f t="shared" si="21"/>
        <v>3.1000000526546501E-3</v>
      </c>
      <c r="DI23" s="71">
        <v>219731.3562000001</v>
      </c>
      <c r="DJ23" s="4">
        <v>5067.9545000000035</v>
      </c>
      <c r="DK23" s="4">
        <v>4476.0473999999986</v>
      </c>
      <c r="DL23" s="4">
        <v>0</v>
      </c>
      <c r="DM23" s="4">
        <f t="shared" si="22"/>
        <v>-133268.69440000012</v>
      </c>
      <c r="DN23" s="71">
        <v>96006.66369999999</v>
      </c>
      <c r="DO23" s="4">
        <v>4377.1244000000015</v>
      </c>
      <c r="DP23" s="4">
        <v>-4591.1539000000012</v>
      </c>
      <c r="DQ23" s="4">
        <v>0</v>
      </c>
      <c r="DR23" s="4">
        <f t="shared" si="23"/>
        <v>-173.69000000002143</v>
      </c>
      <c r="DS23" s="71">
        <v>95618.944199999969</v>
      </c>
      <c r="DT23" s="4">
        <v>1994.2528</v>
      </c>
      <c r="DU23" s="4">
        <v>-329.64409999999981</v>
      </c>
      <c r="DV23" s="4">
        <v>0</v>
      </c>
      <c r="DW23" s="4">
        <f t="shared" si="24"/>
        <v>-2963.9490999999721</v>
      </c>
      <c r="DX23" s="71">
        <v>94319.603799999997</v>
      </c>
      <c r="DY23" s="4">
        <v>-899.41840000000013</v>
      </c>
      <c r="DZ23" s="4">
        <v>-1768.9532000000004</v>
      </c>
      <c r="EA23" s="4">
        <v>0</v>
      </c>
      <c r="EB23" s="4">
        <f t="shared" si="25"/>
        <v>2192.0438000000449</v>
      </c>
      <c r="EC23" s="71">
        <v>93843.276000000042</v>
      </c>
      <c r="ED23" s="4">
        <v>3807.1432000000013</v>
      </c>
      <c r="EE23" s="4">
        <v>637.53739999999993</v>
      </c>
      <c r="EF23" s="4">
        <v>0</v>
      </c>
      <c r="EG23" s="4">
        <f t="shared" si="26"/>
        <v>-22409.155200000048</v>
      </c>
      <c r="EH23" s="71">
        <v>75878.801399999997</v>
      </c>
      <c r="EI23" s="4">
        <v>2791.4522000000002</v>
      </c>
      <c r="EJ23" s="4">
        <v>3120.7765000000022</v>
      </c>
      <c r="EK23" s="4">
        <v>0</v>
      </c>
      <c r="EL23" s="4">
        <f t="shared" si="27"/>
        <v>120.23000000002958</v>
      </c>
      <c r="EM23" s="71">
        <v>81911.260100000029</v>
      </c>
    </row>
    <row r="24" spans="1:143" s="6" customFormat="1" ht="12.75">
      <c r="A24" s="75" t="s">
        <v>20</v>
      </c>
      <c r="B24" s="72" t="s">
        <v>48</v>
      </c>
      <c r="C24" s="67">
        <v>135825.19630000001</v>
      </c>
      <c r="D24" s="55">
        <v>692.22090000000026</v>
      </c>
      <c r="E24" s="55">
        <v>1174.9756999999997</v>
      </c>
      <c r="F24" s="55">
        <v>0</v>
      </c>
      <c r="G24" s="55">
        <f t="shared" si="0"/>
        <v>103.18349999995121</v>
      </c>
      <c r="H24" s="71">
        <v>137795.57639999996</v>
      </c>
      <c r="I24" s="4">
        <v>41880.877000000008</v>
      </c>
      <c r="J24" s="4">
        <v>3052.641500000002</v>
      </c>
      <c r="K24" s="4">
        <v>0</v>
      </c>
      <c r="L24" s="4">
        <f t="shared" si="1"/>
        <v>-4545.3341000000109</v>
      </c>
      <c r="M24" s="71">
        <v>178183.76079999996</v>
      </c>
      <c r="N24" s="4">
        <v>8039.1705999999958</v>
      </c>
      <c r="O24" s="4">
        <v>768.98540000000014</v>
      </c>
      <c r="P24" s="4">
        <v>0</v>
      </c>
      <c r="Q24" s="4">
        <f t="shared" si="2"/>
        <v>-90.994700000047146</v>
      </c>
      <c r="R24" s="71">
        <v>186900.92209999991</v>
      </c>
      <c r="S24" s="4">
        <v>1101.3151999999993</v>
      </c>
      <c r="T24" s="4">
        <v>-11073.241099999992</v>
      </c>
      <c r="U24" s="4">
        <v>0</v>
      </c>
      <c r="V24" s="4">
        <f t="shared" si="3"/>
        <v>-275.72339999985161</v>
      </c>
      <c r="W24" s="71">
        <v>176653.27280000006</v>
      </c>
      <c r="X24" s="4">
        <v>4579.8949000000002</v>
      </c>
      <c r="Y24" s="4">
        <v>6932.2743000000028</v>
      </c>
      <c r="Z24" s="4">
        <v>0</v>
      </c>
      <c r="AA24" s="4">
        <f t="shared" si="4"/>
        <v>101.73999999996249</v>
      </c>
      <c r="AB24" s="71">
        <v>188267.18200000003</v>
      </c>
      <c r="AC24" s="4">
        <v>5746.5694000000003</v>
      </c>
      <c r="AD24" s="4">
        <v>2101.0722000000005</v>
      </c>
      <c r="AE24" s="4">
        <v>0</v>
      </c>
      <c r="AF24" s="4">
        <f t="shared" si="5"/>
        <v>78.352199999995719</v>
      </c>
      <c r="AG24" s="71">
        <v>196193.17580000003</v>
      </c>
      <c r="AH24" s="4">
        <v>5756.3042999999998</v>
      </c>
      <c r="AI24" s="4">
        <v>-1432.8714999999997</v>
      </c>
      <c r="AJ24" s="4">
        <v>0</v>
      </c>
      <c r="AK24" s="4">
        <f t="shared" si="6"/>
        <v>-727.14519999990216</v>
      </c>
      <c r="AL24" s="71">
        <v>199789.46340000012</v>
      </c>
      <c r="AM24" s="4">
        <v>9197.5235000000011</v>
      </c>
      <c r="AN24" s="4">
        <v>-3712.6217999999994</v>
      </c>
      <c r="AO24" s="4">
        <v>0</v>
      </c>
      <c r="AP24" s="4">
        <f t="shared" si="7"/>
        <v>-75.143500000048789</v>
      </c>
      <c r="AQ24" s="71">
        <v>205199.22160000008</v>
      </c>
      <c r="AR24" s="4">
        <v>6494.9274000000014</v>
      </c>
      <c r="AS24" s="4">
        <v>6291.4086000000016</v>
      </c>
      <c r="AT24" s="4">
        <v>0</v>
      </c>
      <c r="AU24" s="4">
        <f t="shared" si="8"/>
        <v>-79.305500000067696</v>
      </c>
      <c r="AV24" s="71">
        <v>217906.25210000001</v>
      </c>
      <c r="AW24" s="4">
        <v>12592.271399999998</v>
      </c>
      <c r="AX24" s="4">
        <v>-6218.3530000000019</v>
      </c>
      <c r="AY24" s="4">
        <v>0</v>
      </c>
      <c r="AZ24" s="4">
        <f t="shared" si="9"/>
        <v>5157.3398000000152</v>
      </c>
      <c r="BA24" s="71">
        <v>229437.51030000002</v>
      </c>
      <c r="BB24" s="4">
        <v>8760.6226999999999</v>
      </c>
      <c r="BC24" s="4">
        <v>-5447.8745000000008</v>
      </c>
      <c r="BD24" s="4">
        <v>0</v>
      </c>
      <c r="BE24" s="4">
        <f t="shared" si="10"/>
        <v>-6.0545000001702647</v>
      </c>
      <c r="BF24" s="71">
        <v>232744.20399999985</v>
      </c>
      <c r="BG24" s="4">
        <v>2916.721</v>
      </c>
      <c r="BH24" s="4">
        <v>-3030.3416000000002</v>
      </c>
      <c r="BI24" s="4">
        <v>-252.1069</v>
      </c>
      <c r="BJ24" s="4">
        <f t="shared" si="11"/>
        <v>-916.48389999970846</v>
      </c>
      <c r="BK24" s="71">
        <v>231461.99260000014</v>
      </c>
      <c r="BL24" s="4">
        <v>136295.9150999999</v>
      </c>
      <c r="BM24" s="4">
        <v>-4940.2524000000003</v>
      </c>
      <c r="BN24" s="4">
        <v>0</v>
      </c>
      <c r="BO24" s="4">
        <f t="shared" si="12"/>
        <v>-3687.9398999998784</v>
      </c>
      <c r="BP24" s="71">
        <v>359129.71540000016</v>
      </c>
      <c r="BQ24" s="4">
        <v>11.291299999999874</v>
      </c>
      <c r="BR24" s="4">
        <v>212.81310000000033</v>
      </c>
      <c r="BS24" s="4">
        <v>0</v>
      </c>
      <c r="BT24" s="4">
        <f t="shared" si="13"/>
        <v>-59025.845200000083</v>
      </c>
      <c r="BU24" s="71">
        <v>300327.97460000007</v>
      </c>
      <c r="BV24" s="4">
        <v>8783.5045999999857</v>
      </c>
      <c r="BW24" s="4">
        <v>-6279.3736999999992</v>
      </c>
      <c r="BX24" s="4">
        <v>0</v>
      </c>
      <c r="BY24" s="4">
        <f t="shared" si="14"/>
        <v>3480.6791999999577</v>
      </c>
      <c r="BZ24" s="71">
        <v>306312.78470000002</v>
      </c>
      <c r="CA24" s="4">
        <v>-4951.0439999999999</v>
      </c>
      <c r="CB24" s="4">
        <v>3176.0711999999999</v>
      </c>
      <c r="CC24" s="4">
        <v>0</v>
      </c>
      <c r="CD24" s="4">
        <f t="shared" si="15"/>
        <v>-553.96150000008083</v>
      </c>
      <c r="CE24" s="71">
        <v>303983.85039999994</v>
      </c>
      <c r="CF24" s="4">
        <v>-400.84789999999964</v>
      </c>
      <c r="CG24" s="4">
        <v>-4860.6979000000019</v>
      </c>
      <c r="CH24" s="4">
        <v>0</v>
      </c>
      <c r="CI24" s="4">
        <f t="shared" si="16"/>
        <v>28.292300000242903</v>
      </c>
      <c r="CJ24" s="71">
        <v>298750.59690000018</v>
      </c>
      <c r="CK24" s="4">
        <v>14377.365599999996</v>
      </c>
      <c r="CL24" s="4">
        <v>3346.7795000000001</v>
      </c>
      <c r="CM24" s="4">
        <v>0</v>
      </c>
      <c r="CN24" s="4">
        <f t="shared" si="17"/>
        <v>1.3529999998559106</v>
      </c>
      <c r="CO24" s="71">
        <v>316476.09500000003</v>
      </c>
      <c r="CP24" s="4">
        <v>4073.0721000000008</v>
      </c>
      <c r="CQ24" s="4">
        <v>-4041.2924000000016</v>
      </c>
      <c r="CR24" s="4">
        <v>0</v>
      </c>
      <c r="CS24" s="4">
        <f t="shared" si="18"/>
        <v>-2.3000001528998837E-3</v>
      </c>
      <c r="CT24" s="71">
        <v>316507.87239999988</v>
      </c>
      <c r="CU24" s="4">
        <v>3333.0499</v>
      </c>
      <c r="CV24" s="4">
        <v>2368.6668000000009</v>
      </c>
      <c r="CW24" s="4">
        <v>0</v>
      </c>
      <c r="CX24" s="4">
        <f t="shared" si="19"/>
        <v>-1286.5657999999348</v>
      </c>
      <c r="CY24" s="71">
        <v>320923.02329999994</v>
      </c>
      <c r="CZ24" s="4">
        <v>-9496.5285000000022</v>
      </c>
      <c r="DA24" s="4">
        <v>-3083.6307999999995</v>
      </c>
      <c r="DB24" s="4">
        <v>0</v>
      </c>
      <c r="DC24" s="4">
        <f t="shared" si="20"/>
        <v>-30810.610499999835</v>
      </c>
      <c r="DD24" s="71">
        <v>277532.25350000011</v>
      </c>
      <c r="DE24" s="4">
        <v>10861.985799999997</v>
      </c>
      <c r="DF24" s="4">
        <v>2788.1523999999995</v>
      </c>
      <c r="DG24" s="4">
        <v>0</v>
      </c>
      <c r="DH24" s="4">
        <f t="shared" si="21"/>
        <v>9.5244999998153617</v>
      </c>
      <c r="DI24" s="71">
        <v>291191.91619999992</v>
      </c>
      <c r="DJ24" s="4">
        <v>17252.987600000004</v>
      </c>
      <c r="DK24" s="4">
        <v>1619.0141000000003</v>
      </c>
      <c r="DL24" s="4">
        <v>0</v>
      </c>
      <c r="DM24" s="4">
        <f t="shared" si="22"/>
        <v>-10462.615199999982</v>
      </c>
      <c r="DN24" s="71">
        <v>299601.30269999994</v>
      </c>
      <c r="DO24" s="4">
        <v>213514.47549999997</v>
      </c>
      <c r="DP24" s="4">
        <v>10005.649500000001</v>
      </c>
      <c r="DQ24" s="4">
        <v>0</v>
      </c>
      <c r="DR24" s="4">
        <f t="shared" si="23"/>
        <v>-28738.574100000114</v>
      </c>
      <c r="DS24" s="71">
        <v>494382.8535999998</v>
      </c>
      <c r="DT24" s="4">
        <v>4797.2439999999988</v>
      </c>
      <c r="DU24" s="4">
        <v>-2525.6630999999998</v>
      </c>
      <c r="DV24" s="4">
        <v>0</v>
      </c>
      <c r="DW24" s="4">
        <f t="shared" si="24"/>
        <v>1678.0670999999293</v>
      </c>
      <c r="DX24" s="71">
        <v>498332.50159999973</v>
      </c>
      <c r="DY24" s="4">
        <v>12273.897900000005</v>
      </c>
      <c r="DZ24" s="4">
        <v>13343.701500000005</v>
      </c>
      <c r="EA24" s="4">
        <v>0</v>
      </c>
      <c r="EB24" s="4">
        <f t="shared" si="25"/>
        <v>-4360.5017999997981</v>
      </c>
      <c r="EC24" s="71">
        <v>519589.59919999994</v>
      </c>
      <c r="ED24" s="4">
        <v>142931.56169999999</v>
      </c>
      <c r="EE24" s="4">
        <v>1009.521699999998</v>
      </c>
      <c r="EF24" s="4">
        <v>0</v>
      </c>
      <c r="EG24" s="4">
        <f t="shared" si="26"/>
        <v>-228.40669999968713</v>
      </c>
      <c r="EH24" s="71">
        <v>663302.27590000024</v>
      </c>
      <c r="EI24" s="4">
        <v>13091.835300000001</v>
      </c>
      <c r="EJ24" s="4">
        <v>31834.437199999993</v>
      </c>
      <c r="EK24" s="4">
        <v>0</v>
      </c>
      <c r="EL24" s="4">
        <f t="shared" si="27"/>
        <v>1612.7189999998955</v>
      </c>
      <c r="EM24" s="71">
        <v>709841.26740000013</v>
      </c>
    </row>
    <row r="25" spans="1:143" s="6" customFormat="1" ht="12.75">
      <c r="A25" s="76" t="s">
        <v>21</v>
      </c>
      <c r="B25" s="73" t="s">
        <v>49</v>
      </c>
      <c r="C25" s="68">
        <v>133851.28250000006</v>
      </c>
      <c r="D25" s="11">
        <v>1037.4654999999998</v>
      </c>
      <c r="E25" s="11">
        <v>97.422000000000011</v>
      </c>
      <c r="F25" s="11">
        <v>0</v>
      </c>
      <c r="G25" s="11">
        <f t="shared" si="0"/>
        <v>-0.31470000000534526</v>
      </c>
      <c r="H25" s="68">
        <v>134985.85530000005</v>
      </c>
      <c r="I25" s="11">
        <v>1534.1256999999998</v>
      </c>
      <c r="J25" s="11">
        <v>18.184800000000006</v>
      </c>
      <c r="K25" s="11">
        <v>0</v>
      </c>
      <c r="L25" s="11">
        <f t="shared" si="1"/>
        <v>0.96359999995160095</v>
      </c>
      <c r="M25" s="68">
        <v>136539.12940000001</v>
      </c>
      <c r="N25" s="11">
        <v>1013.0803000000003</v>
      </c>
      <c r="O25" s="11">
        <v>-9.377600000000001</v>
      </c>
      <c r="P25" s="11">
        <v>0</v>
      </c>
      <c r="Q25" s="11">
        <f t="shared" si="2"/>
        <v>15.313400000007704</v>
      </c>
      <c r="R25" s="68">
        <v>137558.14550000001</v>
      </c>
      <c r="S25" s="11">
        <v>957.7303999999998</v>
      </c>
      <c r="T25" s="11">
        <v>-668.97079999999994</v>
      </c>
      <c r="U25" s="11">
        <v>0</v>
      </c>
      <c r="V25" s="11">
        <f t="shared" si="3"/>
        <v>-1.5995999999672676</v>
      </c>
      <c r="W25" s="68">
        <v>137845.30550000005</v>
      </c>
      <c r="X25" s="11">
        <v>2820.9147000000003</v>
      </c>
      <c r="Y25" s="11">
        <v>360.89459999999991</v>
      </c>
      <c r="Z25" s="11">
        <v>0</v>
      </c>
      <c r="AA25" s="11">
        <f t="shared" si="4"/>
        <v>-173.84820000001429</v>
      </c>
      <c r="AB25" s="68">
        <v>140853.26660000003</v>
      </c>
      <c r="AC25" s="11">
        <v>2587.4019999999996</v>
      </c>
      <c r="AD25" s="11">
        <v>189.99389999999991</v>
      </c>
      <c r="AE25" s="11">
        <v>0</v>
      </c>
      <c r="AF25" s="11">
        <f t="shared" si="5"/>
        <v>16.933700000056007</v>
      </c>
      <c r="AG25" s="68">
        <v>143647.59620000009</v>
      </c>
      <c r="AH25" s="11">
        <v>1785.0011999999997</v>
      </c>
      <c r="AI25" s="11">
        <v>-37.781799999999997</v>
      </c>
      <c r="AJ25" s="11">
        <v>0</v>
      </c>
      <c r="AK25" s="11">
        <f t="shared" si="6"/>
        <v>7.2858000000144543</v>
      </c>
      <c r="AL25" s="68">
        <v>145402.1014000001</v>
      </c>
      <c r="AM25" s="11">
        <v>2316.1504000000004</v>
      </c>
      <c r="AN25" s="11">
        <v>-153.55179999999996</v>
      </c>
      <c r="AO25" s="11">
        <v>0</v>
      </c>
      <c r="AP25" s="11">
        <f t="shared" si="7"/>
        <v>-6.5009999999631418</v>
      </c>
      <c r="AQ25" s="68">
        <v>147558.19900000014</v>
      </c>
      <c r="AR25" s="11">
        <v>1709.3822999999998</v>
      </c>
      <c r="AS25" s="11">
        <v>374.83310000000006</v>
      </c>
      <c r="AT25" s="11">
        <v>0</v>
      </c>
      <c r="AU25" s="11">
        <f t="shared" si="8"/>
        <v>-25.485800000037443</v>
      </c>
      <c r="AV25" s="68">
        <v>149616.9286000001</v>
      </c>
      <c r="AW25" s="11">
        <v>439.15219999999982</v>
      </c>
      <c r="AX25" s="11">
        <v>-254.50250000000008</v>
      </c>
      <c r="AY25" s="11">
        <v>0</v>
      </c>
      <c r="AZ25" s="11">
        <f t="shared" si="9"/>
        <v>-436.68070000007515</v>
      </c>
      <c r="BA25" s="68">
        <v>149364.89760000003</v>
      </c>
      <c r="BB25" s="11">
        <v>1486.7927999999999</v>
      </c>
      <c r="BC25" s="11">
        <v>-73.437299999999922</v>
      </c>
      <c r="BD25" s="11">
        <v>0</v>
      </c>
      <c r="BE25" s="11">
        <f t="shared" si="10"/>
        <v>-15435.083299999993</v>
      </c>
      <c r="BF25" s="68">
        <v>135343.16980000003</v>
      </c>
      <c r="BG25" s="11">
        <v>2485.5817999999999</v>
      </c>
      <c r="BH25" s="11">
        <v>-95.539100000000076</v>
      </c>
      <c r="BI25" s="11">
        <v>0</v>
      </c>
      <c r="BJ25" s="11">
        <f t="shared" si="11"/>
        <v>-4287.8856999999352</v>
      </c>
      <c r="BK25" s="68">
        <v>133445.3268000001</v>
      </c>
      <c r="BL25" s="11">
        <v>2308.0167999999999</v>
      </c>
      <c r="BM25" s="11">
        <v>-103.85560000000001</v>
      </c>
      <c r="BN25" s="11">
        <v>0</v>
      </c>
      <c r="BO25" s="11">
        <f t="shared" si="12"/>
        <v>-19.457200000089273</v>
      </c>
      <c r="BP25" s="68">
        <v>135630.03080000001</v>
      </c>
      <c r="BQ25" s="11">
        <v>1507.1752999999997</v>
      </c>
      <c r="BR25" s="11">
        <v>49.694800000000015</v>
      </c>
      <c r="BS25" s="11">
        <v>0</v>
      </c>
      <c r="BT25" s="11">
        <f t="shared" si="13"/>
        <v>19.803200000024361</v>
      </c>
      <c r="BU25" s="68">
        <v>137206.70410000003</v>
      </c>
      <c r="BV25" s="11">
        <v>14343.6633</v>
      </c>
      <c r="BW25" s="11">
        <v>-225.04780000000002</v>
      </c>
      <c r="BX25" s="11">
        <v>0</v>
      </c>
      <c r="BY25" s="11">
        <f t="shared" si="14"/>
        <v>-3.00000029056946E-4</v>
      </c>
      <c r="BZ25" s="68">
        <v>151325.3193</v>
      </c>
      <c r="CA25" s="11">
        <v>1248.4983999999999</v>
      </c>
      <c r="CB25" s="11">
        <v>87.513199999999998</v>
      </c>
      <c r="CC25" s="11">
        <v>0</v>
      </c>
      <c r="CD25" s="11">
        <f t="shared" si="15"/>
        <v>-9.5941999999069054</v>
      </c>
      <c r="CE25" s="68">
        <v>152651.7367000001</v>
      </c>
      <c r="CF25" s="11">
        <v>1059.4499999999996</v>
      </c>
      <c r="CG25" s="11">
        <v>-60.775399999999948</v>
      </c>
      <c r="CH25" s="11">
        <v>0</v>
      </c>
      <c r="CI25" s="11">
        <f t="shared" si="16"/>
        <v>-71.399400000112379</v>
      </c>
      <c r="CJ25" s="68">
        <v>153579.01189999998</v>
      </c>
      <c r="CK25" s="11">
        <v>1416.5436999999999</v>
      </c>
      <c r="CL25" s="11">
        <v>132.66829999999999</v>
      </c>
      <c r="CM25" s="11">
        <v>0</v>
      </c>
      <c r="CN25" s="11">
        <f t="shared" si="17"/>
        <v>41.253200000006075</v>
      </c>
      <c r="CO25" s="68">
        <v>155169.47709999999</v>
      </c>
      <c r="CP25" s="11">
        <v>2312.2780000000007</v>
      </c>
      <c r="CQ25" s="11">
        <v>195.21579999999997</v>
      </c>
      <c r="CR25" s="11">
        <v>0</v>
      </c>
      <c r="CS25" s="11">
        <f t="shared" si="18"/>
        <v>-0.66069999995355033</v>
      </c>
      <c r="CT25" s="68">
        <v>157676.31020000004</v>
      </c>
      <c r="CU25" s="11">
        <v>2712.2673</v>
      </c>
      <c r="CV25" s="11">
        <v>406.52139999999986</v>
      </c>
      <c r="CW25" s="11">
        <v>0</v>
      </c>
      <c r="CX25" s="11">
        <f t="shared" si="19"/>
        <v>6.7461000000232616</v>
      </c>
      <c r="CY25" s="68">
        <v>160801.84500000006</v>
      </c>
      <c r="CZ25" s="11">
        <v>1987.3335999999999</v>
      </c>
      <c r="DA25" s="11">
        <v>-460.57709999999997</v>
      </c>
      <c r="DB25" s="11">
        <v>0</v>
      </c>
      <c r="DC25" s="11">
        <f t="shared" si="20"/>
        <v>424.52139999998644</v>
      </c>
      <c r="DD25" s="68">
        <v>162753.12290000005</v>
      </c>
      <c r="DE25" s="11">
        <v>2524.0000999999997</v>
      </c>
      <c r="DF25" s="11">
        <v>294.4663000000001</v>
      </c>
      <c r="DG25" s="11">
        <v>0</v>
      </c>
      <c r="DH25" s="11">
        <f t="shared" si="21"/>
        <v>4.0747000000605453</v>
      </c>
      <c r="DI25" s="68">
        <v>165575.66400000011</v>
      </c>
      <c r="DJ25" s="11">
        <v>2032.6606000000004</v>
      </c>
      <c r="DK25" s="11">
        <v>-160.30039999999997</v>
      </c>
      <c r="DL25" s="11">
        <v>0</v>
      </c>
      <c r="DM25" s="11">
        <f t="shared" si="22"/>
        <v>-3.3294000000799997</v>
      </c>
      <c r="DN25" s="68">
        <v>167444.69480000003</v>
      </c>
      <c r="DO25" s="11">
        <v>3312.1491999999998</v>
      </c>
      <c r="DP25" s="11">
        <v>-240.39059999999998</v>
      </c>
      <c r="DQ25" s="11">
        <v>0</v>
      </c>
      <c r="DR25" s="11">
        <f t="shared" si="23"/>
        <v>-3.4199999999534327</v>
      </c>
      <c r="DS25" s="68">
        <v>170513.03340000007</v>
      </c>
      <c r="DT25" s="11">
        <v>2166.4489999999996</v>
      </c>
      <c r="DU25" s="11">
        <v>-170.72920000000002</v>
      </c>
      <c r="DV25" s="11">
        <v>0</v>
      </c>
      <c r="DW25" s="11">
        <f t="shared" si="24"/>
        <v>104.71550000001233</v>
      </c>
      <c r="DX25" s="68">
        <v>172613.46870000008</v>
      </c>
      <c r="DY25" s="11">
        <v>2916.9153999999994</v>
      </c>
      <c r="DZ25" s="11">
        <v>-197.5889</v>
      </c>
      <c r="EA25" s="11">
        <v>0</v>
      </c>
      <c r="EB25" s="11">
        <f t="shared" si="25"/>
        <v>-245.34890000010293</v>
      </c>
      <c r="EC25" s="68">
        <v>175087.44629999998</v>
      </c>
      <c r="ED25" s="11">
        <v>3582.9992000000011</v>
      </c>
      <c r="EE25" s="11">
        <v>-505.77029999999974</v>
      </c>
      <c r="EF25" s="11">
        <v>0</v>
      </c>
      <c r="EG25" s="11">
        <f t="shared" si="26"/>
        <v>2136.5546999999356</v>
      </c>
      <c r="EH25" s="68">
        <v>180301.22989999992</v>
      </c>
      <c r="EI25" s="11">
        <v>-13005.565700000001</v>
      </c>
      <c r="EJ25" s="11">
        <v>1596.8292000000001</v>
      </c>
      <c r="EK25" s="11">
        <v>0</v>
      </c>
      <c r="EL25" s="11">
        <f t="shared" si="27"/>
        <v>4793.1783000000305</v>
      </c>
      <c r="EM25" s="68">
        <v>173685.67169999995</v>
      </c>
    </row>
    <row r="26" spans="1:143" s="38" customFormat="1" ht="12.75">
      <c r="A26" s="31" t="s">
        <v>50</v>
      </c>
      <c r="B26" s="31"/>
      <c r="C26" s="34"/>
      <c r="D26" s="35"/>
      <c r="E26" s="36"/>
      <c r="F26" s="36"/>
      <c r="G26" s="36"/>
      <c r="H26" s="35"/>
      <c r="I26" s="36"/>
      <c r="J26" s="36"/>
      <c r="K26" s="36"/>
      <c r="L26" s="36"/>
      <c r="M26" s="35"/>
      <c r="N26" s="36"/>
      <c r="O26" s="36"/>
      <c r="P26" s="36"/>
      <c r="Q26" s="35"/>
      <c r="R26" s="35"/>
      <c r="S26" s="36"/>
      <c r="T26" s="36"/>
      <c r="U26" s="35"/>
      <c r="V26" s="36"/>
      <c r="W26" s="35"/>
      <c r="X26" s="36"/>
      <c r="Y26" s="35"/>
      <c r="Z26" s="36"/>
      <c r="AA26" s="36"/>
      <c r="AB26" s="35"/>
      <c r="AC26" s="35"/>
      <c r="AD26" s="36"/>
      <c r="AE26" s="36"/>
      <c r="AF26" s="36"/>
      <c r="AG26" s="35"/>
      <c r="AH26" s="36"/>
      <c r="AI26" s="36"/>
      <c r="AJ26" s="36"/>
      <c r="AK26" s="36"/>
      <c r="AL26" s="37"/>
      <c r="AQ26" s="37"/>
      <c r="AV26" s="37"/>
      <c r="BA26" s="37"/>
      <c r="BF26" s="37"/>
      <c r="BK26" s="37"/>
      <c r="BP26" s="37"/>
      <c r="BU26" s="37"/>
      <c r="BZ26" s="37"/>
      <c r="CE26" s="37"/>
      <c r="CJ26" s="37"/>
      <c r="CK26" s="39"/>
      <c r="CL26" s="39"/>
      <c r="CM26" s="39"/>
      <c r="CN26" s="39"/>
      <c r="CO26" s="40"/>
      <c r="CP26" s="39"/>
      <c r="CQ26" s="39"/>
      <c r="CR26" s="39"/>
      <c r="CS26" s="39"/>
      <c r="CT26" s="40"/>
      <c r="CY26" s="37"/>
      <c r="DD26" s="37"/>
      <c r="DI26" s="37"/>
      <c r="DN26" s="37"/>
      <c r="DS26" s="37"/>
      <c r="DX26" s="37"/>
      <c r="EC26" s="37"/>
      <c r="EH26" s="37"/>
      <c r="EM26" s="37"/>
    </row>
    <row r="27" spans="1:143" s="38" customFormat="1" ht="12.75">
      <c r="A27" s="31"/>
      <c r="B27" s="31"/>
      <c r="C27" s="34"/>
      <c r="D27" s="35"/>
      <c r="E27" s="36"/>
      <c r="F27" s="36"/>
      <c r="G27" s="36"/>
      <c r="H27" s="35"/>
      <c r="I27" s="36"/>
      <c r="J27" s="36"/>
      <c r="K27" s="36"/>
      <c r="L27" s="36"/>
      <c r="M27" s="35"/>
      <c r="N27" s="36"/>
      <c r="O27" s="36"/>
      <c r="P27" s="36"/>
      <c r="Q27" s="35"/>
      <c r="R27" s="35"/>
      <c r="S27" s="36"/>
      <c r="T27" s="36"/>
      <c r="U27" s="35"/>
      <c r="V27" s="36"/>
      <c r="W27" s="35"/>
      <c r="X27" s="36"/>
      <c r="Y27" s="35"/>
      <c r="Z27" s="36"/>
      <c r="AA27" s="36"/>
      <c r="AB27" s="35"/>
      <c r="AC27" s="35"/>
      <c r="AD27" s="36"/>
      <c r="AE27" s="36"/>
      <c r="AF27" s="36"/>
      <c r="AG27" s="35"/>
      <c r="AH27" s="36"/>
      <c r="AI27" s="36"/>
      <c r="AJ27" s="36"/>
      <c r="AK27" s="36"/>
      <c r="AL27" s="37"/>
      <c r="AQ27" s="37"/>
      <c r="AV27" s="37"/>
      <c r="BA27" s="37"/>
      <c r="BF27" s="37"/>
      <c r="BK27" s="37"/>
      <c r="BP27" s="37"/>
      <c r="BU27" s="37"/>
      <c r="BZ27" s="37"/>
      <c r="CE27" s="37"/>
      <c r="CJ27" s="37"/>
      <c r="CK27" s="39"/>
      <c r="CL27" s="39"/>
      <c r="CM27" s="39"/>
      <c r="CN27" s="39"/>
      <c r="CO27" s="40"/>
      <c r="CP27" s="39"/>
      <c r="CQ27" s="39"/>
      <c r="CR27" s="39"/>
      <c r="CS27" s="39"/>
      <c r="CT27" s="40"/>
      <c r="CY27" s="37"/>
      <c r="DD27" s="37"/>
      <c r="DI27" s="37"/>
      <c r="DN27" s="37"/>
      <c r="DS27" s="37"/>
      <c r="DX27" s="37"/>
      <c r="EC27" s="37"/>
      <c r="EH27" s="37"/>
      <c r="EM27" s="37"/>
    </row>
    <row r="28" spans="1:143" s="38" customFormat="1" ht="12.75">
      <c r="A28" s="31"/>
      <c r="B28" s="31"/>
      <c r="C28" s="34"/>
      <c r="D28" s="35"/>
      <c r="E28" s="36"/>
      <c r="F28" s="36"/>
      <c r="G28" s="36"/>
      <c r="H28" s="35"/>
      <c r="I28" s="36"/>
      <c r="J28" s="36"/>
      <c r="K28" s="36"/>
      <c r="L28" s="36"/>
      <c r="M28" s="35"/>
      <c r="N28" s="36"/>
      <c r="O28" s="36"/>
      <c r="P28" s="36"/>
      <c r="Q28" s="35"/>
      <c r="R28" s="35"/>
      <c r="S28" s="36"/>
      <c r="T28" s="36"/>
      <c r="U28" s="35"/>
      <c r="V28" s="36"/>
      <c r="W28" s="35"/>
      <c r="X28" s="36"/>
      <c r="Y28" s="35"/>
      <c r="Z28" s="36"/>
      <c r="AA28" s="36"/>
      <c r="AB28" s="35"/>
      <c r="AC28" s="35"/>
      <c r="AD28" s="36"/>
      <c r="AE28" s="36"/>
      <c r="AF28" s="36"/>
      <c r="AG28" s="35"/>
      <c r="AH28" s="36"/>
      <c r="AI28" s="36"/>
      <c r="AJ28" s="36"/>
      <c r="AK28" s="36"/>
      <c r="AL28" s="37"/>
      <c r="AQ28" s="37"/>
      <c r="AV28" s="37"/>
      <c r="BA28" s="37"/>
      <c r="BF28" s="37"/>
      <c r="BK28" s="37"/>
      <c r="BP28" s="37"/>
      <c r="BU28" s="37"/>
      <c r="BZ28" s="37"/>
      <c r="CE28" s="37"/>
      <c r="CJ28" s="37"/>
      <c r="CK28" s="39"/>
      <c r="CL28" s="39"/>
      <c r="CM28" s="39"/>
      <c r="CN28" s="39"/>
      <c r="CO28" s="40"/>
      <c r="CP28" s="39"/>
      <c r="CQ28" s="39"/>
      <c r="CR28" s="39"/>
      <c r="CS28" s="39"/>
      <c r="CT28" s="40"/>
      <c r="CY28" s="37"/>
      <c r="DD28" s="37"/>
      <c r="DI28" s="37"/>
      <c r="DN28" s="37"/>
      <c r="DS28" s="37"/>
      <c r="DX28" s="37"/>
      <c r="EC28" s="37"/>
      <c r="EH28" s="37"/>
      <c r="EM28" s="37"/>
    </row>
    <row r="29" spans="1:143" s="38" customFormat="1" ht="12.75">
      <c r="A29" s="31"/>
      <c r="B29" s="31"/>
      <c r="C29" s="34"/>
      <c r="D29" s="35"/>
      <c r="E29" s="36"/>
      <c r="F29" s="36"/>
      <c r="G29" s="36"/>
      <c r="H29" s="35"/>
      <c r="I29" s="36"/>
      <c r="J29" s="36"/>
      <c r="K29" s="36"/>
      <c r="L29" s="36"/>
      <c r="M29" s="35"/>
      <c r="N29" s="36"/>
      <c r="O29" s="36"/>
      <c r="P29" s="36"/>
      <c r="Q29" s="35"/>
      <c r="R29" s="35"/>
      <c r="S29" s="36"/>
      <c r="T29" s="36"/>
      <c r="U29" s="35"/>
      <c r="V29" s="36"/>
      <c r="W29" s="35"/>
      <c r="X29" s="36"/>
      <c r="Y29" s="35"/>
      <c r="Z29" s="36"/>
      <c r="AA29" s="36"/>
      <c r="AB29" s="35"/>
      <c r="AC29" s="35"/>
      <c r="AD29" s="36"/>
      <c r="AE29" s="36"/>
      <c r="AF29" s="36"/>
      <c r="AG29" s="35"/>
      <c r="AH29" s="36"/>
      <c r="AI29" s="36"/>
      <c r="AJ29" s="36"/>
      <c r="AK29" s="36"/>
      <c r="AL29" s="37"/>
      <c r="AQ29" s="37"/>
      <c r="AV29" s="37"/>
      <c r="BA29" s="37"/>
      <c r="BF29" s="37"/>
      <c r="BK29" s="37"/>
      <c r="BP29" s="37"/>
      <c r="BU29" s="37"/>
      <c r="BZ29" s="37"/>
      <c r="CE29" s="37"/>
      <c r="CJ29" s="37"/>
      <c r="CK29" s="39"/>
      <c r="CL29" s="39"/>
      <c r="CM29" s="39"/>
      <c r="CN29" s="39"/>
      <c r="CO29" s="40"/>
      <c r="CP29" s="39"/>
      <c r="CQ29" s="39"/>
      <c r="CR29" s="39"/>
      <c r="CS29" s="39"/>
      <c r="CT29" s="40"/>
      <c r="CY29" s="37"/>
      <c r="DD29" s="37"/>
      <c r="DI29" s="37"/>
      <c r="DN29" s="37"/>
      <c r="DS29" s="37"/>
      <c r="DX29" s="37"/>
      <c r="EC29" s="37"/>
      <c r="EH29" s="37"/>
      <c r="EM29" s="37"/>
    </row>
    <row r="30" spans="1:143" s="38" customFormat="1" ht="12.75">
      <c r="A30" s="33" t="s">
        <v>51</v>
      </c>
      <c r="B30" s="41"/>
      <c r="C30" s="34"/>
      <c r="D30" s="35"/>
      <c r="E30" s="36"/>
      <c r="F30" s="36"/>
      <c r="G30" s="36"/>
      <c r="H30" s="35"/>
      <c r="I30" s="36"/>
      <c r="J30" s="36"/>
      <c r="K30" s="36"/>
      <c r="L30" s="36"/>
      <c r="M30" s="35"/>
      <c r="N30" s="36"/>
      <c r="O30" s="36"/>
      <c r="P30" s="36"/>
      <c r="Q30" s="35"/>
      <c r="R30" s="35"/>
      <c r="S30" s="36"/>
      <c r="T30" s="36"/>
      <c r="U30" s="35"/>
      <c r="V30" s="36"/>
      <c r="W30" s="35"/>
      <c r="X30" s="36"/>
      <c r="Y30" s="35"/>
      <c r="Z30" s="36"/>
      <c r="AA30" s="36"/>
      <c r="AB30" s="35"/>
      <c r="AC30" s="35"/>
      <c r="AD30" s="36"/>
      <c r="AE30" s="36"/>
      <c r="AF30" s="36"/>
      <c r="AG30" s="35"/>
      <c r="AH30" s="36"/>
      <c r="AI30" s="36"/>
      <c r="AJ30" s="36"/>
      <c r="AK30" s="36"/>
      <c r="AL30" s="37"/>
      <c r="AQ30" s="37"/>
      <c r="AV30" s="37"/>
      <c r="BA30" s="37"/>
      <c r="BF30" s="37"/>
      <c r="BK30" s="37"/>
      <c r="BP30" s="37"/>
      <c r="BU30" s="37"/>
      <c r="BZ30" s="37"/>
      <c r="CE30" s="37"/>
      <c r="CJ30" s="37"/>
      <c r="CK30" s="39"/>
      <c r="CL30" s="39"/>
      <c r="CM30" s="39"/>
      <c r="CN30" s="39"/>
      <c r="CO30" s="40"/>
      <c r="CP30" s="39"/>
      <c r="CQ30" s="39"/>
      <c r="CR30" s="39"/>
      <c r="CS30" s="39"/>
      <c r="CT30" s="40"/>
      <c r="CY30" s="37"/>
      <c r="DD30" s="37"/>
      <c r="DI30" s="37"/>
      <c r="DN30" s="37"/>
      <c r="DS30" s="37"/>
      <c r="DX30" s="37"/>
      <c r="EC30" s="37"/>
      <c r="EH30" s="37"/>
      <c r="EM30" s="37"/>
    </row>
    <row r="31" spans="1:143" s="38" customFormat="1" ht="12.75">
      <c r="A31" s="32" t="s">
        <v>52</v>
      </c>
      <c r="B31" s="32"/>
      <c r="C31" s="34"/>
      <c r="D31" s="35"/>
      <c r="E31" s="36"/>
      <c r="F31" s="36"/>
      <c r="G31" s="36"/>
      <c r="H31" s="35"/>
      <c r="I31" s="36"/>
      <c r="J31" s="36"/>
      <c r="K31" s="36"/>
      <c r="L31" s="36"/>
      <c r="M31" s="35"/>
      <c r="N31" s="36"/>
      <c r="O31" s="36"/>
      <c r="P31" s="36"/>
      <c r="Q31" s="35"/>
      <c r="R31" s="35"/>
      <c r="S31" s="36"/>
      <c r="T31" s="36"/>
      <c r="U31" s="35"/>
      <c r="V31" s="36"/>
      <c r="W31" s="35"/>
      <c r="X31" s="36"/>
      <c r="Y31" s="35"/>
      <c r="Z31" s="36"/>
      <c r="AA31" s="36"/>
      <c r="AB31" s="35"/>
      <c r="AC31" s="35"/>
      <c r="AD31" s="36"/>
      <c r="AE31" s="36"/>
      <c r="AF31" s="36"/>
      <c r="AG31" s="35"/>
      <c r="AH31" s="36"/>
      <c r="AI31" s="36"/>
      <c r="AJ31" s="36"/>
      <c r="AK31" s="36"/>
      <c r="AL31" s="37"/>
      <c r="AQ31" s="37"/>
      <c r="AV31" s="37"/>
      <c r="BA31" s="37"/>
      <c r="BF31" s="37"/>
      <c r="BK31" s="37"/>
      <c r="BP31" s="37"/>
      <c r="BU31" s="37"/>
      <c r="BZ31" s="37"/>
      <c r="CE31" s="37"/>
      <c r="CJ31" s="37"/>
      <c r="CK31" s="39"/>
      <c r="CL31" s="39"/>
      <c r="CM31" s="39"/>
      <c r="CN31" s="39"/>
      <c r="CO31" s="40"/>
      <c r="CP31" s="39"/>
      <c r="CQ31" s="39"/>
      <c r="CR31" s="39"/>
      <c r="CS31" s="39"/>
      <c r="CT31" s="40"/>
      <c r="CY31" s="37"/>
      <c r="DD31" s="37"/>
      <c r="DI31" s="37"/>
      <c r="DN31" s="37"/>
      <c r="DS31" s="37"/>
      <c r="DX31" s="37"/>
      <c r="EC31" s="37"/>
      <c r="EH31" s="37"/>
      <c r="EM31" s="37"/>
    </row>
    <row r="32" spans="1:143" s="38" customFormat="1" ht="12.75">
      <c r="A32" s="32" t="s">
        <v>53</v>
      </c>
      <c r="B32" s="32"/>
      <c r="C32" s="34"/>
      <c r="D32" s="35"/>
      <c r="E32" s="36"/>
      <c r="F32" s="36"/>
      <c r="G32" s="36"/>
      <c r="H32" s="35"/>
      <c r="I32" s="36"/>
      <c r="J32" s="36"/>
      <c r="K32" s="36"/>
      <c r="L32" s="36"/>
      <c r="M32" s="35"/>
      <c r="N32" s="36"/>
      <c r="O32" s="36"/>
      <c r="P32" s="36"/>
      <c r="Q32" s="35"/>
      <c r="R32" s="35"/>
      <c r="S32" s="36"/>
      <c r="T32" s="36"/>
      <c r="U32" s="35"/>
      <c r="V32" s="36"/>
      <c r="W32" s="35"/>
      <c r="X32" s="36"/>
      <c r="Y32" s="35"/>
      <c r="Z32" s="36"/>
      <c r="AA32" s="36"/>
      <c r="AB32" s="35"/>
      <c r="AC32" s="35"/>
      <c r="AD32" s="36"/>
      <c r="AE32" s="36"/>
      <c r="AF32" s="36"/>
      <c r="AG32" s="35"/>
      <c r="AH32" s="36"/>
      <c r="AI32" s="36"/>
      <c r="AJ32" s="36"/>
      <c r="AK32" s="36"/>
      <c r="AL32" s="37"/>
      <c r="AQ32" s="37"/>
      <c r="AV32" s="37"/>
      <c r="BA32" s="37"/>
      <c r="BF32" s="37"/>
      <c r="BK32" s="37"/>
      <c r="BP32" s="37"/>
      <c r="BU32" s="37"/>
      <c r="BZ32" s="37"/>
      <c r="CE32" s="37"/>
      <c r="CJ32" s="37"/>
      <c r="CK32" s="39"/>
      <c r="CL32" s="39"/>
      <c r="CM32" s="39"/>
      <c r="CN32" s="39"/>
      <c r="CO32" s="40"/>
      <c r="CP32" s="39"/>
      <c r="CQ32" s="39"/>
      <c r="CR32" s="39"/>
      <c r="CS32" s="39"/>
      <c r="CT32" s="40"/>
      <c r="CY32" s="37"/>
      <c r="DD32" s="37"/>
      <c r="DI32" s="37"/>
      <c r="DN32" s="37"/>
      <c r="DS32" s="37"/>
      <c r="DX32" s="37"/>
      <c r="EC32" s="37"/>
      <c r="EH32" s="37"/>
      <c r="EM32" s="37"/>
    </row>
    <row r="33" spans="1:143" s="38" customFormat="1" ht="12.75">
      <c r="A33" s="32" t="s">
        <v>54</v>
      </c>
      <c r="B33" s="32"/>
      <c r="C33" s="34"/>
      <c r="D33" s="35"/>
      <c r="E33" s="36"/>
      <c r="F33" s="36"/>
      <c r="G33" s="36"/>
      <c r="H33" s="35"/>
      <c r="I33" s="36"/>
      <c r="J33" s="36"/>
      <c r="K33" s="36"/>
      <c r="L33" s="36"/>
      <c r="M33" s="35"/>
      <c r="N33" s="36"/>
      <c r="O33" s="36"/>
      <c r="P33" s="36"/>
      <c r="Q33" s="35"/>
      <c r="R33" s="35"/>
      <c r="S33" s="36"/>
      <c r="T33" s="36"/>
      <c r="U33" s="35"/>
      <c r="V33" s="36"/>
      <c r="W33" s="35"/>
      <c r="X33" s="36"/>
      <c r="Y33" s="35"/>
      <c r="Z33" s="36"/>
      <c r="AA33" s="36"/>
      <c r="AB33" s="35"/>
      <c r="AC33" s="35"/>
      <c r="AD33" s="36"/>
      <c r="AE33" s="36"/>
      <c r="AF33" s="36"/>
      <c r="AG33" s="35"/>
      <c r="AH33" s="36"/>
      <c r="AI33" s="36"/>
      <c r="AJ33" s="36"/>
      <c r="AK33" s="36"/>
      <c r="AL33" s="37"/>
      <c r="AQ33" s="37"/>
      <c r="AV33" s="37"/>
      <c r="BA33" s="37"/>
      <c r="BF33" s="37"/>
      <c r="BK33" s="37"/>
      <c r="BP33" s="37"/>
      <c r="BU33" s="37"/>
      <c r="BZ33" s="37"/>
      <c r="CE33" s="37"/>
      <c r="CJ33" s="37"/>
      <c r="CK33" s="39"/>
      <c r="CL33" s="39"/>
      <c r="CM33" s="39"/>
      <c r="CN33" s="39"/>
      <c r="CO33" s="40"/>
      <c r="CP33" s="39"/>
      <c r="CQ33" s="39"/>
      <c r="CR33" s="39"/>
      <c r="CS33" s="39"/>
      <c r="CT33" s="40"/>
      <c r="CY33" s="37"/>
      <c r="DD33" s="37"/>
      <c r="DI33" s="37"/>
      <c r="DN33" s="37"/>
      <c r="DS33" s="37"/>
      <c r="DX33" s="37"/>
      <c r="EC33" s="37"/>
      <c r="EH33" s="37"/>
      <c r="EM33" s="37"/>
    </row>
    <row r="34" spans="1:143" s="38" customFormat="1" ht="12.75">
      <c r="A34" s="32" t="s">
        <v>55</v>
      </c>
      <c r="B34" s="32"/>
      <c r="C34" s="34"/>
      <c r="D34" s="35"/>
      <c r="E34" s="36"/>
      <c r="F34" s="36"/>
      <c r="G34" s="36"/>
      <c r="H34" s="35"/>
      <c r="I34" s="36"/>
      <c r="J34" s="36"/>
      <c r="K34" s="36"/>
      <c r="L34" s="36"/>
      <c r="M34" s="35"/>
      <c r="N34" s="36"/>
      <c r="O34" s="36"/>
      <c r="P34" s="36"/>
      <c r="Q34" s="35"/>
      <c r="R34" s="35"/>
      <c r="S34" s="36"/>
      <c r="T34" s="36"/>
      <c r="U34" s="35"/>
      <c r="V34" s="36"/>
      <c r="W34" s="35"/>
      <c r="X34" s="36"/>
      <c r="Y34" s="35"/>
      <c r="Z34" s="36"/>
      <c r="AA34" s="36"/>
      <c r="AB34" s="35"/>
      <c r="AC34" s="35"/>
      <c r="AD34" s="36"/>
      <c r="AE34" s="36"/>
      <c r="AF34" s="36"/>
      <c r="AG34" s="35"/>
      <c r="AH34" s="36"/>
      <c r="AI34" s="36"/>
      <c r="AJ34" s="36"/>
      <c r="AK34" s="36"/>
      <c r="AL34" s="37"/>
      <c r="AQ34" s="37"/>
      <c r="AV34" s="37"/>
      <c r="BA34" s="37"/>
      <c r="BF34" s="37"/>
      <c r="BK34" s="37"/>
      <c r="BP34" s="37"/>
      <c r="BU34" s="37"/>
      <c r="BZ34" s="37"/>
      <c r="CE34" s="37"/>
      <c r="CJ34" s="37"/>
      <c r="CK34" s="39"/>
      <c r="CL34" s="39"/>
      <c r="CM34" s="39"/>
      <c r="CN34" s="39"/>
      <c r="CO34" s="40"/>
      <c r="CP34" s="39"/>
      <c r="CQ34" s="39"/>
      <c r="CR34" s="39"/>
      <c r="CS34" s="39"/>
      <c r="CT34" s="40"/>
      <c r="CY34" s="37"/>
      <c r="DD34" s="37"/>
      <c r="DI34" s="37"/>
      <c r="DN34" s="37"/>
      <c r="DS34" s="37"/>
      <c r="DX34" s="37"/>
      <c r="EC34" s="37"/>
      <c r="EH34" s="37"/>
      <c r="EM34" s="37"/>
    </row>
    <row r="35" spans="1:143">
      <c r="A35" s="8"/>
    </row>
  </sheetData>
  <mergeCells count="59">
    <mergeCell ref="DS4:DS5"/>
    <mergeCell ref="CP4:CS4"/>
    <mergeCell ref="CT4:CT5"/>
    <mergeCell ref="CU4:CX4"/>
    <mergeCell ref="CY4:CY5"/>
    <mergeCell ref="CZ4:DC4"/>
    <mergeCell ref="DD4:DD5"/>
    <mergeCell ref="EI4:EL4"/>
    <mergeCell ref="EM4:EM5"/>
    <mergeCell ref="DT4:DW4"/>
    <mergeCell ref="DX4:DX5"/>
    <mergeCell ref="DY4:EB4"/>
    <mergeCell ref="EC4:EC5"/>
    <mergeCell ref="ED4:EG4"/>
    <mergeCell ref="EH4:EH5"/>
    <mergeCell ref="DE4:DH4"/>
    <mergeCell ref="DI4:DI5"/>
    <mergeCell ref="DJ4:DM4"/>
    <mergeCell ref="DN4:DN5"/>
    <mergeCell ref="DO4:DR4"/>
    <mergeCell ref="CO4:CO5"/>
    <mergeCell ref="BL4:BO4"/>
    <mergeCell ref="BP4:BP5"/>
    <mergeCell ref="BQ4:BT4"/>
    <mergeCell ref="BU4:BU5"/>
    <mergeCell ref="BV4:BY4"/>
    <mergeCell ref="BZ4:BZ5"/>
    <mergeCell ref="CA4:CD4"/>
    <mergeCell ref="CE4:CE5"/>
    <mergeCell ref="CF4:CI4"/>
    <mergeCell ref="CJ4:CJ5"/>
    <mergeCell ref="CK4:CN4"/>
    <mergeCell ref="BK4:BK5"/>
    <mergeCell ref="AH4:AK4"/>
    <mergeCell ref="AL4:AL5"/>
    <mergeCell ref="AM4:AP4"/>
    <mergeCell ref="AQ4:AQ5"/>
    <mergeCell ref="AR4:AU4"/>
    <mergeCell ref="AV4:AV5"/>
    <mergeCell ref="AW4:AZ4"/>
    <mergeCell ref="BA4:BA5"/>
    <mergeCell ref="BB4:BE4"/>
    <mergeCell ref="BF4:BF5"/>
    <mergeCell ref="BG4:BJ4"/>
    <mergeCell ref="A4:A5"/>
    <mergeCell ref="B4:B5"/>
    <mergeCell ref="C4:C5"/>
    <mergeCell ref="AG4:AG5"/>
    <mergeCell ref="D4:G4"/>
    <mergeCell ref="H4:H5"/>
    <mergeCell ref="I4:L4"/>
    <mergeCell ref="M4:M5"/>
    <mergeCell ref="N4:Q4"/>
    <mergeCell ref="R4:R5"/>
    <mergeCell ref="S4:V4"/>
    <mergeCell ref="W4:W5"/>
    <mergeCell ref="X4:AA4"/>
    <mergeCell ref="AB4:AB5"/>
    <mergeCell ref="AC4:AF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FDI Sectors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2023-03-09T16:02:10Z</dcterms:modified>
</cp:coreProperties>
</file>