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30" tabRatio="904"/>
  </bookViews>
  <sheets>
    <sheet name="Review" sheetId="27" r:id="rId1"/>
    <sheet name="Strategies" sheetId="9" r:id="rId2"/>
    <sheet name="Conditions" sheetId="11" r:id="rId3"/>
    <sheet name="Types of goods or services" sheetId="10" r:id="rId4"/>
    <sheet name="Technology" sheetId="15" r:id="rId5"/>
    <sheet name="Climate change" sheetId="28" r:id="rId6"/>
  </sheets>
  <calcPr calcId="162913"/>
</workbook>
</file>

<file path=xl/calcChain.xml><?xml version="1.0" encoding="utf-8"?>
<calcChain xmlns="http://schemas.openxmlformats.org/spreadsheetml/2006/main">
  <c r="S19" i="28" l="1"/>
  <c r="S18" i="28"/>
  <c r="S17" i="28"/>
  <c r="S16" i="28"/>
  <c r="P10" i="28"/>
  <c r="O10" i="28"/>
  <c r="N10" i="28"/>
  <c r="M10" i="28"/>
  <c r="L10" i="28"/>
  <c r="B16" i="15"/>
  <c r="C16" i="15"/>
  <c r="D16" i="15"/>
  <c r="B7" i="15"/>
  <c r="C7" i="15"/>
  <c r="D7" i="15"/>
  <c r="B8" i="10"/>
  <c r="C8" i="10"/>
  <c r="D8" i="10"/>
  <c r="L16" i="9"/>
  <c r="P22" i="9"/>
  <c r="F22" i="9"/>
  <c r="P27" i="11"/>
  <c r="P26" i="11"/>
  <c r="P25" i="11"/>
  <c r="P24" i="11"/>
  <c r="P23" i="11"/>
  <c r="P22" i="11"/>
  <c r="P21" i="11"/>
  <c r="P20" i="11"/>
  <c r="C14" i="11"/>
  <c r="D14" i="11"/>
  <c r="E14" i="11"/>
  <c r="F14" i="11"/>
  <c r="G14" i="11"/>
  <c r="H14" i="11"/>
  <c r="I14" i="11"/>
  <c r="J14" i="11"/>
  <c r="K14" i="11"/>
  <c r="L14" i="11"/>
  <c r="M14" i="11"/>
  <c r="B14" i="11"/>
  <c r="P31" i="9"/>
  <c r="P30" i="9"/>
  <c r="P29" i="9"/>
  <c r="P28" i="9"/>
  <c r="P27" i="9"/>
  <c r="P26" i="9"/>
  <c r="P25" i="9"/>
  <c r="P24" i="9"/>
  <c r="P23" i="9"/>
  <c r="C16" i="9"/>
  <c r="D16" i="9"/>
  <c r="E16" i="9"/>
  <c r="F16" i="9"/>
  <c r="G16" i="9"/>
  <c r="H16" i="9"/>
  <c r="I16" i="9"/>
  <c r="J16" i="9"/>
  <c r="K16" i="9"/>
  <c r="M16" i="9"/>
  <c r="B16" i="9"/>
  <c r="M19" i="28" l="1"/>
  <c r="G19" i="28"/>
  <c r="M18" i="28"/>
  <c r="G18" i="28"/>
  <c r="M17" i="28"/>
  <c r="G17" i="28"/>
  <c r="M16" i="28"/>
  <c r="G16" i="28"/>
  <c r="K27" i="11"/>
  <c r="F27" i="11"/>
  <c r="K26" i="11"/>
  <c r="F26" i="11"/>
  <c r="K25" i="11"/>
  <c r="F25" i="11"/>
  <c r="K24" i="11"/>
  <c r="F24" i="11"/>
  <c r="K23" i="11"/>
  <c r="F23" i="11"/>
  <c r="K22" i="11"/>
  <c r="F22" i="11"/>
  <c r="K21" i="11"/>
  <c r="F21" i="11"/>
  <c r="K20" i="11"/>
  <c r="F20" i="11"/>
  <c r="K31" i="9"/>
  <c r="F31" i="9"/>
  <c r="K30" i="9"/>
  <c r="F30" i="9"/>
  <c r="K29" i="9"/>
  <c r="F29" i="9"/>
  <c r="K28" i="9"/>
  <c r="F28" i="9"/>
  <c r="K27" i="9"/>
  <c r="F27" i="9"/>
  <c r="K26" i="9"/>
  <c r="F26" i="9"/>
  <c r="K25" i="9"/>
  <c r="F25" i="9"/>
  <c r="K24" i="9"/>
  <c r="F24" i="9"/>
  <c r="K23" i="9"/>
  <c r="F23" i="9"/>
  <c r="K22" i="9"/>
</calcChain>
</file>

<file path=xl/sharedStrings.xml><?xml version="1.0" encoding="utf-8"?>
<sst xmlns="http://schemas.openxmlformats.org/spreadsheetml/2006/main" count="194" uniqueCount="85">
  <si>
    <t>Survey Methodology</t>
  </si>
  <si>
    <t>Active enterprise</t>
  </si>
  <si>
    <t>2. Target Population</t>
  </si>
  <si>
    <t>Target population (sample frame) is defined including parametrs bellow: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</si>
  <si>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</si>
  <si>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</si>
  <si>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</si>
  <si>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</si>
  <si>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</si>
  <si>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retail; Repair motor vehicles and motorcycles</t>
  </si>
  <si>
    <t>Transportation and storage</t>
  </si>
  <si>
    <t>Accomodation and food service activities</t>
  </si>
  <si>
    <t>Information and communication</t>
  </si>
  <si>
    <t>Financial and insurance activities</t>
  </si>
  <si>
    <t>Real estate activities</t>
  </si>
  <si>
    <t>Proffesional, Scientific and technical activities</t>
  </si>
  <si>
    <t>Administrative and support service activities</t>
  </si>
  <si>
    <t>High</t>
  </si>
  <si>
    <t>Medium</t>
  </si>
  <si>
    <t>Low</t>
  </si>
  <si>
    <t>Not important</t>
  </si>
  <si>
    <t>Focus on improving your existing goods or services</t>
  </si>
  <si>
    <t>Focus on introducing new goods or services</t>
  </si>
  <si>
    <t>Focus on low-price</t>
  </si>
  <si>
    <t>Focus on high-quality</t>
  </si>
  <si>
    <t>Focus on a broad range of goods or services</t>
  </si>
  <si>
    <t>Focus on one or a small number of key goods or services</t>
  </si>
  <si>
    <t>Focus on satisfying established customer groups</t>
  </si>
  <si>
    <t>Focus on reaching out to new customer groups</t>
  </si>
  <si>
    <t>Focus on standardised goods or services</t>
  </si>
  <si>
    <t>Focus on customer-specific solutions</t>
  </si>
  <si>
    <t>Total</t>
  </si>
  <si>
    <t>Assessing the business environment, %</t>
  </si>
  <si>
    <t>Applies fully</t>
  </si>
  <si>
    <t>Applies somewhat</t>
  </si>
  <si>
    <t>Applies very little</t>
  </si>
  <si>
    <t>Applies not all</t>
  </si>
  <si>
    <t>Goods or services become outdated quickly</t>
  </si>
  <si>
    <t>Future technological developments are difficult to predict</t>
  </si>
  <si>
    <t>Enterprise's goods or services are easily substituted with those of competitors</t>
  </si>
  <si>
    <t>Entry of new competitors leads to a major threat of enterprises’ market position</t>
  </si>
  <si>
    <t>Competitor’s actions are difficult to predict</t>
  </si>
  <si>
    <t>Changes in demand are difficult to predict</t>
  </si>
  <si>
    <t>Strong competition from abroad</t>
  </si>
  <si>
    <t>Price increases lead to loss of clients</t>
  </si>
  <si>
    <t>Goods or services co-created* with users (The user had an active role in the creation of the idea, design and development of the product (co-creation))</t>
  </si>
  <si>
    <t>Standardised goods or services offered to different users in the same way</t>
  </si>
  <si>
    <t>Goods or services designed and developed* specifically to meet the needs of particular users (customisation)**</t>
  </si>
  <si>
    <t>* A difference between customisation and co-creation is that for 'customisation' the enterprise designed and developed the product alone, whereas for 'co-creation' the enterprise designed and developed the product together with the user</t>
  </si>
  <si>
    <t>** This includes mass customisation.</t>
  </si>
  <si>
    <t>Based on the same or improved technology used in the enterprise before</t>
  </si>
  <si>
    <t>Based on the new technology that was not used in your enterprise before</t>
  </si>
  <si>
    <t>Have not purchased</t>
  </si>
  <si>
    <t>The importance of strategies for the economic activity of the enterprises,%</t>
  </si>
  <si>
    <t>The importance of consequences of climate change for  the economic activity of the enterprises, %</t>
  </si>
  <si>
    <t>Not importat</t>
  </si>
  <si>
    <t>Government policies or measures related to climate change</t>
  </si>
  <si>
    <t>Customers’ rising awareness of climate change (e.g. demand for low-carbon products and products better adapted to climate change)</t>
  </si>
  <si>
    <t>Increasing costs or input prices resulting from climate change (e.g. higher insurance fees, higher prices for water, adaptation of processes or facilities)</t>
  </si>
  <si>
    <t>Impacts of extreme weather conditions (e.g. damages/disturbances)</t>
  </si>
  <si>
    <t>The distribution of categories of importance for enterprises according to strategies</t>
  </si>
  <si>
    <t>The distribution of enterprises according to the categories of importance of strategies</t>
  </si>
  <si>
    <t>Strategy</t>
  </si>
  <si>
    <t>Challenges</t>
  </si>
  <si>
    <t>The distribution of assessing categories for enterprises according to the main challenges</t>
  </si>
  <si>
    <t>The distribution of enterprises according to the main challenges of assessment categories</t>
  </si>
  <si>
    <t>Types of goods and services created by enterprises and offered to consumers, %</t>
  </si>
  <si>
    <t>None of the above</t>
  </si>
  <si>
    <t>All of the above</t>
  </si>
  <si>
    <t>Percentage distribution of types of goods and services created by enterprises and offered to consumers by categories</t>
  </si>
  <si>
    <t>The share of enterprises that offer consumers the relevant goods and services created by themselves</t>
  </si>
  <si>
    <t>Based on both of the above technologies</t>
  </si>
  <si>
    <t>Only based on the same or improved technology used in the enterprise before</t>
  </si>
  <si>
    <t>Only based on the new technology that was not used in your enterprise before</t>
  </si>
  <si>
    <t>Acquisition of machinery, equipment or software by enterprises, %</t>
  </si>
  <si>
    <t xml:space="preserve">The distribution of acquisition cases by categories of technology </t>
  </si>
  <si>
    <t>The distribution of enterprises by categories of acquired technology</t>
  </si>
  <si>
    <t>The distribution of categories of importance to enterprises according to the impacts of the consequences of climate change</t>
  </si>
  <si>
    <t>The distribution of enterprises by categories of importance of the impacts of the consequences of climate change</t>
  </si>
  <si>
    <t>Without assessment*</t>
  </si>
  <si>
    <t>*Refers to the cases when the respondent can't make an assessment</t>
  </si>
  <si>
    <t>1.Sample Size</t>
  </si>
  <si>
    <r>
      <t xml:space="preserve">Geographic area:  </t>
    </r>
    <r>
      <rPr>
        <sz val="10"/>
        <color theme="1"/>
        <rFont val="Arial"/>
        <family val="2"/>
      </rPr>
      <t>Whole territory of Georgia, excluding the conflict regions</t>
    </r>
  </si>
  <si>
    <r>
      <t xml:space="preserve">Type of economic activity:  </t>
    </r>
    <r>
      <rPr>
        <sz val="10"/>
        <color theme="1"/>
        <rFont val="Arial"/>
        <family val="2"/>
      </rPr>
      <t>By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NACE Rev.2  sections bellow</t>
    </r>
  </si>
  <si>
    <r>
      <t xml:space="preserve">Size of enterprise: </t>
    </r>
    <r>
      <rPr>
        <sz val="10"/>
        <color theme="1"/>
        <rFont val="Arial"/>
        <family val="2"/>
      </rPr>
      <t>(Small 1-49 employees, Medium 50-249 employees, Large 250+ employees)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</si>
</sst>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164" fontId="2" fillId="2" borderId="1" xfId="1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4" fillId="2" borderId="1" xfId="1" applyNumberFormat="1" applyFont="1" applyFill="1" applyBorder="1" applyAlignment="1">
      <alignment vertical="center"/>
    </xf>
    <xf numFmtId="164" fontId="5" fillId="2" borderId="1" xfId="1" applyNumberFormat="1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/>
    <xf numFmtId="0" fontId="3" fillId="2" borderId="0" xfId="0" applyFont="1" applyFill="1" applyAlignment="1"/>
    <xf numFmtId="0" fontId="3" fillId="2" borderId="0" xfId="0" applyFont="1" applyFill="1" applyAlignment="1">
      <alignment horizontal="justify"/>
    </xf>
    <xf numFmtId="0" fontId="5" fillId="2" borderId="0" xfId="0" applyFont="1" applyFill="1" applyAlignment="1">
      <alignment horizontal="left" indent="4"/>
    </xf>
    <xf numFmtId="0" fontId="5" fillId="2" borderId="0" xfId="0" applyFont="1" applyFill="1" applyAlignment="1">
      <alignment horizontal="left" indent="7"/>
    </xf>
    <xf numFmtId="0" fontId="5" fillId="2" borderId="0" xfId="0" applyFont="1" applyFill="1" applyAlignment="1">
      <alignment horizontal="left" indent="10"/>
    </xf>
    <xf numFmtId="0" fontId="6" fillId="2" borderId="0" xfId="0" applyFont="1" applyFill="1" applyBorder="1" applyAlignment="1">
      <alignment horizontal="left" indent="16"/>
    </xf>
    <xf numFmtId="0" fontId="6" fillId="2" borderId="0" xfId="0" applyFont="1" applyFill="1" applyBorder="1" applyAlignment="1">
      <alignment horizontal="left" wrapText="1" indent="16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5" fillId="2" borderId="2" xfId="0" applyFont="1" applyFill="1" applyBorder="1"/>
    <xf numFmtId="9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vertical="center"/>
    </xf>
    <xf numFmtId="9" fontId="4" fillId="2" borderId="1" xfId="0" applyNumberFormat="1" applyFont="1" applyFill="1" applyBorder="1"/>
    <xf numFmtId="0" fontId="5" fillId="0" borderId="1" xfId="0" applyFont="1" applyFill="1" applyBorder="1" applyAlignment="1">
      <alignment horizontal="center" vertical="center" wrapText="1"/>
    </xf>
    <xf numFmtId="164" fontId="3" fillId="2" borderId="0" xfId="0" applyNumberFormat="1" applyFont="1" applyFill="1"/>
    <xf numFmtId="164" fontId="4" fillId="0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0" xfId="0" applyFont="1" applyFill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Alignment="1"/>
    <xf numFmtId="0" fontId="5" fillId="0" borderId="1" xfId="0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vertical="center"/>
    </xf>
    <xf numFmtId="164" fontId="5" fillId="0" borderId="1" xfId="1" applyNumberFormat="1" applyFont="1" applyFill="1" applyBorder="1" applyAlignment="1">
      <alignment vertical="center"/>
    </xf>
    <xf numFmtId="0" fontId="3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tabSelected="1" workbookViewId="0"/>
  </sheetViews>
  <sheetFormatPr defaultRowHeight="12.75" x14ac:dyDescent="0.2"/>
  <cols>
    <col min="1" max="1" width="115.42578125" style="6" customWidth="1"/>
    <col min="2" max="2" width="11.140625" style="6" customWidth="1"/>
    <col min="3" max="16384" width="9.140625" style="6"/>
  </cols>
  <sheetData>
    <row r="1" spans="1:1" x14ac:dyDescent="0.2">
      <c r="A1" s="5" t="s">
        <v>0</v>
      </c>
    </row>
    <row r="2" spans="1:1" x14ac:dyDescent="0.2">
      <c r="A2" s="5"/>
    </row>
    <row r="3" spans="1:1" x14ac:dyDescent="0.2">
      <c r="A3" s="7" t="s">
        <v>81</v>
      </c>
    </row>
    <row r="4" spans="1:1" x14ac:dyDescent="0.2">
      <c r="A4" s="8" t="s">
        <v>1</v>
      </c>
    </row>
    <row r="5" spans="1:1" x14ac:dyDescent="0.2">
      <c r="A5" s="7" t="s">
        <v>2</v>
      </c>
    </row>
    <row r="6" spans="1:1" x14ac:dyDescent="0.2">
      <c r="A6" s="9" t="s">
        <v>3</v>
      </c>
    </row>
    <row r="7" spans="1:1" x14ac:dyDescent="0.2">
      <c r="A7" s="10" t="s">
        <v>82</v>
      </c>
    </row>
    <row r="8" spans="1:1" x14ac:dyDescent="0.2">
      <c r="A8" s="11" t="s">
        <v>84</v>
      </c>
    </row>
    <row r="9" spans="1:1" x14ac:dyDescent="0.2">
      <c r="A9" s="12" t="s">
        <v>83</v>
      </c>
    </row>
    <row r="10" spans="1:1" x14ac:dyDescent="0.2">
      <c r="A10" s="13" t="s">
        <v>4</v>
      </c>
    </row>
    <row r="11" spans="1:1" x14ac:dyDescent="0.2">
      <c r="A11" s="13" t="s">
        <v>5</v>
      </c>
    </row>
    <row r="12" spans="1:1" x14ac:dyDescent="0.2">
      <c r="A12" s="13" t="s">
        <v>6</v>
      </c>
    </row>
    <row r="13" spans="1:1" x14ac:dyDescent="0.2">
      <c r="A13" s="14" t="s">
        <v>7</v>
      </c>
    </row>
    <row r="14" spans="1:1" x14ac:dyDescent="0.2">
      <c r="A14" s="13" t="s">
        <v>8</v>
      </c>
    </row>
    <row r="15" spans="1:1" x14ac:dyDescent="0.2">
      <c r="A15" s="14" t="s">
        <v>9</v>
      </c>
    </row>
    <row r="16" spans="1:1" x14ac:dyDescent="0.2">
      <c r="A16" s="13" t="s">
        <v>10</v>
      </c>
    </row>
    <row r="17" spans="1:1" x14ac:dyDescent="0.2">
      <c r="A17" s="13" t="s">
        <v>11</v>
      </c>
    </row>
    <row r="18" spans="1:1" x14ac:dyDescent="0.2">
      <c r="A18" s="13" t="s">
        <v>12</v>
      </c>
    </row>
    <row r="19" spans="1:1" x14ac:dyDescent="0.2">
      <c r="A19" s="13" t="s">
        <v>13</v>
      </c>
    </row>
    <row r="20" spans="1:1" x14ac:dyDescent="0.2">
      <c r="A20" s="13" t="s">
        <v>14</v>
      </c>
    </row>
    <row r="21" spans="1:1" x14ac:dyDescent="0.2">
      <c r="A21" s="13" t="s">
        <v>15</v>
      </c>
    </row>
    <row r="22" spans="1:1" x14ac:dyDescent="0.2">
      <c r="A22" s="13" t="s">
        <v>16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sqref="A1:M1"/>
    </sheetView>
  </sheetViews>
  <sheetFormatPr defaultRowHeight="12.75" x14ac:dyDescent="0.2"/>
  <cols>
    <col min="1" max="1" width="38.85546875" style="6" customWidth="1"/>
    <col min="2" max="2" width="7" style="6" bestFit="1" customWidth="1"/>
    <col min="3" max="3" width="8.5703125" style="6" bestFit="1" customWidth="1"/>
    <col min="4" max="4" width="7" style="6" bestFit="1" customWidth="1"/>
    <col min="5" max="5" width="14.140625" style="6" bestFit="1" customWidth="1"/>
    <col min="6" max="6" width="7" style="6" bestFit="1" customWidth="1"/>
    <col min="7" max="7" width="8.5703125" style="6" bestFit="1" customWidth="1"/>
    <col min="8" max="8" width="8.5703125" style="6" customWidth="1"/>
    <col min="9" max="9" width="14.140625" style="6" bestFit="1" customWidth="1"/>
    <col min="10" max="10" width="13.42578125" style="6" bestFit="1" customWidth="1"/>
    <col min="11" max="11" width="8.5703125" style="6" customWidth="1"/>
    <col min="12" max="12" width="6.85546875" style="6" customWidth="1"/>
    <col min="13" max="13" width="13.42578125" style="6" bestFit="1" customWidth="1"/>
    <col min="14" max="14" width="6.28515625" style="6" bestFit="1" customWidth="1"/>
    <col min="15" max="15" width="13.42578125" style="6" customWidth="1"/>
    <col min="16" max="16" width="5.5703125" style="6" bestFit="1" customWidth="1"/>
    <col min="17" max="16384" width="9.140625" style="6"/>
  </cols>
  <sheetData>
    <row r="1" spans="1:13" x14ac:dyDescent="0.2">
      <c r="A1" s="43" t="s">
        <v>53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x14ac:dyDescent="0.2">
      <c r="A2" s="15"/>
      <c r="B2" s="15"/>
      <c r="C2" s="15"/>
      <c r="D2" s="15"/>
      <c r="E2" s="15"/>
    </row>
    <row r="3" spans="1:13" x14ac:dyDescent="0.2">
      <c r="A3" s="44" t="s">
        <v>60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x14ac:dyDescent="0.2">
      <c r="A4" s="45" t="s">
        <v>62</v>
      </c>
      <c r="B4" s="39">
        <v>2020</v>
      </c>
      <c r="C4" s="40"/>
      <c r="D4" s="40"/>
      <c r="E4" s="41"/>
      <c r="F4" s="39">
        <v>2021</v>
      </c>
      <c r="G4" s="40"/>
      <c r="H4" s="40"/>
      <c r="I4" s="41"/>
      <c r="J4" s="39">
        <v>2022</v>
      </c>
      <c r="K4" s="40"/>
      <c r="L4" s="40"/>
      <c r="M4" s="41"/>
    </row>
    <row r="5" spans="1:13" ht="15" customHeight="1" x14ac:dyDescent="0.2">
      <c r="A5" s="46"/>
      <c r="B5" s="16" t="s">
        <v>17</v>
      </c>
      <c r="C5" s="16" t="s">
        <v>18</v>
      </c>
      <c r="D5" s="16" t="s">
        <v>19</v>
      </c>
      <c r="E5" s="16" t="s">
        <v>20</v>
      </c>
      <c r="F5" s="16" t="s">
        <v>17</v>
      </c>
      <c r="G5" s="16" t="s">
        <v>18</v>
      </c>
      <c r="H5" s="16" t="s">
        <v>19</v>
      </c>
      <c r="I5" s="16" t="s">
        <v>20</v>
      </c>
      <c r="J5" s="16" t="s">
        <v>17</v>
      </c>
      <c r="K5" s="16" t="s">
        <v>18</v>
      </c>
      <c r="L5" s="16" t="s">
        <v>19</v>
      </c>
      <c r="M5" s="16" t="s">
        <v>20</v>
      </c>
    </row>
    <row r="6" spans="1:13" ht="25.5" x14ac:dyDescent="0.2">
      <c r="A6" s="17" t="s">
        <v>21</v>
      </c>
      <c r="B6" s="1">
        <v>0.13733512014572921</v>
      </c>
      <c r="C6" s="1">
        <v>9.9551757342616773E-2</v>
      </c>
      <c r="D6" s="2">
        <v>7.6872257768088689E-2</v>
      </c>
      <c r="E6" s="2">
        <v>8.337701977920009E-2</v>
      </c>
      <c r="F6" s="1">
        <v>0.12880406997540675</v>
      </c>
      <c r="G6" s="1">
        <v>0.11198833944465972</v>
      </c>
      <c r="H6" s="2">
        <v>7.3692686557639428E-2</v>
      </c>
      <c r="I6" s="2">
        <v>7.8598912093011022E-2</v>
      </c>
      <c r="J6" s="1">
        <v>0.13694002240506722</v>
      </c>
      <c r="K6" s="1">
        <v>0.10421109639921507</v>
      </c>
      <c r="L6" s="1">
        <v>6.575055148413389E-2</v>
      </c>
      <c r="M6" s="1">
        <v>8.0131528910451055E-2</v>
      </c>
    </row>
    <row r="7" spans="1:13" x14ac:dyDescent="0.2">
      <c r="A7" s="17" t="s">
        <v>22</v>
      </c>
      <c r="B7" s="1">
        <v>7.9923294204083659E-2</v>
      </c>
      <c r="C7" s="1">
        <v>9.2193527391111724E-2</v>
      </c>
      <c r="D7" s="2">
        <v>0.12788050948304361</v>
      </c>
      <c r="E7" s="2">
        <v>0.11003614430747279</v>
      </c>
      <c r="F7" s="1">
        <v>8.1618813749066904E-2</v>
      </c>
      <c r="G7" s="1">
        <v>9.9494236953515169E-2</v>
      </c>
      <c r="H7" s="2">
        <v>0.10954089484773015</v>
      </c>
      <c r="I7" s="2">
        <v>0.11031694114931849</v>
      </c>
      <c r="J7" s="1">
        <v>7.7391625930233882E-2</v>
      </c>
      <c r="K7" s="1">
        <v>0.10017910750299107</v>
      </c>
      <c r="L7" s="1">
        <v>0.11214089884482263</v>
      </c>
      <c r="M7" s="1">
        <v>0.11274828497259982</v>
      </c>
    </row>
    <row r="8" spans="1:13" x14ac:dyDescent="0.2">
      <c r="A8" s="18" t="s">
        <v>23</v>
      </c>
      <c r="B8" s="1">
        <v>8.1923797683932598E-2</v>
      </c>
      <c r="C8" s="1">
        <v>0.13101468735134647</v>
      </c>
      <c r="D8" s="2">
        <v>0.1045591418670232</v>
      </c>
      <c r="E8" s="2">
        <v>8.9069836942570826E-2</v>
      </c>
      <c r="F8" s="1">
        <v>8.2708226936116444E-2</v>
      </c>
      <c r="G8" s="1">
        <v>0.12785253291860643</v>
      </c>
      <c r="H8" s="2">
        <v>0.10785332500054125</v>
      </c>
      <c r="I8" s="2">
        <v>8.7712013538467429E-2</v>
      </c>
      <c r="J8" s="1">
        <v>7.9568456757521944E-2</v>
      </c>
      <c r="K8" s="1">
        <v>0.13024801727883129</v>
      </c>
      <c r="L8" s="1">
        <v>0.10710976878085207</v>
      </c>
      <c r="M8" s="1">
        <v>8.6220883729662731E-2</v>
      </c>
    </row>
    <row r="9" spans="1:13" x14ac:dyDescent="0.2">
      <c r="A9" s="18" t="s">
        <v>24</v>
      </c>
      <c r="B9" s="1">
        <v>0.17577871330186184</v>
      </c>
      <c r="C9" s="1">
        <v>8.444301052472003E-2</v>
      </c>
      <c r="D9" s="2">
        <v>5.7880028602808699E-2</v>
      </c>
      <c r="E9" s="2">
        <v>7.481748124911862E-2</v>
      </c>
      <c r="F9" s="1">
        <v>0.17149261582438555</v>
      </c>
      <c r="G9" s="1">
        <v>8.9121865585823065E-2</v>
      </c>
      <c r="H9" s="2">
        <v>6.1899515503928734E-2</v>
      </c>
      <c r="I9" s="2">
        <v>7.0321090232115885E-2</v>
      </c>
      <c r="J9" s="1">
        <v>0.17891952816795911</v>
      </c>
      <c r="K9" s="1">
        <v>8.5763003487037748E-2</v>
      </c>
      <c r="L9" s="1">
        <v>5.3853928827171757E-2</v>
      </c>
      <c r="M9" s="1">
        <v>6.8837875143129543E-2</v>
      </c>
    </row>
    <row r="10" spans="1:13" x14ac:dyDescent="0.2">
      <c r="A10" s="18" t="s">
        <v>25</v>
      </c>
      <c r="B10" s="1">
        <v>8.7246436778358263E-2</v>
      </c>
      <c r="C10" s="1">
        <v>9.7750055222366933E-2</v>
      </c>
      <c r="D10" s="2">
        <v>0.11486351867504081</v>
      </c>
      <c r="E10" s="2">
        <v>0.10534358909811202</v>
      </c>
      <c r="F10" s="1">
        <v>8.9803701998075247E-2</v>
      </c>
      <c r="G10" s="1">
        <v>9.5677668845104119E-2</v>
      </c>
      <c r="H10" s="2">
        <v>0.11024509054011829</v>
      </c>
      <c r="I10" s="2">
        <v>0.10734220902606335</v>
      </c>
      <c r="J10" s="1">
        <v>9.000099297655878E-2</v>
      </c>
      <c r="K10" s="1">
        <v>9.3360726316369047E-2</v>
      </c>
      <c r="L10" s="1">
        <v>0.11511990247484061</v>
      </c>
      <c r="M10" s="1">
        <v>0.10823726055606275</v>
      </c>
    </row>
    <row r="11" spans="1:13" ht="25.5" x14ac:dyDescent="0.2">
      <c r="A11" s="18" t="s">
        <v>26</v>
      </c>
      <c r="B11" s="1">
        <v>5.3555665505681568E-2</v>
      </c>
      <c r="C11" s="1">
        <v>9.3802504845586956E-2</v>
      </c>
      <c r="D11" s="2">
        <v>0.13322771089372187</v>
      </c>
      <c r="E11" s="2">
        <v>0.12399601269982426</v>
      </c>
      <c r="F11" s="1">
        <v>5.3532926330597592E-2</v>
      </c>
      <c r="G11" s="1">
        <v>9.1541541523907463E-2</v>
      </c>
      <c r="H11" s="2">
        <v>0.14152574146304059</v>
      </c>
      <c r="I11" s="2">
        <v>0.12622942234208398</v>
      </c>
      <c r="J11" s="1">
        <v>5.1445013319780852E-2</v>
      </c>
      <c r="K11" s="1">
        <v>9.2910834086485941E-2</v>
      </c>
      <c r="L11" s="1">
        <v>0.14180496821551722</v>
      </c>
      <c r="M11" s="1">
        <v>0.12859386854658694</v>
      </c>
    </row>
    <row r="12" spans="1:13" ht="25.5" x14ac:dyDescent="0.2">
      <c r="A12" s="18" t="s">
        <v>27</v>
      </c>
      <c r="B12" s="1">
        <v>0.12422612825493028</v>
      </c>
      <c r="C12" s="1">
        <v>9.222545639087229E-2</v>
      </c>
      <c r="D12" s="2">
        <v>7.4332879312700939E-2</v>
      </c>
      <c r="E12" s="2">
        <v>9.7282585083639295E-2</v>
      </c>
      <c r="F12" s="1">
        <v>0.1222140954349495</v>
      </c>
      <c r="G12" s="1">
        <v>9.0791043465494589E-2</v>
      </c>
      <c r="H12" s="2">
        <v>8.035932077826051E-2</v>
      </c>
      <c r="I12" s="2">
        <v>9.7849200514867604E-2</v>
      </c>
      <c r="J12" s="1">
        <v>0.12510960894705675</v>
      </c>
      <c r="K12" s="1">
        <v>9.0471929778975238E-2</v>
      </c>
      <c r="L12" s="1">
        <v>7.77117131276122E-2</v>
      </c>
      <c r="M12" s="1">
        <v>9.7119298491802522E-2</v>
      </c>
    </row>
    <row r="13" spans="1:13" ht="25.5" x14ac:dyDescent="0.2">
      <c r="A13" s="18" t="s">
        <v>28</v>
      </c>
      <c r="B13" s="1">
        <v>0.11017402736401011</v>
      </c>
      <c r="C13" s="1">
        <v>9.0812628000033924E-2</v>
      </c>
      <c r="D13" s="2">
        <v>0.10410093619463016</v>
      </c>
      <c r="E13" s="2">
        <v>9.8676197295404167E-2</v>
      </c>
      <c r="F13" s="1">
        <v>0.11685130814453971</v>
      </c>
      <c r="G13" s="1">
        <v>8.9629268010540913E-2</v>
      </c>
      <c r="H13" s="2">
        <v>9.8867349931155202E-2</v>
      </c>
      <c r="I13" s="2">
        <v>9.6676502769391576E-2</v>
      </c>
      <c r="J13" s="1">
        <v>0.11064911841159471</v>
      </c>
      <c r="K13" s="1">
        <v>9.3116594453726886E-2</v>
      </c>
      <c r="L13" s="1">
        <v>9.9461864981489664E-2</v>
      </c>
      <c r="M13" s="1">
        <v>9.8234103204195858E-2</v>
      </c>
    </row>
    <row r="14" spans="1:13" x14ac:dyDescent="0.2">
      <c r="A14" s="18" t="s">
        <v>29</v>
      </c>
      <c r="B14" s="1">
        <v>8.1577220675455489E-2</v>
      </c>
      <c r="C14" s="1">
        <v>0.11663992808762401</v>
      </c>
      <c r="D14" s="2">
        <v>8.9937896234516437E-2</v>
      </c>
      <c r="E14" s="2">
        <v>0.10313719363721868</v>
      </c>
      <c r="F14" s="1">
        <v>8.603677824031708E-2</v>
      </c>
      <c r="G14" s="1">
        <v>0.10799045829664296</v>
      </c>
      <c r="H14" s="2">
        <v>9.2848659871344774E-2</v>
      </c>
      <c r="I14" s="2">
        <v>0.10579308364664827</v>
      </c>
      <c r="J14" s="1">
        <v>8.2989552945836362E-2</v>
      </c>
      <c r="K14" s="1">
        <v>0.11122498728033418</v>
      </c>
      <c r="L14" s="1">
        <v>0.10534304421270671</v>
      </c>
      <c r="M14" s="1">
        <v>0.10107859920329269</v>
      </c>
    </row>
    <row r="15" spans="1:13" x14ac:dyDescent="0.2">
      <c r="A15" s="18" t="s">
        <v>30</v>
      </c>
      <c r="B15" s="1">
        <v>6.8259596085957011E-2</v>
      </c>
      <c r="C15" s="1">
        <v>0.10156644484372089</v>
      </c>
      <c r="D15" s="2">
        <v>0.11634512096842554</v>
      </c>
      <c r="E15" s="2">
        <v>0.1142639399074391</v>
      </c>
      <c r="F15" s="1">
        <v>6.6937463366545255E-2</v>
      </c>
      <c r="G15" s="1">
        <v>9.591304495570567E-2</v>
      </c>
      <c r="H15" s="2">
        <v>0.12316741550624108</v>
      </c>
      <c r="I15" s="2">
        <v>0.11916062468803239</v>
      </c>
      <c r="J15" s="1">
        <v>6.6986080138390552E-2</v>
      </c>
      <c r="K15" s="1">
        <v>9.851370341603341E-2</v>
      </c>
      <c r="L15" s="1">
        <v>0.12170335905085324</v>
      </c>
      <c r="M15" s="1">
        <v>0.11879829724221619</v>
      </c>
    </row>
    <row r="16" spans="1:13" x14ac:dyDescent="0.2">
      <c r="A16" s="19" t="s">
        <v>31</v>
      </c>
      <c r="B16" s="20">
        <f>SUM(B6:B15)</f>
        <v>1.0000000000000002</v>
      </c>
      <c r="C16" s="20">
        <f t="shared" ref="C16:M16" si="0">SUM(C6:C15)</f>
        <v>1</v>
      </c>
      <c r="D16" s="20">
        <f t="shared" si="0"/>
        <v>0.99999999999999989</v>
      </c>
      <c r="E16" s="20">
        <f t="shared" si="0"/>
        <v>0.99999999999999989</v>
      </c>
      <c r="F16" s="20">
        <f t="shared" si="0"/>
        <v>1</v>
      </c>
      <c r="G16" s="20">
        <f t="shared" si="0"/>
        <v>1.0000000000000002</v>
      </c>
      <c r="H16" s="20">
        <f t="shared" si="0"/>
        <v>0.99999999999999989</v>
      </c>
      <c r="I16" s="20">
        <f t="shared" si="0"/>
        <v>0.99999999999999989</v>
      </c>
      <c r="J16" s="20">
        <f t="shared" si="0"/>
        <v>1</v>
      </c>
      <c r="K16" s="20">
        <f t="shared" si="0"/>
        <v>0.99999999999999978</v>
      </c>
      <c r="L16" s="20">
        <f>SUM(L6:L15)</f>
        <v>1</v>
      </c>
      <c r="M16" s="20">
        <f t="shared" si="0"/>
        <v>1.0000000000000002</v>
      </c>
    </row>
    <row r="19" spans="1:16" x14ac:dyDescent="0.2">
      <c r="A19" s="44" t="s">
        <v>61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6" x14ac:dyDescent="0.2">
      <c r="A20" s="45" t="s">
        <v>62</v>
      </c>
      <c r="B20" s="47">
        <v>2020</v>
      </c>
      <c r="C20" s="47"/>
      <c r="D20" s="47"/>
      <c r="E20" s="47"/>
      <c r="F20" s="47"/>
      <c r="G20" s="47">
        <v>2021</v>
      </c>
      <c r="H20" s="47"/>
      <c r="I20" s="47"/>
      <c r="J20" s="47"/>
      <c r="K20" s="47"/>
      <c r="L20" s="42">
        <v>2022</v>
      </c>
      <c r="M20" s="42"/>
      <c r="N20" s="42"/>
      <c r="O20" s="42"/>
      <c r="P20" s="42"/>
    </row>
    <row r="21" spans="1:16" x14ac:dyDescent="0.2">
      <c r="A21" s="46"/>
      <c r="B21" s="16" t="s">
        <v>17</v>
      </c>
      <c r="C21" s="16" t="s">
        <v>18</v>
      </c>
      <c r="D21" s="16" t="s">
        <v>19</v>
      </c>
      <c r="E21" s="16" t="s">
        <v>20</v>
      </c>
      <c r="F21" s="21" t="s">
        <v>31</v>
      </c>
      <c r="G21" s="16" t="s">
        <v>17</v>
      </c>
      <c r="H21" s="16" t="s">
        <v>18</v>
      </c>
      <c r="I21" s="16" t="s">
        <v>19</v>
      </c>
      <c r="J21" s="16" t="s">
        <v>20</v>
      </c>
      <c r="K21" s="21" t="s">
        <v>31</v>
      </c>
      <c r="L21" s="16" t="s">
        <v>17</v>
      </c>
      <c r="M21" s="16" t="s">
        <v>18</v>
      </c>
      <c r="N21" s="16" t="s">
        <v>19</v>
      </c>
      <c r="O21" s="16" t="s">
        <v>20</v>
      </c>
      <c r="P21" s="21" t="s">
        <v>31</v>
      </c>
    </row>
    <row r="22" spans="1:16" ht="25.5" x14ac:dyDescent="0.2">
      <c r="A22" s="17" t="s">
        <v>21</v>
      </c>
      <c r="B22" s="1">
        <v>0.33337612968822983</v>
      </c>
      <c r="C22" s="1">
        <v>0.26054871362394177</v>
      </c>
      <c r="D22" s="1">
        <v>8.3722278026968397E-2</v>
      </c>
      <c r="E22" s="1">
        <v>0.32235287866085999</v>
      </c>
      <c r="F22" s="20">
        <f>SUM(B22:E22)</f>
        <v>1</v>
      </c>
      <c r="G22" s="1">
        <v>0.32273672125531877</v>
      </c>
      <c r="H22" s="1">
        <v>0.31443083346354861</v>
      </c>
      <c r="I22" s="1">
        <v>8.3107788498430341E-2</v>
      </c>
      <c r="J22" s="1">
        <v>0.2797246567827022</v>
      </c>
      <c r="K22" s="20">
        <f>SUM(G22:J22)</f>
        <v>0.99999999999999989</v>
      </c>
      <c r="L22" s="22">
        <v>0.34664211460561217</v>
      </c>
      <c r="M22" s="22">
        <v>0.30912388450789807</v>
      </c>
      <c r="N22" s="22">
        <v>7.5643887945434779E-2</v>
      </c>
      <c r="O22" s="22">
        <v>0.26859011294105495</v>
      </c>
      <c r="P22" s="23">
        <f>SUM(L22:O22)</f>
        <v>1</v>
      </c>
    </row>
    <row r="23" spans="1:16" x14ac:dyDescent="0.2">
      <c r="A23" s="17" t="s">
        <v>22</v>
      </c>
      <c r="B23" s="1">
        <v>0.19401095994541093</v>
      </c>
      <c r="C23" s="1">
        <v>0.24129061713634756</v>
      </c>
      <c r="D23" s="1">
        <v>0.13927583083964357</v>
      </c>
      <c r="E23" s="1">
        <v>0.42542259207859789</v>
      </c>
      <c r="F23" s="20">
        <f t="shared" ref="F23:F31" si="1">SUM(B23:E23)</f>
        <v>1</v>
      </c>
      <c r="G23" s="1">
        <v>0.20450742237533243</v>
      </c>
      <c r="H23" s="1">
        <v>0.27935101105390475</v>
      </c>
      <c r="I23" s="1">
        <v>0.12353602434908392</v>
      </c>
      <c r="J23" s="1">
        <v>0.39260554222167893</v>
      </c>
      <c r="K23" s="20">
        <f t="shared" ref="K23:K31" si="2">SUM(G23:J23)</f>
        <v>1</v>
      </c>
      <c r="L23" s="22">
        <v>0.19590472087019406</v>
      </c>
      <c r="M23" s="22">
        <v>0.29716369876031928</v>
      </c>
      <c r="N23" s="22">
        <v>0.12901448573195717</v>
      </c>
      <c r="O23" s="22">
        <v>0.37791709463752943</v>
      </c>
      <c r="P23" s="23">
        <f t="shared" ref="P23:P31" si="3">SUM(L23:O23)</f>
        <v>1</v>
      </c>
    </row>
    <row r="24" spans="1:16" x14ac:dyDescent="0.2">
      <c r="A24" s="18" t="s">
        <v>23</v>
      </c>
      <c r="B24" s="1">
        <v>0.19886711113843503</v>
      </c>
      <c r="C24" s="1">
        <v>0.34289408008896355</v>
      </c>
      <c r="D24" s="1">
        <v>0.11387631636970218</v>
      </c>
      <c r="E24" s="1">
        <v>0.34436249240289923</v>
      </c>
      <c r="F24" s="20">
        <f t="shared" si="1"/>
        <v>1</v>
      </c>
      <c r="G24" s="1">
        <v>0.20723710040606408</v>
      </c>
      <c r="H24" s="1">
        <v>0.35897289561909146</v>
      </c>
      <c r="I24" s="1">
        <v>0.12163284773159418</v>
      </c>
      <c r="J24" s="1">
        <v>0.3121571562432503</v>
      </c>
      <c r="K24" s="20">
        <f t="shared" si="2"/>
        <v>1</v>
      </c>
      <c r="L24" s="22">
        <v>0.20141502551201595</v>
      </c>
      <c r="M24" s="22">
        <v>0.38635782984610717</v>
      </c>
      <c r="N24" s="22">
        <v>0.12322633293007948</v>
      </c>
      <c r="O24" s="22">
        <v>0.28900081171179737</v>
      </c>
      <c r="P24" s="23">
        <f t="shared" si="3"/>
        <v>1</v>
      </c>
    </row>
    <row r="25" spans="1:16" x14ac:dyDescent="0.2">
      <c r="A25" s="18" t="s">
        <v>24</v>
      </c>
      <c r="B25" s="1">
        <v>0.42669658758786355</v>
      </c>
      <c r="C25" s="1">
        <v>0.22100582002815455</v>
      </c>
      <c r="D25" s="1">
        <v>6.3037667782731219E-2</v>
      </c>
      <c r="E25" s="1">
        <v>0.28925992460125072</v>
      </c>
      <c r="F25" s="20">
        <f t="shared" si="1"/>
        <v>1</v>
      </c>
      <c r="G25" s="1">
        <v>0.42969887955580854</v>
      </c>
      <c r="H25" s="1">
        <v>0.25022839533953828</v>
      </c>
      <c r="I25" s="1">
        <v>6.9807902017958529E-2</v>
      </c>
      <c r="J25" s="1">
        <v>0.25026482308669457</v>
      </c>
      <c r="K25" s="20">
        <f t="shared" si="2"/>
        <v>1</v>
      </c>
      <c r="L25" s="22">
        <v>0.45290662655890429</v>
      </c>
      <c r="M25" s="22">
        <v>0.25440086229797326</v>
      </c>
      <c r="N25" s="22">
        <v>6.1957207440412457E-2</v>
      </c>
      <c r="O25" s="22">
        <v>0.23073530370271</v>
      </c>
      <c r="P25" s="23">
        <f t="shared" si="3"/>
        <v>1</v>
      </c>
    </row>
    <row r="26" spans="1:16" x14ac:dyDescent="0.2">
      <c r="A26" s="18" t="s">
        <v>25</v>
      </c>
      <c r="B26" s="1">
        <v>0.21178762862255743</v>
      </c>
      <c r="C26" s="1">
        <v>0.25583326527531097</v>
      </c>
      <c r="D26" s="1">
        <v>0.12509890726352188</v>
      </c>
      <c r="E26" s="1">
        <v>0.40728019883860972</v>
      </c>
      <c r="F26" s="20">
        <f t="shared" si="1"/>
        <v>1</v>
      </c>
      <c r="G26" s="1">
        <v>0.22501581157320877</v>
      </c>
      <c r="H26" s="1">
        <v>0.26863519280667458</v>
      </c>
      <c r="I26" s="1">
        <v>0.12433018927098188</v>
      </c>
      <c r="J26" s="1">
        <v>0.38201880634913482</v>
      </c>
      <c r="K26" s="20">
        <f t="shared" si="2"/>
        <v>1</v>
      </c>
      <c r="L26" s="22">
        <v>0.22782334904046828</v>
      </c>
      <c r="M26" s="22">
        <v>0.27693817046926411</v>
      </c>
      <c r="N26" s="22">
        <v>0.1324417332864129</v>
      </c>
      <c r="O26" s="22">
        <v>0.36279674720385463</v>
      </c>
      <c r="P26" s="23">
        <f t="shared" si="3"/>
        <v>1</v>
      </c>
    </row>
    <row r="27" spans="1:16" ht="25.5" x14ac:dyDescent="0.2">
      <c r="A27" s="18" t="s">
        <v>26</v>
      </c>
      <c r="B27" s="1">
        <v>0.13000447715206589</v>
      </c>
      <c r="C27" s="1">
        <v>0.24550166289991676</v>
      </c>
      <c r="D27" s="1">
        <v>0.14509951673321531</v>
      </c>
      <c r="E27" s="1">
        <v>0.47939434321480201</v>
      </c>
      <c r="F27" s="20">
        <f t="shared" si="1"/>
        <v>1</v>
      </c>
      <c r="G27" s="1">
        <v>0.13413427950249091</v>
      </c>
      <c r="H27" s="1">
        <v>0.25702214481110303</v>
      </c>
      <c r="I27" s="1">
        <v>0.15960730892059752</v>
      </c>
      <c r="J27" s="1">
        <v>0.44923626676580852</v>
      </c>
      <c r="K27" s="20">
        <f t="shared" si="2"/>
        <v>1</v>
      </c>
      <c r="L27" s="22">
        <v>0.13022495461796321</v>
      </c>
      <c r="M27" s="22">
        <v>0.27560364431498036</v>
      </c>
      <c r="N27" s="22">
        <v>0.16314204038864938</v>
      </c>
      <c r="O27" s="22">
        <v>0.43102936067840708</v>
      </c>
      <c r="P27" s="23">
        <f t="shared" si="3"/>
        <v>1</v>
      </c>
    </row>
    <row r="28" spans="1:16" ht="25.5" x14ac:dyDescent="0.2">
      <c r="A28" s="18" t="s">
        <v>27</v>
      </c>
      <c r="B28" s="1">
        <v>0.30155451715363857</v>
      </c>
      <c r="C28" s="1">
        <v>0.24137418230924723</v>
      </c>
      <c r="D28" s="1">
        <v>8.0956617758486962E-2</v>
      </c>
      <c r="E28" s="1">
        <v>0.37611468277862725</v>
      </c>
      <c r="F28" s="20">
        <f t="shared" si="1"/>
        <v>1</v>
      </c>
      <c r="G28" s="1">
        <v>0.30622461277342627</v>
      </c>
      <c r="H28" s="1">
        <v>0.25491496355285997</v>
      </c>
      <c r="I28" s="1">
        <v>9.0626163152479927E-2</v>
      </c>
      <c r="J28" s="1">
        <v>0.3482342605212338</v>
      </c>
      <c r="K28" s="20">
        <f t="shared" si="2"/>
        <v>1</v>
      </c>
      <c r="L28" s="22">
        <v>0.31669528484964093</v>
      </c>
      <c r="M28" s="22">
        <v>0.26836906374217234</v>
      </c>
      <c r="N28" s="22">
        <v>8.9404818471999881E-2</v>
      </c>
      <c r="O28" s="22">
        <v>0.3255308329361869</v>
      </c>
      <c r="P28" s="23">
        <f t="shared" si="3"/>
        <v>1</v>
      </c>
    </row>
    <row r="29" spans="1:16" ht="25.5" x14ac:dyDescent="0.2">
      <c r="A29" s="18" t="s">
        <v>28</v>
      </c>
      <c r="B29" s="1">
        <v>0.26744354099522766</v>
      </c>
      <c r="C29" s="1">
        <v>0.2376765015286115</v>
      </c>
      <c r="D29" s="1">
        <v>0.11337728038700262</v>
      </c>
      <c r="E29" s="1">
        <v>0.38150267708915825</v>
      </c>
      <c r="F29" s="20">
        <f t="shared" si="1"/>
        <v>1</v>
      </c>
      <c r="G29" s="1">
        <v>0.29278739462319997</v>
      </c>
      <c r="H29" s="1">
        <v>0.25165303444122156</v>
      </c>
      <c r="I29" s="1">
        <v>0.11149880932963438</v>
      </c>
      <c r="J29" s="1">
        <v>0.34406076160594407</v>
      </c>
      <c r="K29" s="20">
        <f t="shared" si="2"/>
        <v>1</v>
      </c>
      <c r="L29" s="22">
        <v>0.2800908289030824</v>
      </c>
      <c r="M29" s="22">
        <v>0.27621399624675147</v>
      </c>
      <c r="N29" s="22">
        <v>0.11442766637963925</v>
      </c>
      <c r="O29" s="22">
        <v>0.32926750847052683</v>
      </c>
      <c r="P29" s="23">
        <f t="shared" si="3"/>
        <v>1</v>
      </c>
    </row>
    <row r="30" spans="1:16" x14ac:dyDescent="0.2">
      <c r="A30" s="18" t="s">
        <v>29</v>
      </c>
      <c r="B30" s="1">
        <v>0.19802580775149076</v>
      </c>
      <c r="C30" s="1">
        <v>0.30527219239162418</v>
      </c>
      <c r="D30" s="1">
        <v>9.7952184212190804E-2</v>
      </c>
      <c r="E30" s="1">
        <v>0.39874981564469425</v>
      </c>
      <c r="F30" s="20">
        <f t="shared" si="1"/>
        <v>0.99999999999999989</v>
      </c>
      <c r="G30" s="1">
        <v>0.21557725405689923</v>
      </c>
      <c r="H30" s="1">
        <v>0.30320594069620554</v>
      </c>
      <c r="I30" s="1">
        <v>0.10471116127534481</v>
      </c>
      <c r="J30" s="1">
        <v>0.37650564397155034</v>
      </c>
      <c r="K30" s="20">
        <f t="shared" si="2"/>
        <v>1</v>
      </c>
      <c r="L30" s="22">
        <v>0.21007499208832203</v>
      </c>
      <c r="M30" s="22">
        <v>0.32992935791334255</v>
      </c>
      <c r="N30" s="22">
        <v>0.12119377332036289</v>
      </c>
      <c r="O30" s="22">
        <v>0.33880187667797251</v>
      </c>
      <c r="P30" s="23">
        <f t="shared" si="3"/>
        <v>1</v>
      </c>
    </row>
    <row r="31" spans="1:16" x14ac:dyDescent="0.2">
      <c r="A31" s="18" t="s">
        <v>30</v>
      </c>
      <c r="B31" s="1">
        <v>0.16569774674585291</v>
      </c>
      <c r="C31" s="1">
        <v>0.26582159127853194</v>
      </c>
      <c r="D31" s="1">
        <v>0.12671253385305686</v>
      </c>
      <c r="E31" s="1">
        <v>0.44176812812255817</v>
      </c>
      <c r="F31" s="20">
        <f t="shared" si="1"/>
        <v>0.99999999999999989</v>
      </c>
      <c r="G31" s="1">
        <v>0.16772123318922802</v>
      </c>
      <c r="H31" s="1">
        <v>0.26929606077740148</v>
      </c>
      <c r="I31" s="1">
        <v>0.1389034922723934</v>
      </c>
      <c r="J31" s="1">
        <v>0.42407921376097707</v>
      </c>
      <c r="K31" s="20">
        <f t="shared" si="2"/>
        <v>1</v>
      </c>
      <c r="L31" s="22">
        <v>0.16956471936033143</v>
      </c>
      <c r="M31" s="22">
        <v>0.29222357051655246</v>
      </c>
      <c r="N31" s="22">
        <v>0.14001578765232525</v>
      </c>
      <c r="O31" s="22">
        <v>0.39819592247079083</v>
      </c>
      <c r="P31" s="23">
        <f t="shared" si="3"/>
        <v>1</v>
      </c>
    </row>
  </sheetData>
  <mergeCells count="11">
    <mergeCell ref="J4:M4"/>
    <mergeCell ref="L20:P20"/>
    <mergeCell ref="A1:M1"/>
    <mergeCell ref="A3:M3"/>
    <mergeCell ref="A19:P19"/>
    <mergeCell ref="A20:A21"/>
    <mergeCell ref="B20:F20"/>
    <mergeCell ref="G20:K20"/>
    <mergeCell ref="A4:A5"/>
    <mergeCell ref="B4:E4"/>
    <mergeCell ref="F4:I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workbookViewId="0">
      <selection sqref="A1:M1"/>
    </sheetView>
  </sheetViews>
  <sheetFormatPr defaultRowHeight="12.75" x14ac:dyDescent="0.2"/>
  <cols>
    <col min="1" max="1" width="58.5703125" style="6" customWidth="1"/>
    <col min="2" max="2" width="9.7109375" style="6" bestFit="1" customWidth="1"/>
    <col min="3" max="3" width="11.85546875" style="6" bestFit="1" customWidth="1"/>
    <col min="4" max="4" width="10.85546875" style="6" customWidth="1"/>
    <col min="5" max="5" width="9.7109375" style="6" bestFit="1" customWidth="1"/>
    <col min="6" max="6" width="9.140625" style="6"/>
    <col min="7" max="7" width="10.28515625" style="6" customWidth="1"/>
    <col min="8" max="8" width="11.5703125" style="6" customWidth="1"/>
    <col min="9" max="9" width="10.42578125" style="6" customWidth="1"/>
    <col min="10" max="10" width="9.140625" style="6"/>
    <col min="11" max="11" width="10.85546875" style="6" customWidth="1"/>
    <col min="12" max="12" width="9.140625" style="6"/>
    <col min="13" max="13" width="10" style="6" customWidth="1"/>
    <col min="14" max="16384" width="9.140625" style="6"/>
  </cols>
  <sheetData>
    <row r="1" spans="1:13" x14ac:dyDescent="0.2">
      <c r="A1" s="43" t="s">
        <v>32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x14ac:dyDescent="0.2">
      <c r="A2" s="15"/>
      <c r="B2" s="15"/>
      <c r="C2" s="15"/>
      <c r="D2" s="15"/>
      <c r="E2" s="15"/>
      <c r="F2" s="15"/>
      <c r="G2" s="15"/>
      <c r="H2" s="15"/>
      <c r="I2" s="15"/>
    </row>
    <row r="3" spans="1:13" x14ac:dyDescent="0.2">
      <c r="A3" s="44" t="s">
        <v>64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x14ac:dyDescent="0.2">
      <c r="A4" s="45" t="s">
        <v>63</v>
      </c>
      <c r="B4" s="39">
        <v>2020</v>
      </c>
      <c r="C4" s="40"/>
      <c r="D4" s="40"/>
      <c r="E4" s="41"/>
      <c r="F4" s="39">
        <v>2021</v>
      </c>
      <c r="G4" s="40"/>
      <c r="H4" s="40"/>
      <c r="I4" s="41"/>
      <c r="J4" s="48">
        <v>2022</v>
      </c>
      <c r="K4" s="49"/>
      <c r="L4" s="49"/>
      <c r="M4" s="50"/>
    </row>
    <row r="5" spans="1:13" ht="38.25" x14ac:dyDescent="0.2">
      <c r="A5" s="46"/>
      <c r="B5" s="16" t="s">
        <v>33</v>
      </c>
      <c r="C5" s="16" t="s">
        <v>34</v>
      </c>
      <c r="D5" s="16" t="s">
        <v>35</v>
      </c>
      <c r="E5" s="16" t="s">
        <v>36</v>
      </c>
      <c r="F5" s="16" t="s">
        <v>33</v>
      </c>
      <c r="G5" s="16" t="s">
        <v>34</v>
      </c>
      <c r="H5" s="16" t="s">
        <v>35</v>
      </c>
      <c r="I5" s="16" t="s">
        <v>36</v>
      </c>
      <c r="J5" s="16" t="s">
        <v>33</v>
      </c>
      <c r="K5" s="16" t="s">
        <v>34</v>
      </c>
      <c r="L5" s="16" t="s">
        <v>35</v>
      </c>
      <c r="M5" s="16" t="s">
        <v>36</v>
      </c>
    </row>
    <row r="6" spans="1:13" x14ac:dyDescent="0.2">
      <c r="A6" s="17" t="s">
        <v>37</v>
      </c>
      <c r="B6" s="1">
        <v>5.9464891243341512E-2</v>
      </c>
      <c r="C6" s="1">
        <v>8.0931904541423016E-2</v>
      </c>
      <c r="D6" s="2">
        <v>0.11981490727226025</v>
      </c>
      <c r="E6" s="2">
        <v>0.15841726346288246</v>
      </c>
      <c r="F6" s="1">
        <v>4.185592826143756E-2</v>
      </c>
      <c r="G6" s="1">
        <v>8.998684345578277E-2</v>
      </c>
      <c r="H6" s="2">
        <v>0.13515600495818045</v>
      </c>
      <c r="I6" s="2">
        <v>0.15577905944956624</v>
      </c>
      <c r="J6" s="1">
        <v>6.013733845943129E-2</v>
      </c>
      <c r="K6" s="1">
        <v>9.1601450796787484E-2</v>
      </c>
      <c r="L6" s="1">
        <v>0.1259996621269367</v>
      </c>
      <c r="M6" s="1">
        <v>0.15906048948908369</v>
      </c>
    </row>
    <row r="7" spans="1:13" x14ac:dyDescent="0.2">
      <c r="A7" s="17" t="s">
        <v>38</v>
      </c>
      <c r="B7" s="1">
        <v>9.0830296960503223E-2</v>
      </c>
      <c r="C7" s="1">
        <v>0.12107331677243277</v>
      </c>
      <c r="D7" s="2">
        <v>0.1346875076915712</v>
      </c>
      <c r="E7" s="2">
        <v>0.12982099804628494</v>
      </c>
      <c r="F7" s="1">
        <v>7.1707409208426026E-2</v>
      </c>
      <c r="G7" s="1">
        <v>0.11895991049571901</v>
      </c>
      <c r="H7" s="2">
        <v>0.1333807988557307</v>
      </c>
      <c r="I7" s="2">
        <v>0.13610388630276554</v>
      </c>
      <c r="J7" s="1">
        <v>7.807277382740728E-2</v>
      </c>
      <c r="K7" s="1">
        <v>0.11720424274893337</v>
      </c>
      <c r="L7" s="1">
        <v>0.12902329383894864</v>
      </c>
      <c r="M7" s="1">
        <v>0.1390431039062601</v>
      </c>
    </row>
    <row r="8" spans="1:13" ht="25.5" x14ac:dyDescent="0.2">
      <c r="A8" s="18" t="s">
        <v>39</v>
      </c>
      <c r="B8" s="1">
        <v>9.4041599757443459E-2</v>
      </c>
      <c r="C8" s="1">
        <v>0.13505736165644514</v>
      </c>
      <c r="D8" s="2">
        <v>0.12215501844784731</v>
      </c>
      <c r="E8" s="2">
        <v>0.12755703687349368</v>
      </c>
      <c r="F8" s="1">
        <v>0.11838318573219</v>
      </c>
      <c r="G8" s="1">
        <v>0.13670442605893823</v>
      </c>
      <c r="H8" s="2">
        <v>0.12495514132516436</v>
      </c>
      <c r="I8" s="2">
        <v>0.12069029384821288</v>
      </c>
      <c r="J8" s="1">
        <v>0.1064397483770899</v>
      </c>
      <c r="K8" s="1">
        <v>0.13722610468248211</v>
      </c>
      <c r="L8" s="1">
        <v>0.12909209524212389</v>
      </c>
      <c r="M8" s="1">
        <v>0.12091403219877653</v>
      </c>
    </row>
    <row r="9" spans="1:13" ht="25.5" x14ac:dyDescent="0.2">
      <c r="A9" s="18" t="s">
        <v>40</v>
      </c>
      <c r="B9" s="1">
        <v>0.11888841515641885</v>
      </c>
      <c r="C9" s="1">
        <v>0.14702002185453283</v>
      </c>
      <c r="D9" s="2">
        <v>0.14443560318131587</v>
      </c>
      <c r="E9" s="2">
        <v>0.10980307314537371</v>
      </c>
      <c r="F9" s="1">
        <v>0.15146020295134185</v>
      </c>
      <c r="G9" s="1">
        <v>0.15455988370769752</v>
      </c>
      <c r="H9" s="2">
        <v>0.12819157992251742</v>
      </c>
      <c r="I9" s="2">
        <v>0.10365260827664159</v>
      </c>
      <c r="J9" s="1">
        <v>0.15580633424656545</v>
      </c>
      <c r="K9" s="1">
        <v>0.14134491866048335</v>
      </c>
      <c r="L9" s="1">
        <v>0.13753187091888819</v>
      </c>
      <c r="M9" s="1">
        <v>0.10247877025752514</v>
      </c>
    </row>
    <row r="10" spans="1:13" x14ac:dyDescent="0.2">
      <c r="A10" s="18" t="s">
        <v>41</v>
      </c>
      <c r="B10" s="1">
        <v>0.1249934873110284</v>
      </c>
      <c r="C10" s="1">
        <v>0.14885272718674095</v>
      </c>
      <c r="D10" s="2">
        <v>0.13568676589167625</v>
      </c>
      <c r="E10" s="2">
        <v>0.11091814300476598</v>
      </c>
      <c r="F10" s="1">
        <v>0.14321269570417436</v>
      </c>
      <c r="G10" s="1">
        <v>0.15152169704836888</v>
      </c>
      <c r="H10" s="2">
        <v>0.13056984367239732</v>
      </c>
      <c r="I10" s="2">
        <v>0.10591433078656463</v>
      </c>
      <c r="J10" s="1">
        <v>0.14421144908891204</v>
      </c>
      <c r="K10" s="1">
        <v>0.14921489684429853</v>
      </c>
      <c r="L10" s="1">
        <v>0.12868229673323742</v>
      </c>
      <c r="M10" s="1">
        <v>0.10512719469439757</v>
      </c>
    </row>
    <row r="11" spans="1:13" x14ac:dyDescent="0.2">
      <c r="A11" s="18" t="s">
        <v>42</v>
      </c>
      <c r="B11" s="1">
        <v>0.10860098956377413</v>
      </c>
      <c r="C11" s="1">
        <v>0.15080774359917665</v>
      </c>
      <c r="D11" s="2">
        <v>0.13609357528684335</v>
      </c>
      <c r="E11" s="2">
        <v>0.11305905717116622</v>
      </c>
      <c r="F11" s="1">
        <v>0.114403423627981</v>
      </c>
      <c r="G11" s="1">
        <v>0.12185576795623353</v>
      </c>
      <c r="H11" s="2">
        <v>0.15007585811520294</v>
      </c>
      <c r="I11" s="2">
        <v>0.1184574606066876</v>
      </c>
      <c r="J11" s="1">
        <v>0.10972440642473043</v>
      </c>
      <c r="K11" s="1">
        <v>0.14588943912346425</v>
      </c>
      <c r="L11" s="1">
        <v>0.14560396545241247</v>
      </c>
      <c r="M11" s="1">
        <v>0.10759230684395051</v>
      </c>
    </row>
    <row r="12" spans="1:13" x14ac:dyDescent="0.2">
      <c r="A12" s="18" t="s">
        <v>43</v>
      </c>
      <c r="B12" s="1">
        <v>6.6132297754536412E-2</v>
      </c>
      <c r="C12" s="1">
        <v>7.0379657799010065E-2</v>
      </c>
      <c r="D12" s="2">
        <v>0.10739909853570256</v>
      </c>
      <c r="E12" s="2">
        <v>0.16607594988844782</v>
      </c>
      <c r="F12" s="1">
        <v>6.1243993700723573E-2</v>
      </c>
      <c r="G12" s="1">
        <v>7.4382363322926887E-2</v>
      </c>
      <c r="H12" s="2">
        <v>0.10741968608146489</v>
      </c>
      <c r="I12" s="2">
        <v>0.17045968573980011</v>
      </c>
      <c r="J12" s="1">
        <v>7.3794274381850461E-2</v>
      </c>
      <c r="K12" s="1">
        <v>6.9109886642899868E-2</v>
      </c>
      <c r="L12" s="1">
        <v>0.10456307370154921</v>
      </c>
      <c r="M12" s="1">
        <v>0.17814421464875624</v>
      </c>
    </row>
    <row r="13" spans="1:13" x14ac:dyDescent="0.2">
      <c r="A13" s="18" t="s">
        <v>44</v>
      </c>
      <c r="B13" s="1">
        <v>0.33704802225295405</v>
      </c>
      <c r="C13" s="1">
        <v>0.14587726659023839</v>
      </c>
      <c r="D13" s="2">
        <v>9.9727523692783274E-2</v>
      </c>
      <c r="E13" s="2">
        <v>8.4348478407585303E-2</v>
      </c>
      <c r="F13" s="1">
        <v>0.29773316081372564</v>
      </c>
      <c r="G13" s="1">
        <v>0.15202910795433316</v>
      </c>
      <c r="H13" s="2">
        <v>9.0251087069342026E-2</v>
      </c>
      <c r="I13" s="2">
        <v>8.8942674989761245E-2</v>
      </c>
      <c r="J13" s="1">
        <v>0.27181367519401317</v>
      </c>
      <c r="K13" s="1">
        <v>0.148409060500651</v>
      </c>
      <c r="L13" s="1">
        <v>9.9503741985903546E-2</v>
      </c>
      <c r="M13" s="1">
        <v>8.7639887961250162E-2</v>
      </c>
    </row>
    <row r="14" spans="1:13" x14ac:dyDescent="0.2">
      <c r="A14" s="19" t="s">
        <v>31</v>
      </c>
      <c r="B14" s="3">
        <f>SUM(B6:B13)</f>
        <v>1</v>
      </c>
      <c r="C14" s="3">
        <f t="shared" ref="C14:M14" si="0">SUM(C6:C13)</f>
        <v>0.99999999999999978</v>
      </c>
      <c r="D14" s="3">
        <f t="shared" si="0"/>
        <v>1</v>
      </c>
      <c r="E14" s="3">
        <f t="shared" si="0"/>
        <v>1</v>
      </c>
      <c r="F14" s="3">
        <f t="shared" si="0"/>
        <v>1</v>
      </c>
      <c r="G14" s="3">
        <f t="shared" si="0"/>
        <v>1</v>
      </c>
      <c r="H14" s="3">
        <f t="shared" si="0"/>
        <v>1</v>
      </c>
      <c r="I14" s="3">
        <f t="shared" si="0"/>
        <v>0.99999999999999989</v>
      </c>
      <c r="J14" s="3">
        <f t="shared" si="0"/>
        <v>1</v>
      </c>
      <c r="K14" s="3">
        <f t="shared" si="0"/>
        <v>1</v>
      </c>
      <c r="L14" s="3">
        <f t="shared" si="0"/>
        <v>1</v>
      </c>
      <c r="M14" s="3">
        <f t="shared" si="0"/>
        <v>0.99999999999999978</v>
      </c>
    </row>
    <row r="17" spans="1:20" x14ac:dyDescent="0.2">
      <c r="A17" s="44" t="s">
        <v>65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</row>
    <row r="18" spans="1:20" x14ac:dyDescent="0.2">
      <c r="A18" s="45" t="s">
        <v>63</v>
      </c>
      <c r="B18" s="47">
        <v>2020</v>
      </c>
      <c r="C18" s="47"/>
      <c r="D18" s="47"/>
      <c r="E18" s="47"/>
      <c r="F18" s="47"/>
      <c r="G18" s="47">
        <v>2021</v>
      </c>
      <c r="H18" s="47"/>
      <c r="I18" s="47"/>
      <c r="J18" s="47"/>
      <c r="K18" s="47"/>
      <c r="L18" s="42">
        <v>2022</v>
      </c>
      <c r="M18" s="42"/>
      <c r="N18" s="42"/>
      <c r="O18" s="42"/>
      <c r="P18" s="42"/>
    </row>
    <row r="19" spans="1:20" ht="38.25" x14ac:dyDescent="0.2">
      <c r="A19" s="46"/>
      <c r="B19" s="16" t="s">
        <v>33</v>
      </c>
      <c r="C19" s="16" t="s">
        <v>34</v>
      </c>
      <c r="D19" s="16" t="s">
        <v>35</v>
      </c>
      <c r="E19" s="16" t="s">
        <v>36</v>
      </c>
      <c r="F19" s="24" t="s">
        <v>31</v>
      </c>
      <c r="G19" s="16" t="s">
        <v>33</v>
      </c>
      <c r="H19" s="16" t="s">
        <v>34</v>
      </c>
      <c r="I19" s="16" t="s">
        <v>35</v>
      </c>
      <c r="J19" s="16" t="s">
        <v>36</v>
      </c>
      <c r="K19" s="24" t="s">
        <v>31</v>
      </c>
      <c r="L19" s="16" t="s">
        <v>33</v>
      </c>
      <c r="M19" s="16" t="s">
        <v>34</v>
      </c>
      <c r="N19" s="16" t="s">
        <v>35</v>
      </c>
      <c r="O19" s="16" t="s">
        <v>36</v>
      </c>
      <c r="P19" s="24" t="s">
        <v>31</v>
      </c>
      <c r="Q19" s="25"/>
      <c r="R19" s="25"/>
      <c r="S19" s="25"/>
      <c r="T19" s="25"/>
    </row>
    <row r="20" spans="1:20" x14ac:dyDescent="0.2">
      <c r="A20" s="17" t="s">
        <v>37</v>
      </c>
      <c r="B20" s="1">
        <v>4.5989033720084553E-2</v>
      </c>
      <c r="C20" s="1">
        <v>0.14191565679246623</v>
      </c>
      <c r="D20" s="2">
        <v>0.170518246733465</v>
      </c>
      <c r="E20" s="2">
        <v>0.64157706275398418</v>
      </c>
      <c r="F20" s="3">
        <f>SUM(B20:E20)</f>
        <v>1</v>
      </c>
      <c r="G20" s="1">
        <v>3.4278850099623955E-2</v>
      </c>
      <c r="H20" s="1">
        <v>0.16499571851927269</v>
      </c>
      <c r="I20" s="2">
        <v>0.2094372622920343</v>
      </c>
      <c r="J20" s="2">
        <v>0.59128816908906912</v>
      </c>
      <c r="K20" s="3">
        <f>SUM(G20:J20)</f>
        <v>1</v>
      </c>
      <c r="L20" s="22">
        <v>5.2476572154885118E-2</v>
      </c>
      <c r="M20" s="22">
        <v>0.17879661869827301</v>
      </c>
      <c r="N20" s="22">
        <v>0.20766656668657008</v>
      </c>
      <c r="O20" s="22">
        <v>0.56106024246027186</v>
      </c>
      <c r="P20" s="26">
        <f>SUM(L20:O20)</f>
        <v>1</v>
      </c>
      <c r="Q20" s="25"/>
      <c r="R20" s="25"/>
      <c r="S20" s="25"/>
      <c r="T20" s="25"/>
    </row>
    <row r="21" spans="1:20" x14ac:dyDescent="0.2">
      <c r="A21" s="17" t="s">
        <v>38</v>
      </c>
      <c r="B21" s="1">
        <v>7.0246451349385328E-2</v>
      </c>
      <c r="C21" s="1">
        <v>0.21230439796468448</v>
      </c>
      <c r="D21" s="2">
        <v>0.19168464251513134</v>
      </c>
      <c r="E21" s="2">
        <v>0.52576450817079889</v>
      </c>
      <c r="F21" s="3">
        <f t="shared" ref="F21:F27" si="1">SUM(B21:E21)</f>
        <v>1</v>
      </c>
      <c r="G21" s="1">
        <v>5.8718191362682942E-2</v>
      </c>
      <c r="H21" s="1">
        <v>0.21808894768998152</v>
      </c>
      <c r="I21" s="2">
        <v>0.20665755730535965</v>
      </c>
      <c r="J21" s="2">
        <v>0.51653530364197586</v>
      </c>
      <c r="K21" s="3">
        <f t="shared" ref="K21:K27" si="2">SUM(G21:J21)</f>
        <v>1</v>
      </c>
      <c r="L21" s="22">
        <v>6.8127250956571739E-2</v>
      </c>
      <c r="M21" s="22">
        <v>0.22877063756435415</v>
      </c>
      <c r="N21" s="22">
        <v>0.21264997065733318</v>
      </c>
      <c r="O21" s="22">
        <v>0.49045214082174104</v>
      </c>
      <c r="P21" s="26">
        <f t="shared" ref="P21:P27" si="3">SUM(L21:O21)</f>
        <v>1</v>
      </c>
      <c r="Q21" s="25"/>
      <c r="R21" s="25"/>
      <c r="S21" s="25"/>
      <c r="T21" s="25"/>
    </row>
    <row r="22" spans="1:20" ht="25.5" x14ac:dyDescent="0.2">
      <c r="A22" s="18" t="s">
        <v>39</v>
      </c>
      <c r="B22" s="1">
        <v>7.2730012817773984E-2</v>
      </c>
      <c r="C22" s="1">
        <v>0.23682569059427028</v>
      </c>
      <c r="D22" s="2">
        <v>0.17384864746495129</v>
      </c>
      <c r="E22" s="2">
        <v>0.51659564912300437</v>
      </c>
      <c r="F22" s="3">
        <f t="shared" si="1"/>
        <v>0.99999999999999989</v>
      </c>
      <c r="G22" s="1">
        <v>9.7016611785494825E-2</v>
      </c>
      <c r="H22" s="1">
        <v>0.25082050980720022</v>
      </c>
      <c r="I22" s="2">
        <v>0.19375795838862972</v>
      </c>
      <c r="J22" s="2">
        <v>0.45840492001867522</v>
      </c>
      <c r="K22" s="3">
        <f t="shared" si="2"/>
        <v>1</v>
      </c>
      <c r="L22" s="22">
        <v>9.2880617582140376E-2</v>
      </c>
      <c r="M22" s="22">
        <v>0.26785125454829095</v>
      </c>
      <c r="N22" s="22">
        <v>0.2127633658120458</v>
      </c>
      <c r="O22" s="22">
        <v>0.42650476205752286</v>
      </c>
      <c r="P22" s="26">
        <f t="shared" si="3"/>
        <v>1</v>
      </c>
      <c r="Q22" s="25"/>
      <c r="R22" s="25"/>
      <c r="S22" s="25"/>
      <c r="T22" s="25"/>
    </row>
    <row r="23" spans="1:20" ht="25.5" x14ac:dyDescent="0.2">
      <c r="A23" s="18" t="s">
        <v>40</v>
      </c>
      <c r="B23" s="1">
        <v>9.1946074721328555E-2</v>
      </c>
      <c r="C23" s="1">
        <v>0.25780244615953407</v>
      </c>
      <c r="D23" s="2">
        <v>0.20555794250546125</v>
      </c>
      <c r="E23" s="2">
        <v>0.44469353661367617</v>
      </c>
      <c r="F23" s="3">
        <f t="shared" si="1"/>
        <v>1</v>
      </c>
      <c r="G23" s="1">
        <v>0.12410211356792</v>
      </c>
      <c r="H23" s="1">
        <v>0.28353182662487325</v>
      </c>
      <c r="I23" s="2">
        <v>0.19874192081807188</v>
      </c>
      <c r="J23" s="2">
        <v>0.39362413898913484</v>
      </c>
      <c r="K23" s="3">
        <f t="shared" si="2"/>
        <v>1</v>
      </c>
      <c r="L23" s="22">
        <v>0.13595850017196404</v>
      </c>
      <c r="M23" s="22">
        <v>0.27589075617089659</v>
      </c>
      <c r="N23" s="22">
        <v>0.22667339706778655</v>
      </c>
      <c r="O23" s="22">
        <v>0.36147734658935271</v>
      </c>
      <c r="P23" s="26">
        <f t="shared" si="3"/>
        <v>0.99999999999999989</v>
      </c>
      <c r="Q23" s="25"/>
      <c r="R23" s="25"/>
      <c r="S23" s="25"/>
      <c r="T23" s="25"/>
    </row>
    <row r="24" spans="1:20" x14ac:dyDescent="0.2">
      <c r="A24" s="18" t="s">
        <v>41</v>
      </c>
      <c r="B24" s="1">
        <v>9.6667623240318384E-2</v>
      </c>
      <c r="C24" s="1">
        <v>0.26101613033515181</v>
      </c>
      <c r="D24" s="2">
        <v>0.19310676735915214</v>
      </c>
      <c r="E24" s="2">
        <v>0.44920947906537767</v>
      </c>
      <c r="F24" s="3">
        <f t="shared" si="1"/>
        <v>1</v>
      </c>
      <c r="G24" s="1">
        <v>0.1173508048651494</v>
      </c>
      <c r="H24" s="1">
        <v>0.2779737389970644</v>
      </c>
      <c r="I24" s="2">
        <v>0.20244020872704538</v>
      </c>
      <c r="J24" s="2">
        <v>0.40223524741074085</v>
      </c>
      <c r="K24" s="3">
        <f t="shared" si="2"/>
        <v>1</v>
      </c>
      <c r="L24" s="22">
        <v>0.12584066251585174</v>
      </c>
      <c r="M24" s="22">
        <v>0.29125214484166084</v>
      </c>
      <c r="N24" s="22">
        <v>0.21208795567254884</v>
      </c>
      <c r="O24" s="22">
        <v>0.37081923696993874</v>
      </c>
      <c r="P24" s="26">
        <f t="shared" si="3"/>
        <v>1.0000000000000002</v>
      </c>
      <c r="Q24" s="25"/>
      <c r="R24" s="25"/>
      <c r="S24" s="25"/>
      <c r="T24" s="25"/>
    </row>
    <row r="25" spans="1:20" x14ac:dyDescent="0.2">
      <c r="A25" s="18" t="s">
        <v>42</v>
      </c>
      <c r="B25" s="1">
        <v>8.3989972345946323E-2</v>
      </c>
      <c r="C25" s="1">
        <v>0.26444428935084457</v>
      </c>
      <c r="D25" s="2">
        <v>0.19368573058165811</v>
      </c>
      <c r="E25" s="2">
        <v>0.45788000772155107</v>
      </c>
      <c r="F25" s="3">
        <f t="shared" si="1"/>
        <v>1</v>
      </c>
      <c r="G25" s="1">
        <v>9.3758266194118908E-2</v>
      </c>
      <c r="H25" s="1">
        <v>0.22358415739266804</v>
      </c>
      <c r="I25" s="2">
        <v>0.2327183991909112</v>
      </c>
      <c r="J25" s="2">
        <v>0.44993917722230187</v>
      </c>
      <c r="K25" s="3">
        <f t="shared" si="2"/>
        <v>1</v>
      </c>
      <c r="L25" s="22">
        <v>9.5746850100185868E-2</v>
      </c>
      <c r="M25" s="22">
        <v>0.28476119310522713</v>
      </c>
      <c r="N25" s="22">
        <v>0.23997743399494628</v>
      </c>
      <c r="O25" s="22">
        <v>0.37951452279964076</v>
      </c>
      <c r="P25" s="26">
        <f t="shared" si="3"/>
        <v>1</v>
      </c>
      <c r="Q25" s="25"/>
      <c r="R25" s="25"/>
      <c r="S25" s="25"/>
      <c r="T25" s="25"/>
    </row>
    <row r="26" spans="1:20" x14ac:dyDescent="0.2">
      <c r="A26" s="18" t="s">
        <v>43</v>
      </c>
      <c r="B26" s="1">
        <v>5.1145481103702539E-2</v>
      </c>
      <c r="C26" s="1">
        <v>0.12341208844607679</v>
      </c>
      <c r="D26" s="2">
        <v>0.1528483091127229</v>
      </c>
      <c r="E26" s="2">
        <v>0.67259412133749774</v>
      </c>
      <c r="F26" s="3">
        <f t="shared" si="1"/>
        <v>1</v>
      </c>
      <c r="G26" s="1">
        <v>5.0156660996847943E-2</v>
      </c>
      <c r="H26" s="1">
        <v>0.13638276055878285</v>
      </c>
      <c r="I26" s="2">
        <v>0.16645556994864477</v>
      </c>
      <c r="J26" s="2">
        <v>0.6470050084957244</v>
      </c>
      <c r="K26" s="3">
        <f t="shared" si="2"/>
        <v>1</v>
      </c>
      <c r="L26" s="22">
        <v>6.4393780360415251E-2</v>
      </c>
      <c r="M26" s="22">
        <v>0.13489539677470708</v>
      </c>
      <c r="N26" s="22">
        <v>0.17233581543988433</v>
      </c>
      <c r="O26" s="22">
        <v>0.6283750074249933</v>
      </c>
      <c r="P26" s="26">
        <f t="shared" si="3"/>
        <v>1</v>
      </c>
      <c r="Q26" s="25"/>
      <c r="R26" s="25"/>
      <c r="S26" s="25"/>
      <c r="T26" s="25"/>
    </row>
    <row r="27" spans="1:20" x14ac:dyDescent="0.2">
      <c r="A27" s="18" t="s">
        <v>44</v>
      </c>
      <c r="B27" s="1">
        <v>0.26066663095788406</v>
      </c>
      <c r="C27" s="1">
        <v>0.255798602745686</v>
      </c>
      <c r="D27" s="2">
        <v>0.14193027293775234</v>
      </c>
      <c r="E27" s="2">
        <v>0.34160449335867754</v>
      </c>
      <c r="F27" s="3">
        <f t="shared" si="1"/>
        <v>0.99999999999999978</v>
      </c>
      <c r="G27" s="1">
        <v>0.24382551580227077</v>
      </c>
      <c r="H27" s="1">
        <v>0.27874242935232701</v>
      </c>
      <c r="I27" s="2">
        <v>0.13984718360331597</v>
      </c>
      <c r="J27" s="2">
        <v>0.33758487124208619</v>
      </c>
      <c r="K27" s="3">
        <f t="shared" si="2"/>
        <v>1</v>
      </c>
      <c r="L27" s="22">
        <v>0.23718791526874014</v>
      </c>
      <c r="M27" s="22">
        <v>0.28967923510917165</v>
      </c>
      <c r="N27" s="22">
        <v>0.16399726889633742</v>
      </c>
      <c r="O27" s="22">
        <v>0.30913558072575076</v>
      </c>
      <c r="P27" s="26">
        <f t="shared" si="3"/>
        <v>1</v>
      </c>
      <c r="Q27" s="25"/>
      <c r="R27" s="25"/>
      <c r="S27" s="25"/>
      <c r="T27" s="25"/>
    </row>
    <row r="28" spans="1:20" x14ac:dyDescent="0.2">
      <c r="M28" s="25"/>
      <c r="N28" s="25"/>
      <c r="O28" s="25"/>
      <c r="P28" s="25"/>
      <c r="Q28" s="25"/>
      <c r="R28" s="25"/>
      <c r="S28" s="25"/>
      <c r="T28" s="25"/>
    </row>
  </sheetData>
  <mergeCells count="11">
    <mergeCell ref="A1:M1"/>
    <mergeCell ref="A3:M3"/>
    <mergeCell ref="A17:P17"/>
    <mergeCell ref="A18:A19"/>
    <mergeCell ref="B18:F18"/>
    <mergeCell ref="G18:K18"/>
    <mergeCell ref="A4:A5"/>
    <mergeCell ref="B4:E4"/>
    <mergeCell ref="F4:I4"/>
    <mergeCell ref="J4:M4"/>
    <mergeCell ref="L18:P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sqref="A1:D1"/>
    </sheetView>
  </sheetViews>
  <sheetFormatPr defaultRowHeight="12.75" x14ac:dyDescent="0.2"/>
  <cols>
    <col min="1" max="1" width="72.85546875" style="6" customWidth="1"/>
    <col min="2" max="3" width="7.85546875" style="6" bestFit="1" customWidth="1"/>
    <col min="4" max="16384" width="9.140625" style="6"/>
  </cols>
  <sheetData>
    <row r="1" spans="1:4" ht="15" customHeight="1" x14ac:dyDescent="0.2">
      <c r="A1" s="54" t="s">
        <v>66</v>
      </c>
      <c r="B1" s="54"/>
      <c r="C1" s="54"/>
      <c r="D1" s="54"/>
    </row>
    <row r="2" spans="1:4" x14ac:dyDescent="0.2">
      <c r="A2" s="29"/>
      <c r="B2" s="29"/>
    </row>
    <row r="3" spans="1:4" ht="32.25" customHeight="1" x14ac:dyDescent="0.2">
      <c r="A3" s="55" t="s">
        <v>69</v>
      </c>
      <c r="B3" s="55"/>
      <c r="C3" s="55"/>
      <c r="D3" s="55"/>
    </row>
    <row r="4" spans="1:4" x14ac:dyDescent="0.2">
      <c r="A4" s="27"/>
      <c r="B4" s="27">
        <v>2020</v>
      </c>
      <c r="C4" s="27">
        <v>2021</v>
      </c>
      <c r="D4" s="31">
        <v>2022</v>
      </c>
    </row>
    <row r="5" spans="1:4" ht="25.5" x14ac:dyDescent="0.2">
      <c r="A5" s="30" t="s">
        <v>45</v>
      </c>
      <c r="B5" s="1">
        <v>0.26103254692845695</v>
      </c>
      <c r="C5" s="1">
        <v>0.23763989235355726</v>
      </c>
      <c r="D5" s="1">
        <v>0.19459406960387129</v>
      </c>
    </row>
    <row r="6" spans="1:4" ht="25.5" x14ac:dyDescent="0.2">
      <c r="A6" s="30" t="s">
        <v>47</v>
      </c>
      <c r="B6" s="1">
        <v>0.31114321462633748</v>
      </c>
      <c r="C6" s="1">
        <v>0.30069024636718461</v>
      </c>
      <c r="D6" s="1">
        <v>0.26898386708687344</v>
      </c>
    </row>
    <row r="7" spans="1:4" x14ac:dyDescent="0.2">
      <c r="A7" s="30" t="s">
        <v>46</v>
      </c>
      <c r="B7" s="1">
        <v>0.42782423844520551</v>
      </c>
      <c r="C7" s="1">
        <v>0.46166986127925824</v>
      </c>
      <c r="D7" s="1">
        <v>0.53642206330925535</v>
      </c>
    </row>
    <row r="8" spans="1:4" x14ac:dyDescent="0.2">
      <c r="A8" s="28" t="s">
        <v>31</v>
      </c>
      <c r="B8" s="3">
        <f t="shared" ref="B8:C8" si="0">SUM(B5:B7)</f>
        <v>1</v>
      </c>
      <c r="C8" s="3">
        <f t="shared" si="0"/>
        <v>1</v>
      </c>
      <c r="D8" s="3">
        <f>SUM(D5:D7)</f>
        <v>1</v>
      </c>
    </row>
    <row r="11" spans="1:4" ht="31.5" customHeight="1" x14ac:dyDescent="0.2">
      <c r="A11" s="55" t="s">
        <v>70</v>
      </c>
      <c r="B11" s="55"/>
      <c r="C11" s="55"/>
      <c r="D11" s="55"/>
    </row>
    <row r="12" spans="1:4" x14ac:dyDescent="0.2">
      <c r="A12" s="27"/>
      <c r="B12" s="27">
        <v>2020</v>
      </c>
      <c r="C12" s="27">
        <v>2021</v>
      </c>
      <c r="D12" s="31">
        <v>2022</v>
      </c>
    </row>
    <row r="13" spans="1:4" ht="25.5" x14ac:dyDescent="0.2">
      <c r="A13" s="30" t="s">
        <v>45</v>
      </c>
      <c r="B13" s="1">
        <v>0.13586735341445999</v>
      </c>
      <c r="C13" s="1">
        <v>0.12129534008288353</v>
      </c>
      <c r="D13" s="1">
        <v>0.14135721843013288</v>
      </c>
    </row>
    <row r="14" spans="1:4" ht="25.5" x14ac:dyDescent="0.2">
      <c r="A14" s="30" t="s">
        <v>47</v>
      </c>
      <c r="B14" s="1">
        <v>0.16194993919947495</v>
      </c>
      <c r="C14" s="1">
        <v>0.15347728586937198</v>
      </c>
      <c r="D14" s="1">
        <v>0.19539552942894289</v>
      </c>
    </row>
    <row r="15" spans="1:4" x14ac:dyDescent="0.2">
      <c r="A15" s="30" t="s">
        <v>46</v>
      </c>
      <c r="B15" s="1">
        <v>0.222682373091346</v>
      </c>
      <c r="C15" s="1">
        <v>0.23564394965543775</v>
      </c>
      <c r="D15" s="1">
        <v>0.3896682510844639</v>
      </c>
    </row>
    <row r="16" spans="1:4" x14ac:dyDescent="0.2">
      <c r="A16" s="30" t="s">
        <v>68</v>
      </c>
      <c r="B16" s="1">
        <v>6.4179550120288642E-2</v>
      </c>
      <c r="C16" s="1">
        <v>6.3947158668130485E-2</v>
      </c>
      <c r="D16" s="1">
        <v>7.434000822408543E-2</v>
      </c>
    </row>
    <row r="17" spans="1:4" x14ac:dyDescent="0.2">
      <c r="A17" s="30" t="s">
        <v>67</v>
      </c>
      <c r="B17" s="1">
        <v>0.68706337175392695</v>
      </c>
      <c r="C17" s="1">
        <v>0.688535058004898</v>
      </c>
      <c r="D17" s="1">
        <v>0.51548191748282102</v>
      </c>
    </row>
    <row r="18" spans="1:4" ht="15" customHeight="1" x14ac:dyDescent="0.2">
      <c r="A18" s="51" t="s">
        <v>48</v>
      </c>
      <c r="B18" s="51"/>
      <c r="C18" s="51"/>
    </row>
    <row r="19" spans="1:4" ht="21" customHeight="1" x14ac:dyDescent="0.2">
      <c r="A19" s="52"/>
      <c r="B19" s="52"/>
      <c r="C19" s="52"/>
    </row>
    <row r="20" spans="1:4" x14ac:dyDescent="0.2">
      <c r="A20" s="53" t="s">
        <v>49</v>
      </c>
      <c r="B20" s="53"/>
      <c r="C20" s="53"/>
    </row>
  </sheetData>
  <mergeCells count="5">
    <mergeCell ref="A18:C19"/>
    <mergeCell ref="A20:C20"/>
    <mergeCell ref="A1:D1"/>
    <mergeCell ref="A3:D3"/>
    <mergeCell ref="A11:D11"/>
  </mergeCells>
  <pageMargins left="0.7" right="0.7" top="0.75" bottom="0.75" header="0.3" footer="0.3"/>
  <ignoredErrors>
    <ignoredError sqref="B8:D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sqref="A1:D1"/>
    </sheetView>
  </sheetViews>
  <sheetFormatPr defaultRowHeight="12.75" x14ac:dyDescent="0.2"/>
  <cols>
    <col min="1" max="1" width="63.85546875" style="6" customWidth="1"/>
    <col min="2" max="16384" width="9.140625" style="6"/>
  </cols>
  <sheetData>
    <row r="1" spans="1:4" x14ac:dyDescent="0.2">
      <c r="A1" s="56" t="s">
        <v>74</v>
      </c>
      <c r="B1" s="56"/>
      <c r="C1" s="56"/>
      <c r="D1" s="56"/>
    </row>
    <row r="2" spans="1:4" x14ac:dyDescent="0.2">
      <c r="A2" s="33"/>
      <c r="B2" s="33"/>
      <c r="C2" s="34"/>
    </row>
    <row r="3" spans="1:4" x14ac:dyDescent="0.2">
      <c r="A3" s="57" t="s">
        <v>75</v>
      </c>
      <c r="B3" s="57"/>
      <c r="C3" s="57"/>
      <c r="D3" s="57"/>
    </row>
    <row r="4" spans="1:4" x14ac:dyDescent="0.2">
      <c r="A4" s="27"/>
      <c r="B4" s="27">
        <v>2020</v>
      </c>
      <c r="C4" s="27">
        <v>2021</v>
      </c>
      <c r="D4" s="31">
        <v>2022</v>
      </c>
    </row>
    <row r="5" spans="1:4" x14ac:dyDescent="0.2">
      <c r="A5" s="32" t="s">
        <v>50</v>
      </c>
      <c r="B5" s="1">
        <v>0.66557878681161653</v>
      </c>
      <c r="C5" s="1">
        <v>0.71585604236351308</v>
      </c>
      <c r="D5" s="1">
        <v>0.66124006494767373</v>
      </c>
    </row>
    <row r="6" spans="1:4" x14ac:dyDescent="0.2">
      <c r="A6" s="32" t="s">
        <v>51</v>
      </c>
      <c r="B6" s="1">
        <v>0.33442121318838347</v>
      </c>
      <c r="C6" s="1">
        <v>0.28414395763648703</v>
      </c>
      <c r="D6" s="1">
        <v>0.33875993505232632</v>
      </c>
    </row>
    <row r="7" spans="1:4" x14ac:dyDescent="0.2">
      <c r="A7" s="28" t="s">
        <v>31</v>
      </c>
      <c r="B7" s="3">
        <f t="shared" ref="B7:C7" si="0">SUM(B5:B6)</f>
        <v>1</v>
      </c>
      <c r="C7" s="3">
        <f t="shared" si="0"/>
        <v>1</v>
      </c>
      <c r="D7" s="3">
        <f>SUM(D5:D6)</f>
        <v>1</v>
      </c>
    </row>
    <row r="10" spans="1:4" ht="12.75" customHeight="1" x14ac:dyDescent="0.2">
      <c r="A10" s="57" t="s">
        <v>76</v>
      </c>
      <c r="B10" s="57"/>
      <c r="C10" s="57"/>
      <c r="D10" s="57"/>
    </row>
    <row r="11" spans="1:4" x14ac:dyDescent="0.2">
      <c r="A11" s="27"/>
      <c r="B11" s="27">
        <v>2020</v>
      </c>
      <c r="C11" s="27">
        <v>2021</v>
      </c>
      <c r="D11" s="31">
        <v>2022</v>
      </c>
    </row>
    <row r="12" spans="1:4" ht="25.5" x14ac:dyDescent="0.2">
      <c r="A12" s="32" t="s">
        <v>72</v>
      </c>
      <c r="B12" s="1">
        <v>5.5976457188610308E-2</v>
      </c>
      <c r="C12" s="1">
        <v>5.77810723281902E-2</v>
      </c>
      <c r="D12" s="1">
        <v>5.7558660296705984E-2</v>
      </c>
    </row>
    <row r="13" spans="1:4" ht="25.5" x14ac:dyDescent="0.2">
      <c r="A13" s="32" t="s">
        <v>73</v>
      </c>
      <c r="B13" s="1">
        <v>1.4887392978034113E-2</v>
      </c>
      <c r="C13" s="1">
        <v>9.7900920474737578E-3</v>
      </c>
      <c r="D13" s="1">
        <v>1.3537658511260353E-2</v>
      </c>
    </row>
    <row r="14" spans="1:4" x14ac:dyDescent="0.2">
      <c r="A14" s="32" t="s">
        <v>71</v>
      </c>
      <c r="B14" s="1">
        <v>2.6606614094592293E-2</v>
      </c>
      <c r="C14" s="1">
        <v>2.179657774992079E-2</v>
      </c>
      <c r="D14" s="1">
        <v>3.2705661071299255E-2</v>
      </c>
    </row>
    <row r="15" spans="1:4" x14ac:dyDescent="0.2">
      <c r="A15" s="32" t="s">
        <v>52</v>
      </c>
      <c r="B15" s="1">
        <v>0.90252953573876915</v>
      </c>
      <c r="C15" s="1">
        <v>0.91063225787441338</v>
      </c>
      <c r="D15" s="1">
        <v>0.89619802012073613</v>
      </c>
    </row>
    <row r="16" spans="1:4" x14ac:dyDescent="0.2">
      <c r="A16" s="28" t="s">
        <v>31</v>
      </c>
      <c r="B16" s="3">
        <f t="shared" ref="B16:C16" si="1">SUM(B12:B15)</f>
        <v>1.0000000000000058</v>
      </c>
      <c r="C16" s="3">
        <f t="shared" si="1"/>
        <v>0.99999999999999811</v>
      </c>
      <c r="D16" s="3">
        <f>SUM(D12:D15)</f>
        <v>1.0000000000000018</v>
      </c>
    </row>
  </sheetData>
  <mergeCells count="3">
    <mergeCell ref="A1:D1"/>
    <mergeCell ref="A3:D3"/>
    <mergeCell ref="A10:D10"/>
  </mergeCells>
  <pageMargins left="0.7" right="0.7" top="0.75" bottom="0.75" header="0.3" footer="0.3"/>
  <ignoredErrors>
    <ignoredError sqref="B16:D16 B7:D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sqref="A1:P1"/>
    </sheetView>
  </sheetViews>
  <sheetFormatPr defaultRowHeight="12.75" x14ac:dyDescent="0.2"/>
  <cols>
    <col min="1" max="1" width="78.5703125" style="6" customWidth="1"/>
    <col min="2" max="2" width="9.140625" style="6"/>
    <col min="3" max="3" width="10.7109375" style="6" customWidth="1"/>
    <col min="4" max="4" width="9.140625" style="6"/>
    <col min="5" max="5" width="9.85546875" style="6" customWidth="1"/>
    <col min="6" max="6" width="11.85546875" style="6" customWidth="1"/>
    <col min="7" max="10" width="9.140625" style="6"/>
    <col min="11" max="11" width="12.5703125" style="6" customWidth="1"/>
    <col min="12" max="12" width="11.85546875" style="6" customWidth="1"/>
    <col min="13" max="15" width="9.140625" style="6"/>
    <col min="16" max="16" width="11.85546875" style="6" customWidth="1"/>
    <col min="17" max="17" width="9.140625" style="6"/>
    <col min="18" max="18" width="11.85546875" style="6" customWidth="1"/>
    <col min="19" max="16384" width="9.140625" style="6"/>
  </cols>
  <sheetData>
    <row r="1" spans="1:19" x14ac:dyDescent="0.2">
      <c r="A1" s="43" t="s">
        <v>54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9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9" x14ac:dyDescent="0.2">
      <c r="A3" s="44" t="s">
        <v>77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9" x14ac:dyDescent="0.2">
      <c r="A4" s="58"/>
      <c r="B4" s="58">
        <v>2020</v>
      </c>
      <c r="C4" s="58"/>
      <c r="D4" s="58"/>
      <c r="E4" s="58"/>
      <c r="F4" s="58"/>
      <c r="G4" s="58">
        <v>2021</v>
      </c>
      <c r="H4" s="58"/>
      <c r="I4" s="58"/>
      <c r="J4" s="58"/>
      <c r="K4" s="58"/>
      <c r="L4" s="48">
        <v>2022</v>
      </c>
      <c r="M4" s="49"/>
      <c r="N4" s="49"/>
      <c r="O4" s="49"/>
      <c r="P4" s="50"/>
    </row>
    <row r="5" spans="1:19" ht="30" customHeight="1" x14ac:dyDescent="0.2">
      <c r="A5" s="58"/>
      <c r="B5" s="16" t="s">
        <v>17</v>
      </c>
      <c r="C5" s="16" t="s">
        <v>18</v>
      </c>
      <c r="D5" s="16" t="s">
        <v>19</v>
      </c>
      <c r="E5" s="16" t="s">
        <v>55</v>
      </c>
      <c r="F5" s="16" t="s">
        <v>79</v>
      </c>
      <c r="G5" s="16" t="s">
        <v>17</v>
      </c>
      <c r="H5" s="16" t="s">
        <v>18</v>
      </c>
      <c r="I5" s="16" t="s">
        <v>19</v>
      </c>
      <c r="J5" s="16" t="s">
        <v>55</v>
      </c>
      <c r="K5" s="16" t="s">
        <v>79</v>
      </c>
      <c r="L5" s="16" t="s">
        <v>17</v>
      </c>
      <c r="M5" s="16" t="s">
        <v>18</v>
      </c>
      <c r="N5" s="16" t="s">
        <v>19</v>
      </c>
      <c r="O5" s="16" t="s">
        <v>55</v>
      </c>
      <c r="P5" s="16" t="s">
        <v>79</v>
      </c>
    </row>
    <row r="6" spans="1:19" x14ac:dyDescent="0.2">
      <c r="A6" s="38" t="s">
        <v>56</v>
      </c>
      <c r="B6" s="1">
        <v>0.21250023286149675</v>
      </c>
      <c r="C6" s="1">
        <v>0.24132315225543816</v>
      </c>
      <c r="D6" s="2">
        <v>0.26398287757140609</v>
      </c>
      <c r="E6" s="2">
        <v>0.24637789085136305</v>
      </c>
      <c r="F6" s="2">
        <v>0.25646600285356319</v>
      </c>
      <c r="G6" s="1">
        <v>0.20300722728385381</v>
      </c>
      <c r="H6" s="1">
        <v>0.24843886655343692</v>
      </c>
      <c r="I6" s="2">
        <v>0.24591594628855171</v>
      </c>
      <c r="J6" s="2">
        <v>0.25028433239645026</v>
      </c>
      <c r="K6" s="2">
        <v>0.25607616760085261</v>
      </c>
      <c r="L6" s="1">
        <v>0.23272832105197697</v>
      </c>
      <c r="M6" s="1">
        <v>0.24120580510026077</v>
      </c>
      <c r="N6" s="1">
        <v>0.23640772372155755</v>
      </c>
      <c r="O6" s="1">
        <v>0.25199285332773774</v>
      </c>
      <c r="P6" s="1">
        <v>0.25428853315584588</v>
      </c>
    </row>
    <row r="7" spans="1:19" ht="25.5" x14ac:dyDescent="0.2">
      <c r="A7" s="30" t="s">
        <v>57</v>
      </c>
      <c r="B7" s="1">
        <v>0.13345330660236301</v>
      </c>
      <c r="C7" s="1">
        <v>0.21735435761743532</v>
      </c>
      <c r="D7" s="2">
        <v>0.24709637593555456</v>
      </c>
      <c r="E7" s="2">
        <v>0.25309670090118264</v>
      </c>
      <c r="F7" s="2">
        <v>0.26335825375088845</v>
      </c>
      <c r="G7" s="1">
        <v>0.1268317969362559</v>
      </c>
      <c r="H7" s="1">
        <v>0.19711533772875622</v>
      </c>
      <c r="I7" s="2">
        <v>0.24985699963014113</v>
      </c>
      <c r="J7" s="2">
        <v>0.25682228853375444</v>
      </c>
      <c r="K7" s="2">
        <v>0.26318352040283999</v>
      </c>
      <c r="L7" s="1">
        <v>0.14528092401648465</v>
      </c>
      <c r="M7" s="1">
        <v>0.2042686820144316</v>
      </c>
      <c r="N7" s="1">
        <v>0.24335689325711649</v>
      </c>
      <c r="O7" s="1">
        <v>0.25220858329886614</v>
      </c>
      <c r="P7" s="1">
        <v>0.26902580934521264</v>
      </c>
    </row>
    <row r="8" spans="1:19" ht="25.5" x14ac:dyDescent="0.2">
      <c r="A8" s="30" t="s">
        <v>58</v>
      </c>
      <c r="B8" s="1">
        <v>0.45925784272572107</v>
      </c>
      <c r="C8" s="1">
        <v>0.28633524863197807</v>
      </c>
      <c r="D8" s="2">
        <v>0.23397847445124409</v>
      </c>
      <c r="E8" s="2">
        <v>0.24202973606225028</v>
      </c>
      <c r="F8" s="2">
        <v>0.23764398128833009</v>
      </c>
      <c r="G8" s="1">
        <v>0.41469769939897594</v>
      </c>
      <c r="H8" s="1">
        <v>0.292153757337687</v>
      </c>
      <c r="I8" s="2">
        <v>0.23958105982662251</v>
      </c>
      <c r="J8" s="2">
        <v>0.24153767684103519</v>
      </c>
      <c r="K8" s="2">
        <v>0.23993586495335106</v>
      </c>
      <c r="L8" s="1">
        <v>0.31764115812816174</v>
      </c>
      <c r="M8" s="1">
        <v>0.29955352199072288</v>
      </c>
      <c r="N8" s="1">
        <v>0.23171450829455095</v>
      </c>
      <c r="O8" s="1">
        <v>0.24508422310671671</v>
      </c>
      <c r="P8" s="1">
        <v>0.24196602695961544</v>
      </c>
    </row>
    <row r="9" spans="1:19" x14ac:dyDescent="0.2">
      <c r="A9" s="38" t="s">
        <v>59</v>
      </c>
      <c r="B9" s="1">
        <v>0.1947886178104192</v>
      </c>
      <c r="C9" s="1">
        <v>0.25498724149514845</v>
      </c>
      <c r="D9" s="2">
        <v>0.25494227204179526</v>
      </c>
      <c r="E9" s="2">
        <v>0.25849567218520392</v>
      </c>
      <c r="F9" s="2">
        <v>0.24253176210721836</v>
      </c>
      <c r="G9" s="1">
        <v>0.25546327638091432</v>
      </c>
      <c r="H9" s="1">
        <v>0.26229203838011983</v>
      </c>
      <c r="I9" s="2">
        <v>0.26464599425468466</v>
      </c>
      <c r="J9" s="2">
        <v>0.25135570222876025</v>
      </c>
      <c r="K9" s="2">
        <v>0.24080444704295637</v>
      </c>
      <c r="L9" s="1">
        <v>0.3043495968033767</v>
      </c>
      <c r="M9" s="1">
        <v>0.25497199089458489</v>
      </c>
      <c r="N9" s="1">
        <v>0.28852087472677518</v>
      </c>
      <c r="O9" s="1">
        <v>0.25071434026667933</v>
      </c>
      <c r="P9" s="1">
        <v>0.23471963053932615</v>
      </c>
    </row>
    <row r="10" spans="1:19" x14ac:dyDescent="0.2">
      <c r="A10" s="28" t="s">
        <v>31</v>
      </c>
      <c r="B10" s="3">
        <v>1</v>
      </c>
      <c r="C10" s="3">
        <v>1</v>
      </c>
      <c r="D10" s="4">
        <v>1</v>
      </c>
      <c r="E10" s="4">
        <v>1</v>
      </c>
      <c r="F10" s="4">
        <v>1</v>
      </c>
      <c r="G10" s="3">
        <v>1</v>
      </c>
      <c r="H10" s="3">
        <v>1</v>
      </c>
      <c r="I10" s="4">
        <v>1</v>
      </c>
      <c r="J10" s="4">
        <v>1</v>
      </c>
      <c r="K10" s="4">
        <v>1</v>
      </c>
      <c r="L10" s="3">
        <f t="shared" ref="L10:P10" si="0">SUM(L6:L9)</f>
        <v>1</v>
      </c>
      <c r="M10" s="3">
        <f t="shared" si="0"/>
        <v>1.0000000000000002</v>
      </c>
      <c r="N10" s="3">
        <f t="shared" si="0"/>
        <v>1.0000000000000002</v>
      </c>
      <c r="O10" s="3">
        <f t="shared" si="0"/>
        <v>1</v>
      </c>
      <c r="P10" s="3">
        <f t="shared" si="0"/>
        <v>1</v>
      </c>
    </row>
    <row r="13" spans="1:19" x14ac:dyDescent="0.2">
      <c r="A13" s="44" t="s">
        <v>78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</row>
    <row r="14" spans="1:19" x14ac:dyDescent="0.2">
      <c r="A14" s="47"/>
      <c r="B14" s="47">
        <v>2020</v>
      </c>
      <c r="C14" s="47"/>
      <c r="D14" s="47"/>
      <c r="E14" s="47"/>
      <c r="F14" s="47"/>
      <c r="G14" s="47"/>
      <c r="H14" s="47">
        <v>2021</v>
      </c>
      <c r="I14" s="47"/>
      <c r="J14" s="47"/>
      <c r="K14" s="47"/>
      <c r="L14" s="47"/>
      <c r="M14" s="47"/>
      <c r="N14" s="59">
        <v>2022</v>
      </c>
      <c r="O14" s="59"/>
      <c r="P14" s="59"/>
      <c r="Q14" s="59"/>
      <c r="R14" s="59"/>
      <c r="S14" s="59"/>
    </row>
    <row r="15" spans="1:19" ht="38.25" x14ac:dyDescent="0.2">
      <c r="A15" s="47"/>
      <c r="B15" s="16" t="s">
        <v>17</v>
      </c>
      <c r="C15" s="16" t="s">
        <v>18</v>
      </c>
      <c r="D15" s="16" t="s">
        <v>19</v>
      </c>
      <c r="E15" s="16" t="s">
        <v>55</v>
      </c>
      <c r="F15" s="16" t="s">
        <v>79</v>
      </c>
      <c r="G15" s="35" t="s">
        <v>31</v>
      </c>
      <c r="H15" s="16" t="s">
        <v>17</v>
      </c>
      <c r="I15" s="16" t="s">
        <v>18</v>
      </c>
      <c r="J15" s="16" t="s">
        <v>19</v>
      </c>
      <c r="K15" s="16" t="s">
        <v>55</v>
      </c>
      <c r="L15" s="16" t="s">
        <v>79</v>
      </c>
      <c r="M15" s="35" t="s">
        <v>31</v>
      </c>
      <c r="N15" s="16" t="s">
        <v>17</v>
      </c>
      <c r="O15" s="16" t="s">
        <v>18</v>
      </c>
      <c r="P15" s="16" t="s">
        <v>19</v>
      </c>
      <c r="Q15" s="16" t="s">
        <v>55</v>
      </c>
      <c r="R15" s="16" t="s">
        <v>79</v>
      </c>
      <c r="S15" s="35" t="s">
        <v>31</v>
      </c>
    </row>
    <row r="16" spans="1:19" x14ac:dyDescent="0.2">
      <c r="A16" s="38" t="s">
        <v>56</v>
      </c>
      <c r="B16" s="22">
        <v>2.5256503254041419E-2</v>
      </c>
      <c r="C16" s="22">
        <v>8.1511161067606017E-2</v>
      </c>
      <c r="D16" s="36">
        <v>7.3581692412691024E-2</v>
      </c>
      <c r="E16" s="36">
        <v>0.43030090918607355</v>
      </c>
      <c r="F16" s="36">
        <v>0.38934973407958795</v>
      </c>
      <c r="G16" s="37">
        <f>SUM(B16:F16)</f>
        <v>1</v>
      </c>
      <c r="H16" s="22">
        <v>2.4299420005246718E-2</v>
      </c>
      <c r="I16" s="22">
        <v>7.3955667478872986E-2</v>
      </c>
      <c r="J16" s="36">
        <v>6.9359298955317658E-2</v>
      </c>
      <c r="K16" s="36">
        <v>0.50386639440297265</v>
      </c>
      <c r="L16" s="36">
        <v>0.32851921915758997</v>
      </c>
      <c r="M16" s="37">
        <f>SUM(H16:L16)</f>
        <v>1</v>
      </c>
      <c r="N16" s="1">
        <v>2.8880828213253322E-2</v>
      </c>
      <c r="O16" s="1">
        <v>8.6528420985893348E-2</v>
      </c>
      <c r="P16" s="1">
        <v>7.6695050000450599E-2</v>
      </c>
      <c r="Q16" s="1">
        <v>0.4373729892436361</v>
      </c>
      <c r="R16" s="1">
        <v>0.37052271155676658</v>
      </c>
      <c r="S16" s="3">
        <f>SUM(N16:R16)</f>
        <v>1</v>
      </c>
    </row>
    <row r="17" spans="1:19" ht="25.5" x14ac:dyDescent="0.2">
      <c r="A17" s="30" t="s">
        <v>57</v>
      </c>
      <c r="B17" s="22">
        <v>1.5861459665609111E-2</v>
      </c>
      <c r="C17" s="22">
        <v>7.3415276930195991E-2</v>
      </c>
      <c r="D17" s="36">
        <v>6.8874806190649937E-2</v>
      </c>
      <c r="E17" s="36">
        <v>0.44203536337388927</v>
      </c>
      <c r="F17" s="36">
        <v>0.39981309383965569</v>
      </c>
      <c r="G17" s="37">
        <f t="shared" ref="G17:G19" si="1">SUM(B17:F17)</f>
        <v>1</v>
      </c>
      <c r="H17" s="22">
        <v>1.5196689922633216E-2</v>
      </c>
      <c r="I17" s="22">
        <v>5.873659800391294E-2</v>
      </c>
      <c r="J17" s="36">
        <v>7.0541708279586099E-2</v>
      </c>
      <c r="K17" s="36">
        <v>0.51754830426203213</v>
      </c>
      <c r="L17" s="36">
        <v>0.33797669953183573</v>
      </c>
      <c r="M17" s="37">
        <f t="shared" ref="M17:M19" si="2">SUM(H17:L17)</f>
        <v>1</v>
      </c>
      <c r="N17" s="1">
        <v>1.8028890468580812E-2</v>
      </c>
      <c r="O17" s="1">
        <v>7.3277865365766887E-2</v>
      </c>
      <c r="P17" s="1">
        <v>7.8949489477305554E-2</v>
      </c>
      <c r="Q17" s="1">
        <v>0.43774742233209812</v>
      </c>
      <c r="R17" s="1">
        <v>0.39199633235624859</v>
      </c>
      <c r="S17" s="3">
        <f t="shared" ref="S17:S19" si="3">SUM(N17:R17)</f>
        <v>1</v>
      </c>
    </row>
    <row r="18" spans="1:19" ht="25.5" x14ac:dyDescent="0.2">
      <c r="A18" s="30" t="s">
        <v>58</v>
      </c>
      <c r="B18" s="22">
        <v>5.4584632887467739E-2</v>
      </c>
      <c r="C18" s="22">
        <v>9.6714792395341684E-2</v>
      </c>
      <c r="D18" s="36">
        <v>6.5218366799585772E-2</v>
      </c>
      <c r="E18" s="36">
        <v>0.42270682291245582</v>
      </c>
      <c r="F18" s="36">
        <v>0.36077538500514905</v>
      </c>
      <c r="G18" s="37">
        <f t="shared" si="1"/>
        <v>1</v>
      </c>
      <c r="H18" s="22">
        <v>4.9725206188822611E-2</v>
      </c>
      <c r="I18" s="22">
        <v>8.7121221600168886E-2</v>
      </c>
      <c r="J18" s="36">
        <v>6.7691017746093263E-2</v>
      </c>
      <c r="K18" s="36">
        <v>0.48711014332330183</v>
      </c>
      <c r="L18" s="36">
        <v>0.30835241114161333</v>
      </c>
      <c r="M18" s="37">
        <f t="shared" si="2"/>
        <v>1</v>
      </c>
      <c r="N18" s="1">
        <v>3.9418235304973619E-2</v>
      </c>
      <c r="O18" s="1">
        <v>0.10745965773023722</v>
      </c>
      <c r="P18" s="1">
        <v>7.5172483875406787E-2</v>
      </c>
      <c r="Q18" s="1">
        <v>0.42538198151685352</v>
      </c>
      <c r="R18" s="1">
        <v>0.3525676415725289</v>
      </c>
      <c r="S18" s="3">
        <f t="shared" si="3"/>
        <v>1</v>
      </c>
    </row>
    <row r="19" spans="1:19" x14ac:dyDescent="0.2">
      <c r="A19" s="38" t="s">
        <v>59</v>
      </c>
      <c r="B19" s="22">
        <v>2.315140691062505E-2</v>
      </c>
      <c r="C19" s="22">
        <v>8.6126448778091599E-2</v>
      </c>
      <c r="D19" s="36">
        <v>7.1061744674321664E-2</v>
      </c>
      <c r="E19" s="36">
        <v>0.45146470885678086</v>
      </c>
      <c r="F19" s="36">
        <v>0.36819569078018083</v>
      </c>
      <c r="G19" s="37">
        <f t="shared" si="1"/>
        <v>1</v>
      </c>
      <c r="H19" s="22">
        <v>3.0631867488967457E-2</v>
      </c>
      <c r="I19" s="22">
        <v>7.821636318693212E-2</v>
      </c>
      <c r="J19" s="36">
        <v>7.4772847041825533E-2</v>
      </c>
      <c r="K19" s="36">
        <v>0.5069102355459425</v>
      </c>
      <c r="L19" s="36">
        <v>0.30946868673633243</v>
      </c>
      <c r="M19" s="37">
        <f t="shared" si="2"/>
        <v>1</v>
      </c>
      <c r="N19" s="1">
        <v>3.7768795745697505E-2</v>
      </c>
      <c r="O19" s="1">
        <v>9.1466802627604524E-2</v>
      </c>
      <c r="P19" s="1">
        <v>9.3601522678702295E-2</v>
      </c>
      <c r="Q19" s="1">
        <v>0.43515392996509805</v>
      </c>
      <c r="R19" s="1">
        <v>0.34200894898289752</v>
      </c>
      <c r="S19" s="3">
        <f t="shared" si="3"/>
        <v>0.99999999999999978</v>
      </c>
    </row>
    <row r="20" spans="1:19" x14ac:dyDescent="0.2">
      <c r="A20" s="6" t="s">
        <v>80</v>
      </c>
    </row>
  </sheetData>
  <mergeCells count="11">
    <mergeCell ref="A1:P1"/>
    <mergeCell ref="A3:P3"/>
    <mergeCell ref="A13:S13"/>
    <mergeCell ref="A14:A15"/>
    <mergeCell ref="B14:G14"/>
    <mergeCell ref="H14:M14"/>
    <mergeCell ref="A4:A5"/>
    <mergeCell ref="B4:F4"/>
    <mergeCell ref="G4:K4"/>
    <mergeCell ref="L4:P4"/>
    <mergeCell ref="N14:S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Review</vt:lpstr>
      <vt:lpstr>Strategies</vt:lpstr>
      <vt:lpstr>Conditions</vt:lpstr>
      <vt:lpstr>Types of goods or services</vt:lpstr>
      <vt:lpstr>Technology</vt:lpstr>
      <vt:lpstr>Climate change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2023-05-30T06:28:47Z</dcterms:modified>
</cp:coreProperties>
</file>