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Sheet4" sheetId="1" r:id="rId1"/>
  </sheets>
  <definedNames>
    <definedName name="_xlnm.Print_Area" localSheetId="0">'Sheet4'!$A$2:$U$16</definedName>
  </definedNames>
  <calcPr fullCalcOnLoad="1"/>
</workbook>
</file>

<file path=xl/sharedStrings.xml><?xml version="1.0" encoding="utf-8"?>
<sst xmlns="http://schemas.openxmlformats.org/spreadsheetml/2006/main" count="21" uniqueCount="17">
  <si>
    <t>X</t>
  </si>
  <si>
    <t>საერთო დანიშნულების მომსახურება</t>
  </si>
  <si>
    <t>საზოგადოებრივი წესრიგი და უშიშროება</t>
  </si>
  <si>
    <t>თავდაცვა</t>
  </si>
  <si>
    <t>ეკონომიკური  საქმიანობა</t>
  </si>
  <si>
    <t>გარემოს დაცვა</t>
  </si>
  <si>
    <t>საბინაო-კომუნალური მეურნეობა</t>
  </si>
  <si>
    <t>ჯანმრთელობის  დაცვა</t>
  </si>
  <si>
    <t>დასვენება,   კულტურა  რელიგია</t>
  </si>
  <si>
    <t>განათლება</t>
  </si>
  <si>
    <t>სოციალური დაცვა</t>
  </si>
  <si>
    <t>დ  ა ს ა ხ ე ლ ე ბ ა</t>
  </si>
  <si>
    <t>(არაფინანსური აქტივების  ჩათვლით, მლნ. ლარი)</t>
  </si>
  <si>
    <t>სულ  ხარჯები</t>
  </si>
  <si>
    <t>საქართველოს ნაერთი ბიუჯეტის ხარჯების შესრულების  მაჩვენებლები</t>
  </si>
  <si>
    <t>წყარო: საქართველოს ფინანსთა სამინისტრო.</t>
  </si>
  <si>
    <t>ცხრილები  შედგენილია  საქართველოს  საბიუჯეტო  კლასიფიკაციისა  და  სახელმწიფო ფინანსების  სტატისტიკის  მეთოდოლოგიით(GFSM 2001)გათვალისწინებული  სტანდარტებისა  მოთხოვნების  შესაბამისად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</si>
</sst>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ari&quot;;\-#,##0\ &quot;Lari&quot;"/>
    <numFmt numFmtId="165" formatCode="#,##0\ &quot;Lari&quot;;[Red]\-#,##0\ &quot;Lari&quot;"/>
    <numFmt numFmtId="166" formatCode="#,##0.00\ &quot;Lari&quot;;\-#,##0.00\ &quot;Lari&quot;"/>
    <numFmt numFmtId="167" formatCode="#,##0.00\ &quot;Lari&quot;;[Red]\-#,##0.00\ &quot;Lari&quot;"/>
    <numFmt numFmtId="168" formatCode="_-* #,##0\ &quot;Lari&quot;_-;\-* #,##0\ &quot;Lari&quot;_-;_-* &quot;-&quot;\ &quot;Lari&quot;_-;_-@_-"/>
    <numFmt numFmtId="169" formatCode="_-* #,##0\ _L_a_r_i_-;\-* #,##0\ _L_a_r_i_-;_-* &quot;-&quot;\ _L_a_r_i_-;_-@_-"/>
    <numFmt numFmtId="170" formatCode="_-* #,##0.00\ &quot;Lari&quot;_-;\-* #,##0.00\ &quot;Lari&quot;_-;_-* &quot;-&quot;??\ &quot;Lari&quot;_-;_-@_-"/>
    <numFmt numFmtId="171" formatCode="_-* #,##0.00\ _L_a_r_i_-;\-* #,##0.00\ _L_a_r_i_-;_-* &quot;-&quot;??\ _L_a_r_i_-;_-@_-"/>
    <numFmt numFmtId="172" formatCode="0_ ;[Red]\-0\ "/>
    <numFmt numFmtId="173" formatCode="0.0"/>
    <numFmt numFmtId="174" formatCode="[$-409]dddd\,\ mmmm\ dd\,\ yyyy"/>
    <numFmt numFmtId="175" formatCode="[$-409]h:mm:ss\ AM/PM"/>
    <numFmt numFmtId="176" formatCode="0.000"/>
    <numFmt numFmtId="177" formatCode="#,##0.0"/>
    <numFmt numFmtId="178" formatCode="_-&quot;L&quot;* #,##0_-;\-&quot;L&quot;* #,##0_-;_-&quot;L&quot;* &quot;-&quot;_-;_-@_-"/>
    <numFmt numFmtId="179" formatCode="_-&quot;L&quot;* #,##0.00_-;\-&quot;L&quot;* #,##0.00_-;_-&quot;L&quot;* &quot;-&quot;??_-;_-@_-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51">
    <font>
      <sz val="10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14"/>
      <name val="SiLFAEN"/>
      <family val="0"/>
    </font>
    <font>
      <b/>
      <sz val="11"/>
      <name val="AcadMtavr"/>
      <family val="0"/>
    </font>
    <font>
      <b/>
      <sz val="10"/>
      <name val="AcadMtavr"/>
      <family val="0"/>
    </font>
    <font>
      <b/>
      <sz val="10"/>
      <name val="Arial"/>
      <family val="2"/>
    </font>
    <font>
      <sz val="10"/>
      <name val="AcadMtavr"/>
      <family val="0"/>
    </font>
    <font>
      <i/>
      <sz val="10"/>
      <name val="AcadMtavr"/>
      <family val="0"/>
    </font>
    <font>
      <u val="single"/>
      <sz val="10"/>
      <color indexed="12"/>
      <name val="Arial"/>
      <family val="2"/>
    </font>
    <font>
      <sz val="12"/>
      <color indexed="24"/>
      <name val="Arial"/>
      <family val="2"/>
    </font>
    <font>
      <u val="single"/>
      <sz val="10"/>
      <color indexed="36"/>
      <name val="Arial"/>
      <family val="2"/>
    </font>
    <font>
      <b/>
      <sz val="12"/>
      <color indexed="24"/>
      <name val="Arial"/>
      <family val="2"/>
    </font>
    <font>
      <sz val="10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Protection="0">
      <alignment/>
    </xf>
    <xf numFmtId="0" fontId="37" fillId="0" borderId="0" applyNumberFormat="0" applyFill="0" applyBorder="0" applyAlignment="0" applyProtection="0"/>
    <xf numFmtId="2" fontId="10" fillId="0" borderId="0" applyProtection="0">
      <alignment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0" fillId="0" borderId="0" applyNumberFormat="0" applyFont="0" applyFill="0" applyBorder="0" applyAlignment="0" applyProtection="0"/>
    <xf numFmtId="0" fontId="12" fillId="0" borderId="0" applyProtection="0">
      <alignment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0" fillId="0" borderId="10" applyProtection="0">
      <alignment/>
    </xf>
    <xf numFmtId="0" fontId="5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vertical="center"/>
    </xf>
    <xf numFmtId="173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4" fillId="33" borderId="11" xfId="67" applyFont="1" applyFill="1" applyBorder="1" applyAlignment="1">
      <alignment horizontal="center" vertical="center" wrapText="1"/>
      <protection/>
    </xf>
    <xf numFmtId="1" fontId="6" fillId="0" borderId="11" xfId="0" applyNumberFormat="1" applyFont="1" applyFill="1" applyBorder="1" applyAlignment="1">
      <alignment horizontal="center" vertical="center" wrapText="1"/>
    </xf>
    <xf numFmtId="0" fontId="5" fillId="33" borderId="11" xfId="67" applyFont="1" applyFill="1" applyBorder="1" applyAlignment="1">
      <alignment horizontal="left" vertical="center" wrapText="1"/>
      <protection/>
    </xf>
    <xf numFmtId="177" fontId="0" fillId="0" borderId="11" xfId="0" applyNumberFormat="1" applyFont="1" applyFill="1" applyBorder="1" applyAlignment="1">
      <alignment horizontal="right" vertical="center" wrapText="1"/>
    </xf>
    <xf numFmtId="177" fontId="6" fillId="0" borderId="1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7" fillId="33" borderId="11" xfId="67" applyFont="1" applyFill="1" applyBorder="1" applyAlignment="1">
      <alignment horizontal="left" vertical="center" wrapText="1"/>
      <protection/>
    </xf>
    <xf numFmtId="0" fontId="4" fillId="33" borderId="0" xfId="67" applyFont="1" applyFill="1" applyBorder="1" applyAlignment="1">
      <alignment vertical="center" wrapText="1"/>
      <protection/>
    </xf>
    <xf numFmtId="0" fontId="8" fillId="0" borderId="12" xfId="0" applyFont="1" applyBorder="1" applyAlignment="1">
      <alignment vertical="center" wrapText="1"/>
    </xf>
    <xf numFmtId="0" fontId="13" fillId="33" borderId="0" xfId="66" applyFont="1" applyFill="1" applyBorder="1">
      <alignment/>
      <protection/>
    </xf>
    <xf numFmtId="0" fontId="0" fillId="0" borderId="0" xfId="0" applyAlignment="1">
      <alignment horizontal="left" vertic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dldnnueer" xfId="39"/>
    <cellStyle name="Alilciue [0]_EETrade" xfId="40"/>
    <cellStyle name="Alilciue_EETrade" xfId="41"/>
    <cellStyle name="Bad" xfId="42"/>
    <cellStyle name="Calculation" xfId="43"/>
    <cellStyle name="Check Cell" xfId="44"/>
    <cellStyle name="Comma" xfId="45"/>
    <cellStyle name="Comma [0]" xfId="46"/>
    <cellStyle name="Currency" xfId="47"/>
    <cellStyle name="Currency [0]" xfId="48"/>
    <cellStyle name="Date" xfId="49"/>
    <cellStyle name="Explanatory Text" xfId="50"/>
    <cellStyle name="Fixed" xfId="51"/>
    <cellStyle name="Followed Hyperlink" xfId="52"/>
    <cellStyle name="Good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yperlink" xfId="60"/>
    <cellStyle name="Ineduararr?n? acdldnnueer" xfId="61"/>
    <cellStyle name="Input" xfId="62"/>
    <cellStyle name="Linked Cell" xfId="63"/>
    <cellStyle name="Neutral" xfId="64"/>
    <cellStyle name="Normal 2" xfId="65"/>
    <cellStyle name="Normal 3" xfId="66"/>
    <cellStyle name="Normal_Sheet1" xfId="67"/>
    <cellStyle name="Note" xfId="68"/>
    <cellStyle name="Output" xfId="69"/>
    <cellStyle name="Percent" xfId="70"/>
    <cellStyle name="Style 1" xfId="71"/>
    <cellStyle name="Title" xfId="72"/>
    <cellStyle name="Total" xfId="73"/>
    <cellStyle name="Total 2" xfId="74"/>
    <cellStyle name="Warning Text" xfId="75"/>
    <cellStyle name="Гиперссылка" xfId="76"/>
    <cellStyle name="Денежный [0]_EETrade" xfId="77"/>
    <cellStyle name="Денежный_EETrade" xfId="78"/>
    <cellStyle name="Обычный_popula" xfId="79"/>
    <cellStyle name="Открывавшаяся гиперссылка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showGridLines="0" tabSelected="1" zoomScaleSheetLayoutView="80" zoomScalePageLayoutView="0" workbookViewId="0" topLeftCell="A1">
      <pane xSplit="1" ySplit="3" topLeftCell="B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7" sqref="A17"/>
    </sheetView>
  </sheetViews>
  <sheetFormatPr defaultColWidth="9.140625" defaultRowHeight="12.75"/>
  <cols>
    <col min="1" max="1" width="50.57421875" style="1" customWidth="1"/>
    <col min="2" max="21" width="9.00390625" style="1" customWidth="1"/>
    <col min="22" max="16384" width="9.140625" style="1" customWidth="1"/>
  </cols>
  <sheetData>
    <row r="1" ht="42.75" customHeight="1">
      <c r="A1" s="13" t="s">
        <v>14</v>
      </c>
    </row>
    <row r="2" ht="24.75" customHeight="1">
      <c r="A2" s="14" t="s">
        <v>12</v>
      </c>
    </row>
    <row r="3" spans="1:22" ht="24.75" customHeight="1">
      <c r="A3" s="6" t="s">
        <v>11</v>
      </c>
      <c r="B3" s="7">
        <v>2002</v>
      </c>
      <c r="C3" s="7">
        <v>2003</v>
      </c>
      <c r="D3" s="7">
        <v>2004</v>
      </c>
      <c r="E3" s="7">
        <v>2005</v>
      </c>
      <c r="F3" s="7">
        <v>2006</v>
      </c>
      <c r="G3" s="7">
        <v>2007</v>
      </c>
      <c r="H3" s="7">
        <v>2008</v>
      </c>
      <c r="I3" s="7">
        <v>2009</v>
      </c>
      <c r="J3" s="7">
        <v>2010</v>
      </c>
      <c r="K3" s="7">
        <v>2011</v>
      </c>
      <c r="L3" s="7">
        <v>2012</v>
      </c>
      <c r="M3" s="7">
        <v>2013</v>
      </c>
      <c r="N3" s="7">
        <v>2014</v>
      </c>
      <c r="O3" s="7">
        <v>2015</v>
      </c>
      <c r="P3" s="7">
        <v>2016</v>
      </c>
      <c r="Q3" s="7">
        <v>2017</v>
      </c>
      <c r="R3" s="7">
        <v>2018</v>
      </c>
      <c r="S3" s="7">
        <v>2019</v>
      </c>
      <c r="T3" s="7">
        <v>2020</v>
      </c>
      <c r="U3" s="7">
        <v>2021</v>
      </c>
      <c r="V3" s="7">
        <v>2022</v>
      </c>
    </row>
    <row r="4" spans="1:22" ht="21" customHeight="1">
      <c r="A4" s="12" t="s">
        <v>1</v>
      </c>
      <c r="B4" s="9">
        <v>392.2</v>
      </c>
      <c r="C4" s="9">
        <v>461.1</v>
      </c>
      <c r="D4" s="9">
        <v>480.1</v>
      </c>
      <c r="E4" s="9">
        <v>524.1</v>
      </c>
      <c r="F4" s="9">
        <v>680.8</v>
      </c>
      <c r="G4" s="9">
        <v>544</v>
      </c>
      <c r="H4" s="9">
        <v>1510.1</v>
      </c>
      <c r="I4" s="9">
        <v>1744.6</v>
      </c>
      <c r="J4" s="9">
        <v>910.6</v>
      </c>
      <c r="K4" s="9">
        <v>900.7</v>
      </c>
      <c r="L4" s="9">
        <v>939</v>
      </c>
      <c r="M4" s="9">
        <v>925</v>
      </c>
      <c r="N4" s="9">
        <v>990.8</v>
      </c>
      <c r="O4" s="9">
        <v>1086.6</v>
      </c>
      <c r="P4" s="9">
        <v>1173.3</v>
      </c>
      <c r="Q4" s="9">
        <v>1228.3</v>
      </c>
      <c r="R4" s="9">
        <v>1290.9</v>
      </c>
      <c r="S4" s="9">
        <v>1390.6</v>
      </c>
      <c r="T4" s="9">
        <v>1502.6</v>
      </c>
      <c r="U4" s="9">
        <v>1633.7</v>
      </c>
      <c r="V4" s="9">
        <v>1759.1</v>
      </c>
    </row>
    <row r="5" spans="1:22" ht="21" customHeight="1">
      <c r="A5" s="12" t="s">
        <v>3</v>
      </c>
      <c r="B5" s="9">
        <f>48804/1000</f>
        <v>48.804</v>
      </c>
      <c r="C5" s="9">
        <v>61.2</v>
      </c>
      <c r="D5" s="9">
        <v>160.4</v>
      </c>
      <c r="E5" s="9">
        <v>396</v>
      </c>
      <c r="F5" s="9">
        <v>722.2</v>
      </c>
      <c r="G5" s="9">
        <v>1502.9</v>
      </c>
      <c r="H5" s="9">
        <v>1552</v>
      </c>
      <c r="I5" s="9">
        <v>871.7</v>
      </c>
      <c r="J5" s="9">
        <v>675.8</v>
      </c>
      <c r="K5" s="9">
        <v>720.6</v>
      </c>
      <c r="L5" s="9">
        <v>717.9</v>
      </c>
      <c r="M5" s="9">
        <v>636.6</v>
      </c>
      <c r="N5" s="9">
        <v>646.5</v>
      </c>
      <c r="O5" s="9">
        <v>660.9</v>
      </c>
      <c r="P5" s="9">
        <v>729.2</v>
      </c>
      <c r="Q5" s="9">
        <v>697.9</v>
      </c>
      <c r="R5" s="9">
        <v>730.8</v>
      </c>
      <c r="S5" s="9">
        <v>807.3</v>
      </c>
      <c r="T5" s="9">
        <v>895.6</v>
      </c>
      <c r="U5" s="9">
        <v>1031.8</v>
      </c>
      <c r="V5" s="9">
        <v>1181.8</v>
      </c>
    </row>
    <row r="6" spans="1:22" ht="21" customHeight="1">
      <c r="A6" s="12" t="s">
        <v>2</v>
      </c>
      <c r="B6" s="9">
        <v>85.8</v>
      </c>
      <c r="C6" s="9">
        <v>113.6</v>
      </c>
      <c r="D6" s="9">
        <v>272.2</v>
      </c>
      <c r="E6" s="9">
        <v>286.6</v>
      </c>
      <c r="F6" s="9">
        <v>382.7</v>
      </c>
      <c r="G6" s="9">
        <v>725.3</v>
      </c>
      <c r="H6" s="9">
        <v>1010.6</v>
      </c>
      <c r="I6" s="9">
        <v>882.6</v>
      </c>
      <c r="J6" s="9">
        <v>865.7</v>
      </c>
      <c r="K6" s="9">
        <v>880.5</v>
      </c>
      <c r="L6" s="9">
        <v>909.4</v>
      </c>
      <c r="M6" s="9">
        <v>907.3</v>
      </c>
      <c r="N6" s="9">
        <v>955.1</v>
      </c>
      <c r="O6" s="9">
        <v>1010.2</v>
      </c>
      <c r="P6" s="9">
        <v>1010.9</v>
      </c>
      <c r="Q6" s="9">
        <v>1052.3</v>
      </c>
      <c r="R6" s="9">
        <v>1173.9</v>
      </c>
      <c r="S6" s="9">
        <v>1240.5</v>
      </c>
      <c r="T6" s="9">
        <v>1237.7</v>
      </c>
      <c r="U6" s="9">
        <v>1367.8</v>
      </c>
      <c r="V6" s="9">
        <v>1552.2</v>
      </c>
    </row>
    <row r="7" spans="1:22" ht="21" customHeight="1">
      <c r="A7" s="12" t="s">
        <v>4</v>
      </c>
      <c r="B7" s="9">
        <f>59472/1000</f>
        <v>59.472</v>
      </c>
      <c r="C7" s="9">
        <v>87.1</v>
      </c>
      <c r="D7" s="9">
        <v>179.9</v>
      </c>
      <c r="E7" s="9">
        <v>388.8</v>
      </c>
      <c r="F7" s="9">
        <v>474.8</v>
      </c>
      <c r="G7" s="9">
        <v>974.3</v>
      </c>
      <c r="H7" s="9">
        <v>847.7</v>
      </c>
      <c r="I7" s="9">
        <v>1043.6</v>
      </c>
      <c r="J7" s="9">
        <v>1100.7</v>
      </c>
      <c r="K7" s="9">
        <v>1135.6</v>
      </c>
      <c r="L7" s="9">
        <v>1543.2</v>
      </c>
      <c r="M7" s="9">
        <v>1262.1</v>
      </c>
      <c r="N7" s="9">
        <v>1330.5</v>
      </c>
      <c r="O7" s="9">
        <v>1337.3</v>
      </c>
      <c r="P7" s="9">
        <v>1546.8</v>
      </c>
      <c r="Q7" s="9">
        <v>2071.6</v>
      </c>
      <c r="R7" s="9">
        <v>2318.9</v>
      </c>
      <c r="S7" s="9">
        <v>2987.7</v>
      </c>
      <c r="T7" s="9">
        <v>3421.8</v>
      </c>
      <c r="U7" s="9">
        <v>3796.7</v>
      </c>
      <c r="V7" s="9">
        <v>5306.5</v>
      </c>
    </row>
    <row r="8" spans="1:22" ht="21" customHeight="1">
      <c r="A8" s="12" t="s">
        <v>5</v>
      </c>
      <c r="B8" s="9" t="s">
        <v>0</v>
      </c>
      <c r="C8" s="9" t="s">
        <v>0</v>
      </c>
      <c r="D8" s="9" t="s">
        <v>0</v>
      </c>
      <c r="E8" s="9" t="s">
        <v>0</v>
      </c>
      <c r="F8" s="9" t="s">
        <v>0</v>
      </c>
      <c r="G8" s="9">
        <v>75.4</v>
      </c>
      <c r="H8" s="9">
        <v>87.9</v>
      </c>
      <c r="I8" s="9">
        <v>114.9</v>
      </c>
      <c r="J8" s="9">
        <v>124</v>
      </c>
      <c r="K8" s="9">
        <v>110.8</v>
      </c>
      <c r="L8" s="9">
        <v>88.5</v>
      </c>
      <c r="M8" s="9">
        <v>134.2</v>
      </c>
      <c r="N8" s="9">
        <v>162.9</v>
      </c>
      <c r="O8" s="9">
        <v>133.2</v>
      </c>
      <c r="P8" s="9">
        <v>143.4</v>
      </c>
      <c r="Q8" s="9">
        <v>144.6</v>
      </c>
      <c r="R8" s="9">
        <v>153.1</v>
      </c>
      <c r="S8" s="9">
        <v>269.7</v>
      </c>
      <c r="T8" s="9">
        <v>317.3</v>
      </c>
      <c r="U8" s="9">
        <v>403.1</v>
      </c>
      <c r="V8" s="9">
        <v>511.7</v>
      </c>
    </row>
    <row r="9" spans="1:22" ht="21" customHeight="1">
      <c r="A9" s="12" t="s">
        <v>6</v>
      </c>
      <c r="B9" s="9">
        <v>56.8</v>
      </c>
      <c r="C9" s="9">
        <v>60</v>
      </c>
      <c r="D9" s="9">
        <v>140.7</v>
      </c>
      <c r="E9" s="9">
        <v>262.7</v>
      </c>
      <c r="F9" s="9">
        <v>448.5</v>
      </c>
      <c r="G9" s="9">
        <v>497.3</v>
      </c>
      <c r="H9" s="9">
        <v>534.9</v>
      </c>
      <c r="I9" s="9">
        <v>349.7</v>
      </c>
      <c r="J9" s="9">
        <v>544.2</v>
      </c>
      <c r="K9" s="9">
        <v>697</v>
      </c>
      <c r="L9" s="9">
        <v>494.5</v>
      </c>
      <c r="M9" s="9">
        <v>319.8</v>
      </c>
      <c r="N9" s="9">
        <v>323.1</v>
      </c>
      <c r="O9" s="9">
        <v>410.6</v>
      </c>
      <c r="P9" s="9">
        <v>461.6</v>
      </c>
      <c r="Q9" s="9">
        <v>455.1</v>
      </c>
      <c r="R9" s="9">
        <v>417.1</v>
      </c>
      <c r="S9" s="9">
        <v>629.9</v>
      </c>
      <c r="T9" s="9">
        <v>810.1</v>
      </c>
      <c r="U9" s="9">
        <v>951.6</v>
      </c>
      <c r="V9" s="9">
        <v>1011.2</v>
      </c>
    </row>
    <row r="10" spans="1:22" ht="21" customHeight="1">
      <c r="A10" s="12" t="s">
        <v>7</v>
      </c>
      <c r="B10" s="9">
        <f>59751/1000</f>
        <v>59.751</v>
      </c>
      <c r="C10" s="9">
        <v>29.5</v>
      </c>
      <c r="D10" s="9">
        <v>95.4</v>
      </c>
      <c r="E10" s="9">
        <v>204.2</v>
      </c>
      <c r="F10" s="9">
        <v>225.8</v>
      </c>
      <c r="G10" s="9">
        <v>256.3</v>
      </c>
      <c r="H10" s="9">
        <v>313.1</v>
      </c>
      <c r="I10" s="9">
        <v>363.8</v>
      </c>
      <c r="J10" s="9">
        <v>454.8</v>
      </c>
      <c r="K10" s="9">
        <v>398.8</v>
      </c>
      <c r="L10" s="9">
        <v>416.1</v>
      </c>
      <c r="M10" s="9">
        <v>524.7</v>
      </c>
      <c r="N10" s="9">
        <v>694</v>
      </c>
      <c r="O10" s="9">
        <v>905.9</v>
      </c>
      <c r="P10" s="9">
        <v>1046</v>
      </c>
      <c r="Q10" s="9">
        <v>1136.3</v>
      </c>
      <c r="R10" s="9">
        <v>1218</v>
      </c>
      <c r="S10" s="9">
        <v>1327.8</v>
      </c>
      <c r="T10" s="9">
        <v>1872.7</v>
      </c>
      <c r="U10" s="9">
        <v>2596.7</v>
      </c>
      <c r="V10" s="9">
        <v>2118.7</v>
      </c>
    </row>
    <row r="11" spans="1:22" ht="21" customHeight="1">
      <c r="A11" s="12" t="s">
        <v>8</v>
      </c>
      <c r="B11" s="9">
        <f>48054/1000</f>
        <v>48.054</v>
      </c>
      <c r="C11" s="9">
        <v>49.7</v>
      </c>
      <c r="D11" s="9">
        <v>85.7</v>
      </c>
      <c r="E11" s="9">
        <v>107.6</v>
      </c>
      <c r="F11" s="9">
        <v>139.1</v>
      </c>
      <c r="G11" s="9">
        <v>177.2</v>
      </c>
      <c r="H11" s="9">
        <v>202.1</v>
      </c>
      <c r="I11" s="9">
        <v>239.5</v>
      </c>
      <c r="J11" s="9">
        <v>312.2</v>
      </c>
      <c r="K11" s="9">
        <v>409.6</v>
      </c>
      <c r="L11" s="9">
        <v>395.6</v>
      </c>
      <c r="M11" s="9">
        <v>329.2</v>
      </c>
      <c r="N11" s="9">
        <v>392.6</v>
      </c>
      <c r="O11" s="9">
        <v>573.4</v>
      </c>
      <c r="P11" s="9">
        <v>468.7</v>
      </c>
      <c r="Q11" s="9">
        <v>469.7</v>
      </c>
      <c r="R11" s="9">
        <v>561.1</v>
      </c>
      <c r="S11" s="9">
        <v>574.8</v>
      </c>
      <c r="T11" s="9">
        <v>530.9</v>
      </c>
      <c r="U11" s="9">
        <v>673.3</v>
      </c>
      <c r="V11" s="9">
        <v>873.5</v>
      </c>
    </row>
    <row r="12" spans="1:22" ht="21" customHeight="1">
      <c r="A12" s="12" t="s">
        <v>9</v>
      </c>
      <c r="B12" s="9">
        <v>150.6</v>
      </c>
      <c r="C12" s="9">
        <v>164.1</v>
      </c>
      <c r="D12" s="9">
        <v>286.3</v>
      </c>
      <c r="E12" s="9">
        <v>288.7</v>
      </c>
      <c r="F12" s="9">
        <v>413.8</v>
      </c>
      <c r="G12" s="9">
        <v>458.2</v>
      </c>
      <c r="H12" s="9">
        <v>553.8</v>
      </c>
      <c r="I12" s="9">
        <v>579.6</v>
      </c>
      <c r="J12" s="9">
        <v>611.7</v>
      </c>
      <c r="K12" s="9">
        <v>656.4</v>
      </c>
      <c r="L12" s="9">
        <v>757.7</v>
      </c>
      <c r="M12" s="9">
        <v>825.5</v>
      </c>
      <c r="N12" s="9">
        <v>933</v>
      </c>
      <c r="O12" s="9">
        <v>1074</v>
      </c>
      <c r="P12" s="9">
        <v>1287.9</v>
      </c>
      <c r="Q12" s="9">
        <v>1457</v>
      </c>
      <c r="R12" s="9">
        <v>1570.4</v>
      </c>
      <c r="S12" s="9">
        <v>1904.4</v>
      </c>
      <c r="T12" s="9">
        <v>1896.7</v>
      </c>
      <c r="U12" s="9">
        <v>2181.7</v>
      </c>
      <c r="V12" s="9">
        <v>2361.6</v>
      </c>
    </row>
    <row r="13" spans="1:22" ht="21" customHeight="1">
      <c r="A13" s="12" t="s">
        <v>10</v>
      </c>
      <c r="B13" s="9">
        <v>299.7</v>
      </c>
      <c r="C13" s="9">
        <v>342.5</v>
      </c>
      <c r="D13" s="9">
        <v>477.9</v>
      </c>
      <c r="E13" s="9">
        <v>627.5</v>
      </c>
      <c r="F13" s="9">
        <v>690.1</v>
      </c>
      <c r="G13" s="9">
        <v>640.2</v>
      </c>
      <c r="H13" s="9">
        <v>323</v>
      </c>
      <c r="I13" s="9">
        <v>459.8</v>
      </c>
      <c r="J13" s="9">
        <v>1421.4</v>
      </c>
      <c r="K13" s="9">
        <v>1551.8</v>
      </c>
      <c r="L13" s="9">
        <v>1732.3</v>
      </c>
      <c r="M13" s="9">
        <v>1999.2</v>
      </c>
      <c r="N13" s="9">
        <v>2384.8</v>
      </c>
      <c r="O13" s="9">
        <v>2467.3</v>
      </c>
      <c r="P13" s="9">
        <v>2654.3</v>
      </c>
      <c r="Q13" s="9">
        <v>2761.8</v>
      </c>
      <c r="R13" s="9">
        <v>2917</v>
      </c>
      <c r="S13" s="9">
        <v>3333.2</v>
      </c>
      <c r="T13" s="9">
        <v>4703.7</v>
      </c>
      <c r="U13" s="9">
        <v>4696</v>
      </c>
      <c r="V13" s="9">
        <v>4902.8</v>
      </c>
    </row>
    <row r="14" spans="1:22" s="11" customFormat="1" ht="21" customHeight="1">
      <c r="A14" s="8" t="s">
        <v>13</v>
      </c>
      <c r="B14" s="10">
        <v>1201.1809999999998</v>
      </c>
      <c r="C14" s="10">
        <v>1368.8000000000002</v>
      </c>
      <c r="D14" s="10">
        <v>2178.6000000000004</v>
      </c>
      <c r="E14" s="10">
        <v>3086.2</v>
      </c>
      <c r="F14" s="10">
        <v>4177.8</v>
      </c>
      <c r="G14" s="10">
        <v>5851.099999999999</v>
      </c>
      <c r="H14" s="10">
        <v>6935.2</v>
      </c>
      <c r="I14" s="10">
        <v>6649.8</v>
      </c>
      <c r="J14" s="10">
        <v>7021.1</v>
      </c>
      <c r="K14" s="10">
        <v>7461.800000000001</v>
      </c>
      <c r="L14" s="10">
        <v>7994.200000000001</v>
      </c>
      <c r="M14" s="10">
        <v>7863.5999999999985</v>
      </c>
      <c r="N14" s="10">
        <v>8813.300000000001</v>
      </c>
      <c r="O14" s="10">
        <v>9659.4</v>
      </c>
      <c r="P14" s="10">
        <v>10522.099999999999</v>
      </c>
      <c r="Q14" s="10">
        <v>11474.600000000002</v>
      </c>
      <c r="R14" s="10">
        <v>12351.2</v>
      </c>
      <c r="S14" s="10">
        <v>14465.899999999998</v>
      </c>
      <c r="T14" s="10">
        <v>17189.100000000002</v>
      </c>
      <c r="U14" s="10">
        <v>19332.4</v>
      </c>
      <c r="V14" s="10">
        <v>21579.1</v>
      </c>
    </row>
    <row r="15" spans="1:21" ht="19.5" customHeight="1">
      <c r="A15" s="15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22.5" customHeight="1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1:21" ht="63.75">
      <c r="A17" s="16" t="s">
        <v>16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2:21" ht="12.75"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</sheetData>
  <sheetProtection/>
  <printOptions/>
  <pageMargins left="0.7" right="0.7" top="0.75" bottom="0.75" header="0.3" footer="0.3"/>
  <pageSetup horizontalDpi="600" verticalDpi="600" orientation="landscape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pr-infos</dc:creator>
  <cp:keywords/>
  <dc:description/>
  <cp:lastModifiedBy>მერი შაბურიშვილი</cp:lastModifiedBy>
  <cp:lastPrinted>2020-03-10T05:46:20Z</cp:lastPrinted>
  <dcterms:created xsi:type="dcterms:W3CDTF">2005-04-08T05:46:28Z</dcterms:created>
  <dcterms:modified xsi:type="dcterms:W3CDTF">2023-07-14T11:36:13Z</dcterms:modified>
  <cp:category/>
  <cp:version/>
  <cp:contentType/>
  <cp:contentStatus/>
</cp:coreProperties>
</file>