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G-3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<sst xmlns="http://schemas.openxmlformats.org/spreadsheetml/2006/main" count="19" uniqueCount="16">
  <si>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ერთეული</t>
  </si>
  <si>
    <t>პირველადი ენერგიის მთლიანი მიწოდება</t>
  </si>
  <si>
    <t>ენერგიის საბოლოო მოხმარება</t>
  </si>
  <si>
    <t>მლრდ. საერთაშორისო დოლარი</t>
  </si>
  <si>
    <t>ენერგოინტენსიურობა</t>
  </si>
  <si>
    <t xml:space="preserve">ცხრილი G-3. ენერგოინტენსიურობა </t>
  </si>
  <si>
    <t xml:space="preserve">ენერგოინტენსიურობა
</t>
  </si>
  <si>
    <t>1000 ტნე</t>
  </si>
  <si>
    <t>ტნე / მლნ. საერთაშორისო დოლარი</t>
  </si>
  <si>
    <t>პირველადი ენერგიის მთლიანი მიწოდება, სულ</t>
  </si>
  <si>
    <t>* - მსოფლიო ბანკის მონაცემები</t>
  </si>
  <si>
    <t>მუპ - მსყიდველობითი უნარის პარიტეტი.</t>
  </si>
  <si>
    <t>ტნე - ტონა ნავთობის ეკვივალენტი.</t>
  </si>
  <si>
    <t xml:space="preserve">მშპ (მუპ-ის მიხედვით) მუდმივ 2017 წლის ფასებში* </t>
  </si>
  <si>
    <t>შენიშვნები:</t>
  </si>
  <si>
    <t>https://data.worldbank.org/indicator/NY.GDP.MKTP.PP.KD?contextual=default&amp;end=2022&amp;locations=GE&amp;start=1990&amp;view=chart&amp;year_low_desc=false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</si>
</sst>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  <numFmt numFmtId="206" formatCode="0.0"/>
    <numFmt numFmtId="207" formatCode="0.000000"/>
    <numFmt numFmtId="208" formatCode="0.00000"/>
    <numFmt numFmtId="209" formatCode="0.0000"/>
    <numFmt numFmtId="210" formatCode="0.000"/>
    <numFmt numFmtId="211" formatCode="0.0000000"/>
    <numFmt numFmtId="212" formatCode="_-* #,##0.0\ _K_č_-;\-* #,##0.0\ _K_č_-;_-* &quot;-&quot;??\ _K_č_-;_-@_-"/>
    <numFmt numFmtId="213" formatCode="#\ ##0.0"/>
    <numFmt numFmtId="214" formatCode="#\ ##0.0;###0.0;&quot;-&quot;"/>
    <numFmt numFmtId="215" formatCode="########\ ##0.0;###0.00000000;&quot;-&quot;"/>
    <numFmt numFmtId="216" formatCode="0.0000000000000"/>
    <numFmt numFmtId="217" formatCode="0.00000000"/>
    <numFmt numFmtId="218" formatCode="#,##0.0;[Red]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sz val="10"/>
      <color indexed="8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Sylfaen"/>
      <family val="1"/>
    </font>
    <font>
      <b/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sz val="10"/>
      <color theme="1"/>
      <name val="Arial"/>
      <family val="2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right" vertical="center" wrapText="1" indent="2"/>
    </xf>
    <xf numFmtId="0" fontId="48" fillId="0" borderId="14" xfId="0" applyFont="1" applyFill="1" applyBorder="1" applyAlignment="1">
      <alignment horizontal="right" vertical="center" wrapText="1" indent="2"/>
    </xf>
    <xf numFmtId="0" fontId="2" fillId="0" borderId="0" xfId="0" applyFont="1" applyFill="1" applyBorder="1" applyAlignment="1">
      <alignment/>
    </xf>
    <xf numFmtId="213" fontId="48" fillId="0" borderId="15" xfId="0" applyNumberFormat="1" applyFont="1" applyFill="1" applyBorder="1" applyAlignment="1">
      <alignment horizontal="right" vertical="center" wrapText="1" indent="2"/>
    </xf>
    <xf numFmtId="213" fontId="48" fillId="0" borderId="16" xfId="0" applyNumberFormat="1" applyFont="1" applyFill="1" applyBorder="1" applyAlignment="1">
      <alignment horizontal="right" vertical="center" wrapText="1" indent="2"/>
    </xf>
    <xf numFmtId="0" fontId="7" fillId="0" borderId="0" xfId="0" applyFont="1" applyFill="1" applyAlignment="1">
      <alignment/>
    </xf>
    <xf numFmtId="213" fontId="48" fillId="0" borderId="17" xfId="0" applyNumberFormat="1" applyFont="1" applyFill="1" applyBorder="1" applyAlignment="1">
      <alignment horizontal="right" vertical="center" wrapText="1" indent="2"/>
    </xf>
    <xf numFmtId="0" fontId="6" fillId="0" borderId="0" xfId="0" applyNumberFormat="1" applyFont="1" applyFill="1" applyAlignment="1">
      <alignment/>
    </xf>
    <xf numFmtId="0" fontId="47" fillId="33" borderId="10" xfId="0" applyFont="1" applyFill="1" applyBorder="1" applyAlignment="1">
      <alignment horizontal="left" vertical="center" wrapText="1"/>
    </xf>
    <xf numFmtId="215" fontId="6" fillId="33" borderId="14" xfId="0" applyNumberFormat="1" applyFont="1" applyFill="1" applyBorder="1" applyAlignment="1">
      <alignment horizontal="right" vertical="center" wrapText="1" indent="2"/>
    </xf>
    <xf numFmtId="206" fontId="6" fillId="33" borderId="0" xfId="0" applyNumberFormat="1" applyFont="1" applyFill="1" applyBorder="1" applyAlignment="1">
      <alignment horizontal="right" vertical="center" indent="2"/>
    </xf>
    <xf numFmtId="213" fontId="48" fillId="33" borderId="18" xfId="0" applyNumberFormat="1" applyFont="1" applyFill="1" applyBorder="1" applyAlignment="1">
      <alignment horizontal="right" vertical="center" wrapText="1" indent="2"/>
    </xf>
    <xf numFmtId="213" fontId="48" fillId="33" borderId="0" xfId="0" applyNumberFormat="1" applyFont="1" applyFill="1" applyBorder="1" applyAlignment="1">
      <alignment horizontal="right" vertical="center" wrapText="1" indent="2"/>
    </xf>
    <xf numFmtId="213" fontId="48" fillId="33" borderId="19" xfId="0" applyNumberFormat="1" applyFont="1" applyFill="1" applyBorder="1" applyAlignment="1">
      <alignment horizontal="right" vertical="center" wrapText="1" indent="2"/>
    </xf>
    <xf numFmtId="207" fontId="6" fillId="0" borderId="0" xfId="0" applyNumberFormat="1" applyFont="1" applyFill="1" applyAlignment="1">
      <alignment/>
    </xf>
    <xf numFmtId="206" fontId="2" fillId="0" borderId="0" xfId="0" applyNumberFormat="1" applyFont="1" applyFill="1" applyAlignment="1">
      <alignment/>
    </xf>
    <xf numFmtId="215" fontId="6" fillId="33" borderId="20" xfId="0" applyNumberFormat="1" applyFont="1" applyFill="1" applyBorder="1" applyAlignment="1">
      <alignment horizontal="right" vertical="center" wrapText="1" indent="2"/>
    </xf>
    <xf numFmtId="213" fontId="48" fillId="33" borderId="21" xfId="0" applyNumberFormat="1" applyFont="1" applyFill="1" applyBorder="1" applyAlignment="1">
      <alignment horizontal="right" vertical="center" wrapText="1" indent="2"/>
    </xf>
    <xf numFmtId="0" fontId="48" fillId="0" borderId="17" xfId="0" applyFont="1" applyFill="1" applyBorder="1" applyAlignment="1">
      <alignment horizontal="right" vertical="center" wrapText="1" indent="2"/>
    </xf>
    <xf numFmtId="213" fontId="48" fillId="0" borderId="0" xfId="0" applyNumberFormat="1" applyFont="1" applyFill="1" applyBorder="1" applyAlignment="1">
      <alignment horizontal="right" vertical="center" wrapText="1" indent="2"/>
    </xf>
    <xf numFmtId="0" fontId="48" fillId="0" borderId="18" xfId="0" applyFont="1" applyFill="1" applyBorder="1" applyAlignment="1">
      <alignment horizontal="right" vertical="center" wrapText="1" indent="2"/>
    </xf>
    <xf numFmtId="0" fontId="47" fillId="0" borderId="22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center" vertical="center" wrapText="1"/>
    </xf>
    <xf numFmtId="213" fontId="48" fillId="0" borderId="23" xfId="0" applyNumberFormat="1" applyFont="1" applyFill="1" applyBorder="1" applyAlignment="1">
      <alignment horizontal="right" vertical="center" wrapText="1" indent="2"/>
    </xf>
    <xf numFmtId="213" fontId="48" fillId="0" borderId="24" xfId="0" applyNumberFormat="1" applyFont="1" applyFill="1" applyBorder="1" applyAlignment="1">
      <alignment horizontal="right" vertical="center" wrapText="1" indent="2"/>
    </xf>
    <xf numFmtId="215" fontId="6" fillId="33" borderId="13" xfId="0" applyNumberFormat="1" applyFont="1" applyFill="1" applyBorder="1" applyAlignment="1">
      <alignment horizontal="right" vertical="center" wrapText="1" indent="2"/>
    </xf>
    <xf numFmtId="0" fontId="2" fillId="0" borderId="23" xfId="0" applyFont="1" applyFill="1" applyBorder="1" applyAlignment="1">
      <alignment/>
    </xf>
    <xf numFmtId="0" fontId="49" fillId="0" borderId="18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9" fillId="0" borderId="0" xfId="53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worldbank.org/indicator/NY.GDP.MKTP.PP.KD?contextual=default&amp;end=2022&amp;locations=GE&amp;start=1990&amp;view=chart&amp;year_low_desc=false" TargetMode="External" /><Relationship Id="rId2" Type="http://schemas.openxmlformats.org/officeDocument/2006/relationships/hyperlink" Target="https://data.worldbank.org/indicator/NY.GDP.MKTP.PP.KD?contextual=default&amp;end=2019&amp;locations=GE&amp;start=1990&amp;view=chart&amp;year_low_desc=false" TargetMode="External" /><Relationship Id="rId3" Type="http://schemas.openxmlformats.org/officeDocument/2006/relationships/hyperlink" Target="https://data.worldbank.org/indicator/NY.GDP.MKTP.PP.KD?contextual=default&amp;end=2020&amp;locations=GE&amp;start=1990&amp;view=chart&amp;year_low_desc=false" TargetMode="External" /><Relationship Id="rId4" Type="http://schemas.openxmlformats.org/officeDocument/2006/relationships/hyperlink" Target="https://data.worldbank.org/indicator/NY.GDP.MKTP.PP.KD?contextual=default&amp;end=2020&amp;locations=GE&amp;start=1990&amp;view=chart&amp;year_low_desc=false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PageLayoutView="0" workbookViewId="0" topLeftCell="A1">
      <selection activeCell="A1" sqref="A1:L1"/>
    </sheetView>
  </sheetViews>
  <sheetFormatPr defaultColWidth="11.421875" defaultRowHeight="15"/>
  <cols>
    <col min="1" max="1" width="51.57421875" style="1" customWidth="1"/>
    <col min="2" max="2" width="25.28125" style="1" customWidth="1"/>
    <col min="3" max="7" width="10.57421875" style="4" customWidth="1"/>
    <col min="8" max="12" width="10.57421875" style="1" customWidth="1"/>
    <col min="13" max="16384" width="11.421875" style="1" customWidth="1"/>
  </cols>
  <sheetData>
    <row r="1" spans="1:12" ht="30" customHeigh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 customHeight="1">
      <c r="A2" s="2"/>
      <c r="B2" s="3" t="s">
        <v>0</v>
      </c>
      <c r="C2" s="9">
        <v>2013</v>
      </c>
      <c r="D2" s="10">
        <v>2014</v>
      </c>
      <c r="E2" s="10">
        <v>2015</v>
      </c>
      <c r="F2" s="10">
        <v>2016</v>
      </c>
      <c r="G2" s="10">
        <v>2017</v>
      </c>
      <c r="H2" s="10">
        <v>2018</v>
      </c>
      <c r="I2" s="10">
        <v>2019</v>
      </c>
      <c r="J2" s="10">
        <v>2020</v>
      </c>
      <c r="K2" s="29">
        <v>2021</v>
      </c>
      <c r="L2" s="27">
        <v>2022</v>
      </c>
    </row>
    <row r="3" spans="1:12" ht="30" customHeight="1">
      <c r="A3" s="17" t="s">
        <v>13</v>
      </c>
      <c r="B3" s="2" t="s">
        <v>3</v>
      </c>
      <c r="C3" s="34">
        <v>43.6</v>
      </c>
      <c r="D3" s="18">
        <v>45.6</v>
      </c>
      <c r="E3" s="18">
        <v>47</v>
      </c>
      <c r="F3" s="18">
        <v>48.3</v>
      </c>
      <c r="G3" s="18">
        <v>50.7</v>
      </c>
      <c r="H3" s="18">
        <v>53.1</v>
      </c>
      <c r="I3" s="18">
        <v>55.8</v>
      </c>
      <c r="J3" s="18">
        <v>52</v>
      </c>
      <c r="K3" s="18">
        <v>57.4</v>
      </c>
      <c r="L3" s="25">
        <v>63.4</v>
      </c>
    </row>
    <row r="4" spans="1:13" ht="15" customHeight="1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5"/>
    </row>
    <row r="5" spans="1:12" ht="15" customHeight="1">
      <c r="A5" s="30" t="s">
        <v>2</v>
      </c>
      <c r="B5" s="31" t="s">
        <v>7</v>
      </c>
      <c r="C5" s="32">
        <v>3736.4</v>
      </c>
      <c r="D5" s="28">
        <v>3999.3</v>
      </c>
      <c r="E5" s="28">
        <v>4168.8</v>
      </c>
      <c r="F5" s="28">
        <v>4396.1</v>
      </c>
      <c r="G5" s="28">
        <v>4455.2</v>
      </c>
      <c r="H5" s="28">
        <v>4414.1</v>
      </c>
      <c r="I5" s="28">
        <v>4592</v>
      </c>
      <c r="J5" s="28">
        <v>4486.9</v>
      </c>
      <c r="K5" s="28">
        <v>4913.1</v>
      </c>
      <c r="L5" s="33">
        <v>5190.8</v>
      </c>
    </row>
    <row r="6" spans="1:12" ht="30" customHeight="1">
      <c r="A6" s="8" t="s">
        <v>4</v>
      </c>
      <c r="B6" s="7" t="s">
        <v>8</v>
      </c>
      <c r="C6" s="19">
        <v>85.7</v>
      </c>
      <c r="D6" s="20">
        <v>87.7</v>
      </c>
      <c r="E6" s="20">
        <v>88.7</v>
      </c>
      <c r="F6" s="20">
        <v>91</v>
      </c>
      <c r="G6" s="21">
        <v>87.9</v>
      </c>
      <c r="H6" s="21">
        <v>83.1</v>
      </c>
      <c r="I6" s="20">
        <v>82.3</v>
      </c>
      <c r="J6" s="20">
        <v>86.3</v>
      </c>
      <c r="K6" s="20">
        <v>85.6</v>
      </c>
      <c r="L6" s="26">
        <f>L5/L3</f>
        <v>81.87381703470032</v>
      </c>
    </row>
    <row r="7" spans="1:12" ht="15" customHeight="1">
      <c r="A7" s="37" t="s">
        <v>1</v>
      </c>
      <c r="B7" s="38"/>
      <c r="C7" s="38"/>
      <c r="D7" s="38"/>
      <c r="E7" s="38"/>
      <c r="F7" s="38"/>
      <c r="G7" s="38"/>
      <c r="H7" s="38"/>
      <c r="I7" s="38"/>
      <c r="J7" s="38"/>
      <c r="K7" s="39"/>
      <c r="L7" s="40"/>
    </row>
    <row r="8" spans="1:12" ht="15" customHeight="1">
      <c r="A8" s="5" t="s">
        <v>9</v>
      </c>
      <c r="B8" s="6" t="s">
        <v>7</v>
      </c>
      <c r="C8" s="12">
        <v>4166.5</v>
      </c>
      <c r="D8" s="13">
        <v>4444.9</v>
      </c>
      <c r="E8" s="13">
        <v>4697.7</v>
      </c>
      <c r="F8" s="13">
        <v>4849.6</v>
      </c>
      <c r="G8" s="13">
        <v>4832.4</v>
      </c>
      <c r="H8" s="13">
        <v>4851.9</v>
      </c>
      <c r="I8" s="13">
        <v>5101.4</v>
      </c>
      <c r="J8" s="13">
        <v>4941.7</v>
      </c>
      <c r="K8" s="13">
        <v>5288.4</v>
      </c>
      <c r="L8" s="15">
        <v>5730.8</v>
      </c>
    </row>
    <row r="9" spans="1:12" ht="30" customHeight="1">
      <c r="A9" s="8" t="s">
        <v>6</v>
      </c>
      <c r="B9" s="7" t="s">
        <v>8</v>
      </c>
      <c r="C9" s="22">
        <v>95.6</v>
      </c>
      <c r="D9" s="20">
        <v>97.5</v>
      </c>
      <c r="E9" s="20">
        <v>100</v>
      </c>
      <c r="F9" s="20">
        <v>100.4</v>
      </c>
      <c r="G9" s="20">
        <v>95.3</v>
      </c>
      <c r="H9" s="20">
        <v>91.4</v>
      </c>
      <c r="I9" s="20">
        <v>91.4</v>
      </c>
      <c r="J9" s="20">
        <v>95</v>
      </c>
      <c r="K9" s="20">
        <v>92.1</v>
      </c>
      <c r="L9" s="26">
        <f>L8/L3</f>
        <v>90.39116719242902</v>
      </c>
    </row>
    <row r="10" spans="1:12" ht="15" customHeight="1">
      <c r="A10" s="41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14" customFormat="1" ht="15" customHeight="1">
      <c r="A11" s="44" t="s">
        <v>15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5" customHeight="1">
      <c r="A12" s="45" t="s">
        <v>14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5" customHeight="1">
      <c r="A13" s="43" t="s">
        <v>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5" customHeight="1">
      <c r="A14" s="43" t="s">
        <v>12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0" ht="15" customHeight="1">
      <c r="A15" s="43"/>
      <c r="B15" s="43"/>
      <c r="C15" s="43"/>
      <c r="D15" s="43"/>
      <c r="E15" s="43"/>
      <c r="F15" s="43"/>
      <c r="G15" s="11"/>
      <c r="I15" s="24"/>
      <c r="J15" s="24"/>
    </row>
    <row r="16" spans="1:12" ht="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3:12" ht="15"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9" spans="3:12" ht="15"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8:12" ht="15">
      <c r="H20" s="4"/>
      <c r="I20" s="4"/>
      <c r="J20" s="4"/>
      <c r="K20" s="4"/>
      <c r="L20" s="4"/>
    </row>
    <row r="22" spans="3:12" ht="15"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3:12" ht="15">
      <c r="C23" s="23"/>
      <c r="D23" s="23"/>
      <c r="E23" s="23"/>
      <c r="F23" s="23"/>
      <c r="G23" s="23"/>
      <c r="H23" s="23"/>
      <c r="I23" s="23"/>
      <c r="J23" s="23"/>
      <c r="K23" s="23"/>
      <c r="L23" s="23"/>
    </row>
  </sheetData>
  <sheetProtection/>
  <mergeCells count="10">
    <mergeCell ref="A4:L4"/>
    <mergeCell ref="A7:L7"/>
    <mergeCell ref="A16:L16"/>
    <mergeCell ref="A1:L1"/>
    <mergeCell ref="A15:F15"/>
    <mergeCell ref="A10:L10"/>
    <mergeCell ref="A11:L11"/>
    <mergeCell ref="A12:L12"/>
    <mergeCell ref="A13:L13"/>
    <mergeCell ref="A14:L14"/>
  </mergeCells>
  <hyperlinks>
    <hyperlink ref="A11" r:id="rId1" display="https://data.worldbank.org/indicator/NY.GDP.MKTP.PP.KD?contextual=default&amp;end=2022&amp;locations=GE&amp;start=1990&amp;view=chart&amp;year_low_desc=false"/>
    <hyperlink ref="A11:H11" r:id="rId2" display="https://data.worldbank.org/indicator/NY.GDP.MKTP.PP.KD?contextual=default&amp;end=2019&amp;locations=GE&amp;start=1990&amp;view=chart&amp;year_low_desc=false"/>
    <hyperlink ref="A11:L11" r:id="rId3" display="https://data.worldbank.org/indicator/NY.GDP.MKTP.PP.KD?contextual=default&amp;end=2020&amp;locations=GE&amp;start=1990&amp;view=chart&amp;year_low_desc=false"/>
    <hyperlink ref="K11" r:id="rId4" display="https://data.worldbank.org/indicator/NY.GDP.MKTP.PP.KD?contextual=default&amp;end=2020&amp;locations=GE&amp;start=1990&amp;view=chart&amp;year_low_desc=false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ბექა სიმონიშვილი</cp:lastModifiedBy>
  <cp:lastPrinted>2017-04-10T06:58:22Z</cp:lastPrinted>
  <dcterms:created xsi:type="dcterms:W3CDTF">2011-05-01T09:55:58Z</dcterms:created>
  <dcterms:modified xsi:type="dcterms:W3CDTF">2024-01-15T06:20:27Z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