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FDI Sectors" sheetId="14" r:id="rId1"/>
  </sheets>
  <calcPr calcId="162913"/>
</workbook>
</file>

<file path=xl/calcChain.xml><?xml version="1.0" encoding="utf-8"?>
<calcChain xmlns="http://schemas.openxmlformats.org/spreadsheetml/2006/main">
  <c r="EL25" i="14" l="1"/>
  <c r="EG25" i="14"/>
  <c r="EB25" i="14"/>
  <c r="DW25" i="14"/>
  <c r="DR25" i="14"/>
  <c r="DM25" i="14"/>
  <c r="DH25" i="14"/>
  <c r="DC25" i="14"/>
  <c r="CX25" i="14"/>
  <c r="CS25" i="14"/>
  <c r="CN25" i="14"/>
  <c r="CI25" i="14"/>
  <c r="CD25" i="14"/>
  <c r="BY25" i="14"/>
  <c r="BT25" i="14"/>
  <c r="BO25" i="14"/>
  <c r="BJ25" i="14"/>
  <c r="BE25" i="14"/>
  <c r="AZ25" i="14"/>
  <c r="AU25" i="14"/>
  <c r="AP25" i="14"/>
  <c r="AK25" i="14"/>
  <c r="AF25" i="14"/>
  <c r="AA25" i="14"/>
  <c r="V25" i="14"/>
  <c r="Q25" i="14"/>
  <c r="L25" i="14"/>
  <c r="G25" i="14"/>
  <c r="EL24" i="14"/>
  <c r="EG24" i="14"/>
  <c r="EB24" i="14"/>
  <c r="DW24" i="14"/>
  <c r="DR24" i="14"/>
  <c r="DM24" i="14"/>
  <c r="DH24" i="14"/>
  <c r="DC24" i="14"/>
  <c r="CX24" i="14"/>
  <c r="CS24" i="14"/>
  <c r="CN24" i="14"/>
  <c r="CI24" i="14"/>
  <c r="CD24" i="14"/>
  <c r="BY24" i="14"/>
  <c r="BT24" i="14"/>
  <c r="BO24" i="14"/>
  <c r="BJ24" i="14"/>
  <c r="BE24" i="14"/>
  <c r="AZ24" i="14"/>
  <c r="AU24" i="14"/>
  <c r="AP24" i="14"/>
  <c r="AK24" i="14"/>
  <c r="AF24" i="14"/>
  <c r="AA24" i="14"/>
  <c r="V24" i="14"/>
  <c r="Q24" i="14"/>
  <c r="L24" i="14"/>
  <c r="G24" i="14"/>
  <c r="EL23" i="14"/>
  <c r="EG23" i="14"/>
  <c r="EB23" i="14"/>
  <c r="DW23" i="14"/>
  <c r="DR23" i="14"/>
  <c r="DM23" i="14"/>
  <c r="DH23" i="14"/>
  <c r="DC23" i="14"/>
  <c r="CX23" i="14"/>
  <c r="CS23" i="14"/>
  <c r="CN23" i="14"/>
  <c r="CI23" i="14"/>
  <c r="CD23" i="14"/>
  <c r="BY23" i="14"/>
  <c r="BT23" i="14"/>
  <c r="BO23" i="14"/>
  <c r="BJ23" i="14"/>
  <c r="BE23" i="14"/>
  <c r="AZ23" i="14"/>
  <c r="AU23" i="14"/>
  <c r="AP23" i="14"/>
  <c r="AK23" i="14"/>
  <c r="AF23" i="14"/>
  <c r="AA23" i="14"/>
  <c r="V23" i="14"/>
  <c r="Q23" i="14"/>
  <c r="L23" i="14"/>
  <c r="G23" i="14"/>
  <c r="EL22" i="14"/>
  <c r="EG22" i="14"/>
  <c r="EB22" i="14"/>
  <c r="DW22" i="14"/>
  <c r="DR22" i="14"/>
  <c r="DM22" i="14"/>
  <c r="DH22" i="14"/>
  <c r="DC22" i="14"/>
  <c r="CX22" i="14"/>
  <c r="CS22" i="14"/>
  <c r="CN22" i="14"/>
  <c r="CI22" i="14"/>
  <c r="CD22" i="14"/>
  <c r="BY22" i="14"/>
  <c r="BT22" i="14"/>
  <c r="BO22" i="14"/>
  <c r="BJ22" i="14"/>
  <c r="BE22" i="14"/>
  <c r="AZ22" i="14"/>
  <c r="AU22" i="14"/>
  <c r="AP22" i="14"/>
  <c r="AK22" i="14"/>
  <c r="AF22" i="14"/>
  <c r="AA22" i="14"/>
  <c r="V22" i="14"/>
  <c r="Q22" i="14"/>
  <c r="L22" i="14"/>
  <c r="G22" i="14"/>
  <c r="EL21" i="14"/>
  <c r="EG21" i="14"/>
  <c r="EB21" i="14"/>
  <c r="DW21" i="14"/>
  <c r="DR21" i="14"/>
  <c r="DM21" i="14"/>
  <c r="DH21" i="14"/>
  <c r="DC21" i="14"/>
  <c r="CX21" i="14"/>
  <c r="CS21" i="14"/>
  <c r="CN21" i="14"/>
  <c r="CI21" i="14"/>
  <c r="CD21" i="14"/>
  <c r="BY21" i="14"/>
  <c r="BT21" i="14"/>
  <c r="BO21" i="14"/>
  <c r="BJ21" i="14"/>
  <c r="BE21" i="14"/>
  <c r="AZ21" i="14"/>
  <c r="AU21" i="14"/>
  <c r="AP21" i="14"/>
  <c r="AK21" i="14"/>
  <c r="AF21" i="14"/>
  <c r="AA21" i="14"/>
  <c r="V21" i="14"/>
  <c r="Q21" i="14"/>
  <c r="L21" i="14"/>
  <c r="G21" i="14"/>
  <c r="EL20" i="14"/>
  <c r="EG20" i="14"/>
  <c r="EB20" i="14"/>
  <c r="DW20" i="14"/>
  <c r="DR20" i="14"/>
  <c r="DM20" i="14"/>
  <c r="DH20" i="14"/>
  <c r="DC20" i="14"/>
  <c r="CX20" i="14"/>
  <c r="CS20" i="14"/>
  <c r="CN20" i="14"/>
  <c r="CI20" i="14"/>
  <c r="CD20" i="14"/>
  <c r="BY20" i="14"/>
  <c r="BT20" i="14"/>
  <c r="BO20" i="14"/>
  <c r="BJ20" i="14"/>
  <c r="BE20" i="14"/>
  <c r="AZ20" i="14"/>
  <c r="AU20" i="14"/>
  <c r="AP20" i="14"/>
  <c r="AK20" i="14"/>
  <c r="AF20" i="14"/>
  <c r="AA20" i="14"/>
  <c r="V20" i="14"/>
  <c r="Q20" i="14"/>
  <c r="L20" i="14"/>
  <c r="G20" i="14"/>
  <c r="EL19" i="14"/>
  <c r="EG19" i="14"/>
  <c r="EB19" i="14"/>
  <c r="DW19" i="14"/>
  <c r="DR19" i="14"/>
  <c r="DM19" i="14"/>
  <c r="DH19" i="14"/>
  <c r="DC19" i="14"/>
  <c r="CX19" i="14"/>
  <c r="CS19" i="14"/>
  <c r="CN19" i="14"/>
  <c r="CI19" i="14"/>
  <c r="CD19" i="14"/>
  <c r="BY19" i="14"/>
  <c r="BT19" i="14"/>
  <c r="BO19" i="14"/>
  <c r="BJ19" i="14"/>
  <c r="BE19" i="14"/>
  <c r="AZ19" i="14"/>
  <c r="AU19" i="14"/>
  <c r="AP19" i="14"/>
  <c r="AK19" i="14"/>
  <c r="AF19" i="14"/>
  <c r="AA19" i="14"/>
  <c r="V19" i="14"/>
  <c r="Q19" i="14"/>
  <c r="L19" i="14"/>
  <c r="G19" i="14"/>
  <c r="EL18" i="14"/>
  <c r="EG18" i="14"/>
  <c r="EB18" i="14"/>
  <c r="DW18" i="14"/>
  <c r="DR18" i="14"/>
  <c r="DM18" i="14"/>
  <c r="DH18" i="14"/>
  <c r="DC18" i="14"/>
  <c r="CX18" i="14"/>
  <c r="CS18" i="14"/>
  <c r="CN18" i="14"/>
  <c r="CI18" i="14"/>
  <c r="CD18" i="14"/>
  <c r="BY18" i="14"/>
  <c r="BT18" i="14"/>
  <c r="BO18" i="14"/>
  <c r="BJ18" i="14"/>
  <c r="BE18" i="14"/>
  <c r="AZ18" i="14"/>
  <c r="AU18" i="14"/>
  <c r="AP18" i="14"/>
  <c r="AK18" i="14"/>
  <c r="AF18" i="14"/>
  <c r="AA18" i="14"/>
  <c r="V18" i="14"/>
  <c r="Q18" i="14"/>
  <c r="L18" i="14"/>
  <c r="G18" i="14"/>
  <c r="EL17" i="14"/>
  <c r="EG17" i="14"/>
  <c r="EB17" i="14"/>
  <c r="DW17" i="14"/>
  <c r="DR17" i="14"/>
  <c r="DM17" i="14"/>
  <c r="DH17" i="14"/>
  <c r="DC17" i="14"/>
  <c r="CX17" i="14"/>
  <c r="CS17" i="14"/>
  <c r="CN17" i="14"/>
  <c r="CI17" i="14"/>
  <c r="CD17" i="14"/>
  <c r="BY17" i="14"/>
  <c r="BT17" i="14"/>
  <c r="BO17" i="14"/>
  <c r="BJ17" i="14"/>
  <c r="BE17" i="14"/>
  <c r="AZ17" i="14"/>
  <c r="AU17" i="14"/>
  <c r="AP17" i="14"/>
  <c r="AK17" i="14"/>
  <c r="AF17" i="14"/>
  <c r="AA17" i="14"/>
  <c r="V17" i="14"/>
  <c r="Q17" i="14"/>
  <c r="L17" i="14"/>
  <c r="G17" i="14"/>
  <c r="EL16" i="14"/>
  <c r="EG16" i="14"/>
  <c r="EB16" i="14"/>
  <c r="DW16" i="14"/>
  <c r="DR16" i="14"/>
  <c r="DM16" i="14"/>
  <c r="DH16" i="14"/>
  <c r="DC16" i="14"/>
  <c r="CX16" i="14"/>
  <c r="CS16" i="14"/>
  <c r="CN16" i="14"/>
  <c r="CI16" i="14"/>
  <c r="CD16" i="14"/>
  <c r="BY16" i="14"/>
  <c r="BT16" i="14"/>
  <c r="BO16" i="14"/>
  <c r="BJ16" i="14"/>
  <c r="BE16" i="14"/>
  <c r="AZ16" i="14"/>
  <c r="AU16" i="14"/>
  <c r="AP16" i="14"/>
  <c r="AK16" i="14"/>
  <c r="AF16" i="14"/>
  <c r="AA16" i="14"/>
  <c r="V16" i="14"/>
  <c r="Q16" i="14"/>
  <c r="L16" i="14"/>
  <c r="G16" i="14"/>
  <c r="EL15" i="14"/>
  <c r="EG15" i="14"/>
  <c r="EB15" i="14"/>
  <c r="DW15" i="14"/>
  <c r="DR15" i="14"/>
  <c r="DM15" i="14"/>
  <c r="DH15" i="14"/>
  <c r="DC15" i="14"/>
  <c r="CX15" i="14"/>
  <c r="CS15" i="14"/>
  <c r="CN15" i="14"/>
  <c r="CI15" i="14"/>
  <c r="CD15" i="14"/>
  <c r="BY15" i="14"/>
  <c r="BT15" i="14"/>
  <c r="BO15" i="14"/>
  <c r="BJ15" i="14"/>
  <c r="BE15" i="14"/>
  <c r="AZ15" i="14"/>
  <c r="AU15" i="14"/>
  <c r="AP15" i="14"/>
  <c r="AK15" i="14"/>
  <c r="AF15" i="14"/>
  <c r="AA15" i="14"/>
  <c r="V15" i="14"/>
  <c r="Q15" i="14"/>
  <c r="L15" i="14"/>
  <c r="G15" i="14"/>
  <c r="EL14" i="14"/>
  <c r="EG14" i="14"/>
  <c r="EB14" i="14"/>
  <c r="DW14" i="14"/>
  <c r="DR14" i="14"/>
  <c r="DM14" i="14"/>
  <c r="DH14" i="14"/>
  <c r="DC14" i="14"/>
  <c r="CX14" i="14"/>
  <c r="CS14" i="14"/>
  <c r="CN14" i="14"/>
  <c r="CI14" i="14"/>
  <c r="CD14" i="14"/>
  <c r="BY14" i="14"/>
  <c r="BT14" i="14"/>
  <c r="BO14" i="14"/>
  <c r="BJ14" i="14"/>
  <c r="BE14" i="14"/>
  <c r="AZ14" i="14"/>
  <c r="AU14" i="14"/>
  <c r="AP14" i="14"/>
  <c r="AK14" i="14"/>
  <c r="AF14" i="14"/>
  <c r="AA14" i="14"/>
  <c r="V14" i="14"/>
  <c r="Q14" i="14"/>
  <c r="L14" i="14"/>
  <c r="G14" i="14"/>
  <c r="EL13" i="14"/>
  <c r="EG13" i="14"/>
  <c r="EB13" i="14"/>
  <c r="DW13" i="14"/>
  <c r="DR13" i="14"/>
  <c r="DM13" i="14"/>
  <c r="DH13" i="14"/>
  <c r="DC13" i="14"/>
  <c r="CX13" i="14"/>
  <c r="CS13" i="14"/>
  <c r="CN13" i="14"/>
  <c r="CI13" i="14"/>
  <c r="CD13" i="14"/>
  <c r="BY13" i="14"/>
  <c r="BT13" i="14"/>
  <c r="BO13" i="14"/>
  <c r="BJ13" i="14"/>
  <c r="BE13" i="14"/>
  <c r="AZ13" i="14"/>
  <c r="AU13" i="14"/>
  <c r="AP13" i="14"/>
  <c r="AK13" i="14"/>
  <c r="AF13" i="14"/>
  <c r="AA13" i="14"/>
  <c r="V13" i="14"/>
  <c r="Q13" i="14"/>
  <c r="L13" i="14"/>
  <c r="G13" i="14"/>
  <c r="EL12" i="14"/>
  <c r="EG12" i="14"/>
  <c r="EB12" i="14"/>
  <c r="DW12" i="14"/>
  <c r="DR12" i="14"/>
  <c r="DM12" i="14"/>
  <c r="DH12" i="14"/>
  <c r="DC12" i="14"/>
  <c r="CX12" i="14"/>
  <c r="CS12" i="14"/>
  <c r="CN12" i="14"/>
  <c r="CI12" i="14"/>
  <c r="CD12" i="14"/>
  <c r="BY12" i="14"/>
  <c r="BT12" i="14"/>
  <c r="BO12" i="14"/>
  <c r="BJ12" i="14"/>
  <c r="BE12" i="14"/>
  <c r="AZ12" i="14"/>
  <c r="AU12" i="14"/>
  <c r="AP12" i="14"/>
  <c r="AK12" i="14"/>
  <c r="AF12" i="14"/>
  <c r="AA12" i="14"/>
  <c r="V12" i="14"/>
  <c r="Q12" i="14"/>
  <c r="L12" i="14"/>
  <c r="G12" i="14"/>
  <c r="EL11" i="14"/>
  <c r="EG11" i="14"/>
  <c r="EB11" i="14"/>
  <c r="DW11" i="14"/>
  <c r="DR11" i="14"/>
  <c r="DM11" i="14"/>
  <c r="DH11" i="14"/>
  <c r="DC11" i="14"/>
  <c r="CX11" i="14"/>
  <c r="CS11" i="14"/>
  <c r="CN11" i="14"/>
  <c r="CI11" i="14"/>
  <c r="CD11" i="14"/>
  <c r="BY11" i="14"/>
  <c r="BT11" i="14"/>
  <c r="BO11" i="14"/>
  <c r="BJ11" i="14"/>
  <c r="BE11" i="14"/>
  <c r="AZ11" i="14"/>
  <c r="AU11" i="14"/>
  <c r="AP11" i="14"/>
  <c r="AK11" i="14"/>
  <c r="AF11" i="14"/>
  <c r="AA11" i="14"/>
  <c r="V11" i="14"/>
  <c r="Q11" i="14"/>
  <c r="L11" i="14"/>
  <c r="G11" i="14"/>
  <c r="EL10" i="14"/>
  <c r="EG10" i="14"/>
  <c r="EB10" i="14"/>
  <c r="DW10" i="14"/>
  <c r="DR10" i="14"/>
  <c r="DM10" i="14"/>
  <c r="DH10" i="14"/>
  <c r="DC10" i="14"/>
  <c r="CX10" i="14"/>
  <c r="CS10" i="14"/>
  <c r="CN10" i="14"/>
  <c r="CI10" i="14"/>
  <c r="CD10" i="14"/>
  <c r="BY10" i="14"/>
  <c r="BT10" i="14"/>
  <c r="BO10" i="14"/>
  <c r="BJ10" i="14"/>
  <c r="BE10" i="14"/>
  <c r="AZ10" i="14"/>
  <c r="AU10" i="14"/>
  <c r="AP10" i="14"/>
  <c r="AK10" i="14"/>
  <c r="AF10" i="14"/>
  <c r="AA10" i="14"/>
  <c r="V10" i="14"/>
  <c r="Q10" i="14"/>
  <c r="L10" i="14"/>
  <c r="G10" i="14"/>
  <c r="EL9" i="14"/>
  <c r="EG9" i="14"/>
  <c r="EB9" i="14"/>
  <c r="DW9" i="14"/>
  <c r="DR9" i="14"/>
  <c r="DM9" i="14"/>
  <c r="DH9" i="14"/>
  <c r="DC9" i="14"/>
  <c r="CX9" i="14"/>
  <c r="CS9" i="14"/>
  <c r="CN9" i="14"/>
  <c r="CI9" i="14"/>
  <c r="CD9" i="14"/>
  <c r="BY9" i="14"/>
  <c r="BT9" i="14"/>
  <c r="BO9" i="14"/>
  <c r="BJ9" i="14"/>
  <c r="BE9" i="14"/>
  <c r="AZ9" i="14"/>
  <c r="AU9" i="14"/>
  <c r="AP9" i="14"/>
  <c r="AK9" i="14"/>
  <c r="AF9" i="14"/>
  <c r="AA9" i="14"/>
  <c r="V9" i="14"/>
  <c r="Q9" i="14"/>
  <c r="L9" i="14"/>
  <c r="G9" i="14"/>
  <c r="EL8" i="14"/>
  <c r="EG8" i="14"/>
  <c r="EB8" i="14"/>
  <c r="DW8" i="14"/>
  <c r="DR8" i="14"/>
  <c r="DM8" i="14"/>
  <c r="DH8" i="14"/>
  <c r="DC8" i="14"/>
  <c r="CX8" i="14"/>
  <c r="CS8" i="14"/>
  <c r="CN8" i="14"/>
  <c r="CI8" i="14"/>
  <c r="CD8" i="14"/>
  <c r="BY8" i="14"/>
  <c r="BT8" i="14"/>
  <c r="BO8" i="14"/>
  <c r="BJ8" i="14"/>
  <c r="BE8" i="14"/>
  <c r="AZ8" i="14"/>
  <c r="AU8" i="14"/>
  <c r="AP8" i="14"/>
  <c r="AK8" i="14"/>
  <c r="AF8" i="14"/>
  <c r="AA8" i="14"/>
  <c r="V8" i="14"/>
  <c r="Q8" i="14"/>
  <c r="L8" i="14"/>
  <c r="G8" i="14"/>
  <c r="EL6" i="14"/>
  <c r="EG6" i="14"/>
  <c r="EB6" i="14"/>
  <c r="DW6" i="14"/>
  <c r="DR6" i="14"/>
  <c r="DM6" i="14"/>
  <c r="DH6" i="14"/>
  <c r="DC6" i="14"/>
  <c r="CX6" i="14"/>
  <c r="CS6" i="14"/>
  <c r="CN6" i="14"/>
  <c r="CI6" i="14"/>
  <c r="CD6" i="14"/>
  <c r="BY6" i="14"/>
  <c r="BT6" i="14"/>
  <c r="BO6" i="14"/>
  <c r="BJ6" i="14"/>
  <c r="BE6" i="14"/>
  <c r="AZ6" i="14"/>
  <c r="AU6" i="14"/>
  <c r="AP6" i="14"/>
  <c r="AK6" i="14"/>
  <c r="AF6" i="14"/>
  <c r="AA6" i="14"/>
  <c r="V6" i="14"/>
  <c r="Q6" i="14"/>
  <c r="L6" i="14"/>
  <c r="G6" i="14"/>
</calcChain>
</file>

<file path=xl/sharedStrings.xml><?xml version="1.0" encoding="utf-8"?>
<sst xmlns="http://schemas.openxmlformats.org/spreadsheetml/2006/main" count="212" uniqueCount="57">
  <si>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</si>
  <si>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</si>
  <si>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</si>
  <si>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</si>
  <si>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</si>
  <si>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</si>
  <si>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</si>
  <si>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</si>
  <si>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</si>
  <si>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</si>
  <si>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</si>
  <si>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</si>
  <si>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</si>
  <si>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</si>
  <si>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</si>
  <si>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</si>
  <si>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</si>
  <si>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</si>
  <si>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Code</t>
  </si>
  <si>
    <t>Countries</t>
  </si>
  <si>
    <t>Changes in reporting period</t>
  </si>
  <si>
    <t>Transactions</t>
  </si>
  <si>
    <t>Exchange rate</t>
  </si>
  <si>
    <t>Price</t>
  </si>
  <si>
    <t>Other</t>
  </si>
  <si>
    <t>Total</t>
  </si>
  <si>
    <t>of which:</t>
  </si>
  <si>
    <t>Thsd. USD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</si>
  <si>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</si>
  <si>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</si>
  <si>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</si>
  <si>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</si>
  <si>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</si>
  <si>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</si>
  <si>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</si>
  <si>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</si>
  <si>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</si>
  <si>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</si>
  <si>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</si>
  <si>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</si>
  <si>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</si>
  <si>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</si>
  <si>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</si>
  <si>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</si>
  <si>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</si>
  <si>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</si>
  <si>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* Preliminary data.</t>
  </si>
  <si>
    <r>
      <t>Source</t>
    </r>
    <r>
      <rPr>
        <b/>
        <u/>
        <sz val="9"/>
        <rFont val="Calibri"/>
        <family val="2"/>
        <charset val="204"/>
      </rPr>
      <t>:</t>
    </r>
  </si>
  <si>
    <t>1. National Statistics Office of Georgia (Statistical survey on external economic activities);</t>
  </si>
  <si>
    <t>2. National Bank of Georgia;</t>
  </si>
  <si>
    <t>3. Ministry of Economy and Sustainable Development of Georgia.</t>
  </si>
  <si>
    <t>4. Ministry of Finance and Economy of Adjarian A/R.</t>
  </si>
  <si>
    <t>Foreign Direct Investments Position by economic sectors at the end of period</t>
  </si>
  <si>
    <t>3/31/2023*</t>
  </si>
  <si>
    <t>6/30/2023*</t>
  </si>
  <si>
    <t>9/30/2023*</t>
  </si>
  <si>
    <t>12/31/2023*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</si>
</sst>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;\(0\)"/>
    <numFmt numFmtId="165" formatCode="#,##0.0"/>
    <numFmt numFmtId="166" formatCode="000"/>
    <numFmt numFmtId="167" formatCode="0.0;\-0.0;\_"/>
    <numFmt numFmtId="168" formatCode="#,##0.0;\-#,##0.0;\-"/>
  </numFmts>
  <fonts count="40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  <charset val="204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scheme val="minor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04"/>
    </font>
    <font>
      <sz val="10"/>
      <color indexed="8"/>
      <name val="MS Sans Serif"/>
      <family val="2"/>
      <charset val="204"/>
    </font>
    <font>
      <b/>
      <u/>
      <sz val="9"/>
      <color indexed="8"/>
      <name val="Arial"/>
      <family val="2"/>
      <charset val="204"/>
    </font>
    <font>
      <b/>
      <u/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9"/>
      <name val="Sylfae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Arial"/>
      <family val="2"/>
      <charset val="204"/>
    </font>
    <font>
      <sz val="10"/>
      <color theme="1"/>
      <name val="Ninomtavruli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</font>
    <font>
      <b/>
      <sz val="11"/>
      <color theme="1"/>
      <name val="Ninomtavruli"/>
    </font>
    <font>
      <b/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>
      <alignment vertical="top"/>
    </xf>
    <xf numFmtId="0" fontId="6" fillId="0" borderId="0">
      <alignment vertical="top"/>
    </xf>
    <xf numFmtId="0" fontId="2" fillId="0" borderId="0"/>
    <xf numFmtId="9" fontId="11" fillId="0" borderId="0" applyFont="0" applyFill="0" applyBorder="0" applyAlignment="0" applyProtection="0"/>
    <xf numFmtId="0" fontId="22" fillId="0" borderId="0"/>
  </cellStyleXfs>
  <cellXfs count="83">
    <xf numFmtId="0" fontId="0" fillId="0" borderId="0" xfId="0"/>
    <xf numFmtId="0" fontId="3" fillId="0" borderId="0" xfId="0" applyFont="1" applyFill="1" applyAlignment="1">
      <alignment vertical="top"/>
    </xf>
    <xf numFmtId="165" fontId="8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vertical="top"/>
    </xf>
    <xf numFmtId="165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14" fillId="2" borderId="0" xfId="0" applyFont="1" applyFill="1" applyAlignment="1">
      <alignment vertical="center" wrapText="1"/>
    </xf>
    <xf numFmtId="14" fontId="12" fillId="2" borderId="3" xfId="1" applyNumberFormat="1" applyFont="1" applyFill="1" applyBorder="1" applyAlignment="1" applyProtection="1">
      <alignment horizontal="center" vertical="center"/>
    </xf>
    <xf numFmtId="165" fontId="17" fillId="2" borderId="0" xfId="0" applyNumberFormat="1" applyFont="1" applyFill="1" applyAlignment="1">
      <alignment vertical="center" wrapText="1"/>
    </xf>
    <xf numFmtId="165" fontId="14" fillId="2" borderId="0" xfId="0" applyNumberFormat="1" applyFont="1" applyFill="1" applyAlignment="1">
      <alignment vertical="center" wrapText="1"/>
    </xf>
    <xf numFmtId="165" fontId="16" fillId="2" borderId="0" xfId="2" applyNumberFormat="1" applyFont="1" applyFill="1" applyAlignment="1">
      <alignment horizontal="center" vertical="top" wrapText="1"/>
    </xf>
    <xf numFmtId="165" fontId="18" fillId="2" borderId="0" xfId="2" applyNumberFormat="1" applyFont="1" applyFill="1" applyAlignment="1">
      <alignment horizontal="center" vertical="top" wrapText="1"/>
    </xf>
    <xf numFmtId="167" fontId="18" fillId="2" borderId="0" xfId="0" applyNumberFormat="1" applyFont="1" applyFill="1" applyAlignment="1">
      <alignment vertical="center" wrapText="1"/>
    </xf>
    <xf numFmtId="167" fontId="16" fillId="2" borderId="0" xfId="0" applyNumberFormat="1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165" fontId="3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5" fontId="20" fillId="2" borderId="0" xfId="0" applyNumberFormat="1" applyFont="1" applyFill="1" applyAlignment="1">
      <alignment vertical="center" wrapText="1"/>
    </xf>
    <xf numFmtId="164" fontId="12" fillId="2" borderId="0" xfId="0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165" fontId="13" fillId="2" borderId="0" xfId="0" applyNumberFormat="1" applyFont="1" applyFill="1" applyAlignment="1"/>
    <xf numFmtId="165" fontId="19" fillId="2" borderId="0" xfId="0" applyNumberFormat="1" applyFont="1" applyFill="1" applyAlignment="1">
      <alignment vertical="center" wrapText="1"/>
    </xf>
    <xf numFmtId="164" fontId="12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 wrapText="1"/>
    </xf>
    <xf numFmtId="0" fontId="21" fillId="2" borderId="0" xfId="0" applyNumberFormat="1" applyFont="1" applyFill="1" applyBorder="1" applyAlignment="1">
      <alignment horizontal="left"/>
    </xf>
    <xf numFmtId="0" fontId="25" fillId="2" borderId="0" xfId="6" applyNumberFormat="1" applyFont="1" applyFill="1" applyBorder="1" applyAlignment="1">
      <alignment horizontal="left" indent="1"/>
    </xf>
    <xf numFmtId="0" fontId="23" fillId="2" borderId="0" xfId="6" applyNumberFormat="1" applyFont="1" applyFill="1" applyBorder="1" applyAlignment="1">
      <alignment horizontal="left"/>
    </xf>
    <xf numFmtId="0" fontId="26" fillId="2" borderId="0" xfId="0" applyFont="1" applyFill="1" applyAlignment="1">
      <alignment vertical="top" wrapText="1"/>
    </xf>
    <xf numFmtId="165" fontId="27" fillId="2" borderId="0" xfId="0" applyNumberFormat="1" applyFont="1" applyFill="1" applyAlignment="1">
      <alignment vertical="top"/>
    </xf>
    <xf numFmtId="165" fontId="28" fillId="2" borderId="0" xfId="0" applyNumberFormat="1" applyFont="1" applyFill="1" applyAlignment="1">
      <alignment vertical="top"/>
    </xf>
    <xf numFmtId="0" fontId="27" fillId="2" borderId="0" xfId="0" applyFont="1" applyFill="1" applyAlignment="1">
      <alignment vertical="top"/>
    </xf>
    <xf numFmtId="0" fontId="28" fillId="2" borderId="0" xfId="0" applyFont="1" applyFill="1" applyAlignment="1">
      <alignment vertical="top"/>
    </xf>
    <xf numFmtId="165" fontId="7" fillId="0" borderId="0" xfId="0" applyNumberFormat="1" applyFont="1" applyAlignment="1">
      <alignment horizontal="right" vertical="top"/>
    </xf>
    <xf numFmtId="165" fontId="29" fillId="0" borderId="0" xfId="0" applyNumberFormat="1" applyFont="1" applyAlignment="1">
      <alignment horizontal="right" vertical="top"/>
    </xf>
    <xf numFmtId="0" fontId="30" fillId="2" borderId="0" xfId="6" applyNumberFormat="1" applyFont="1" applyFill="1" applyBorder="1" applyAlignment="1">
      <alignment horizontal="left" wrapText="1"/>
    </xf>
    <xf numFmtId="0" fontId="17" fillId="2" borderId="0" xfId="0" applyFont="1" applyFill="1" applyAlignment="1">
      <alignment vertical="center" wrapText="1"/>
    </xf>
    <xf numFmtId="9" fontId="14" fillId="2" borderId="0" xfId="5" applyFont="1" applyFill="1" applyAlignment="1">
      <alignment vertical="center" wrapText="1"/>
    </xf>
    <xf numFmtId="165" fontId="32" fillId="2" borderId="0" xfId="2" applyNumberFormat="1" applyFont="1" applyFill="1" applyAlignment="1">
      <alignment horizontal="center" vertical="top" wrapText="1"/>
    </xf>
    <xf numFmtId="165" fontId="33" fillId="2" borderId="0" xfId="2" applyNumberFormat="1" applyFont="1" applyFill="1" applyAlignment="1">
      <alignment horizontal="center" vertical="top" wrapText="1"/>
    </xf>
    <xf numFmtId="167" fontId="33" fillId="2" borderId="0" xfId="0" applyNumberFormat="1" applyFont="1" applyFill="1" applyAlignment="1">
      <alignment vertical="center" wrapText="1"/>
    </xf>
    <xf numFmtId="167" fontId="32" fillId="2" borderId="0" xfId="0" applyNumberFormat="1" applyFont="1" applyFill="1" applyAlignment="1">
      <alignment vertical="center" wrapText="1"/>
    </xf>
    <xf numFmtId="165" fontId="34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165" fontId="8" fillId="0" borderId="0" xfId="0" applyNumberFormat="1" applyFont="1" applyBorder="1" applyAlignment="1">
      <alignment vertical="top"/>
    </xf>
    <xf numFmtId="168" fontId="15" fillId="2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indent="3"/>
    </xf>
    <xf numFmtId="0" fontId="35" fillId="0" borderId="0" xfId="0" applyFont="1" applyBorder="1" applyAlignment="1">
      <alignment horizontal="left" vertical="center"/>
    </xf>
    <xf numFmtId="165" fontId="36" fillId="0" borderId="0" xfId="0" applyNumberFormat="1" applyFont="1" applyAlignment="1">
      <alignment vertical="top"/>
    </xf>
    <xf numFmtId="167" fontId="8" fillId="0" borderId="0" xfId="0" applyNumberFormat="1" applyFont="1" applyFill="1" applyAlignment="1">
      <alignment vertical="top"/>
    </xf>
    <xf numFmtId="0" fontId="31" fillId="0" borderId="0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2" fillId="0" borderId="0" xfId="4" applyFont="1" applyFill="1" applyBorder="1" applyAlignment="1">
      <alignment vertical="top"/>
    </xf>
    <xf numFmtId="0" fontId="2" fillId="0" borderId="3" xfId="4" applyFont="1" applyFill="1" applyBorder="1" applyAlignment="1">
      <alignment vertical="top"/>
    </xf>
    <xf numFmtId="165" fontId="2" fillId="0" borderId="0" xfId="0" applyNumberFormat="1" applyFont="1" applyAlignment="1"/>
    <xf numFmtId="165" fontId="2" fillId="0" borderId="0" xfId="0" applyNumberFormat="1" applyFont="1" applyBorder="1" applyAlignment="1"/>
    <xf numFmtId="165" fontId="2" fillId="0" borderId="3" xfId="0" applyNumberFormat="1" applyFont="1" applyBorder="1" applyAlignment="1"/>
    <xf numFmtId="165" fontId="2" fillId="0" borderId="0" xfId="0" applyNumberFormat="1" applyFont="1" applyAlignment="1">
      <alignment vertical="top"/>
    </xf>
    <xf numFmtId="165" fontId="2" fillId="0" borderId="3" xfId="0" applyNumberFormat="1" applyFont="1" applyBorder="1" applyAlignment="1">
      <alignment vertical="top"/>
    </xf>
    <xf numFmtId="165" fontId="8" fillId="0" borderId="0" xfId="0" applyNumberFormat="1" applyFont="1" applyAlignment="1"/>
    <xf numFmtId="165" fontId="8" fillId="0" borderId="0" xfId="0" applyNumberFormat="1" applyFont="1" applyBorder="1" applyAlignment="1"/>
    <xf numFmtId="165" fontId="8" fillId="0" borderId="3" xfId="0" applyNumberFormat="1" applyFont="1" applyBorder="1" applyAlignment="1"/>
    <xf numFmtId="165" fontId="8" fillId="0" borderId="3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165" fontId="8" fillId="0" borderId="1" xfId="0" applyNumberFormat="1" applyFont="1" applyBorder="1" applyAlignment="1">
      <alignment vertical="top"/>
    </xf>
    <xf numFmtId="166" fontId="7" fillId="0" borderId="0" xfId="0" applyNumberFormat="1" applyFont="1" applyFill="1" applyAlignment="1">
      <alignment horizontal="left" vertical="top"/>
    </xf>
    <xf numFmtId="0" fontId="37" fillId="0" borderId="0" xfId="0" applyFont="1" applyFill="1" applyAlignment="1">
      <alignment vertical="top" wrapText="1"/>
    </xf>
    <xf numFmtId="165" fontId="38" fillId="0" borderId="0" xfId="0" applyNumberFormat="1" applyFont="1" applyAlignment="1">
      <alignment vertical="top"/>
    </xf>
    <xf numFmtId="165" fontId="39" fillId="0" borderId="0" xfId="0" applyNumberFormat="1" applyFont="1" applyAlignment="1">
      <alignment vertical="top"/>
    </xf>
    <xf numFmtId="164" fontId="12" fillId="2" borderId="1" xfId="0" applyNumberFormat="1" applyFont="1" applyFill="1" applyBorder="1" applyAlignment="1">
      <alignment horizontal="left" vertical="center" wrapText="1"/>
    </xf>
    <xf numFmtId="164" fontId="12" fillId="2" borderId="3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4" fontId="13" fillId="2" borderId="1" xfId="1" applyNumberFormat="1" applyFont="1" applyFill="1" applyBorder="1" applyAlignment="1" applyProtection="1">
      <alignment horizontal="center" vertical="center"/>
    </xf>
    <xf numFmtId="14" fontId="13" fillId="2" borderId="3" xfId="1" applyNumberFormat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 applyProtection="1">
      <alignment horizontal="center" vertical="center"/>
    </xf>
    <xf numFmtId="14" fontId="13" fillId="0" borderId="3" xfId="1" applyNumberFormat="1" applyFont="1" applyFill="1" applyBorder="1" applyAlignment="1" applyProtection="1">
      <alignment horizontal="center" vertical="center"/>
    </xf>
  </cellXfs>
  <cellStyles count="7">
    <cellStyle name="Normal" xfId="0" builtinId="0"/>
    <cellStyle name="Normal 2 2" xfId="3"/>
    <cellStyle name="Normal 2 3" xfId="2"/>
    <cellStyle name="Normal_Sheet1" xfId="4"/>
    <cellStyle name="Normal_Sheet5" xfId="6"/>
    <cellStyle name="Normal_Template" xfId="1"/>
    <cellStyle name="Percent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5"/>
  <sheetViews>
    <sheetView showGridLines="0" tabSelected="1" workbookViewId="0">
      <pane xSplit="2" ySplit="5" topLeftCell="EW6" activePane="bottomRight" state="frozen"/>
      <selection pane="topRight" activeCell="C1" sqref="C1"/>
      <selection pane="bottomLeft" activeCell="A6" sqref="A6"/>
      <selection pane="bottomRight"/>
    </sheetView>
  </sheetViews>
  <sheetFormatPr defaultColWidth="18" defaultRowHeight="15"/>
  <cols>
    <col min="1" max="1" width="5.28515625" style="1" customWidth="1"/>
    <col min="2" max="2" width="47" style="6" customWidth="1"/>
    <col min="3" max="3" width="15.140625" style="52" customWidth="1"/>
    <col min="4" max="7" width="15.140625" style="4" customWidth="1"/>
    <col min="8" max="8" width="15.140625" style="52" customWidth="1"/>
    <col min="9" max="12" width="15.140625" style="4" customWidth="1"/>
    <col min="13" max="13" width="15.140625" style="52" customWidth="1"/>
    <col min="14" max="17" width="15.140625" style="4" customWidth="1"/>
    <col min="18" max="18" width="15.140625" style="52" customWidth="1"/>
    <col min="19" max="22" width="15.140625" style="4" customWidth="1"/>
    <col min="23" max="23" width="15.140625" style="52" customWidth="1"/>
    <col min="24" max="27" width="15.140625" style="4" customWidth="1"/>
    <col min="28" max="28" width="15.140625" style="52" customWidth="1"/>
    <col min="29" max="32" width="15.140625" style="4" customWidth="1"/>
    <col min="33" max="33" width="15.140625" style="52" customWidth="1"/>
    <col min="34" max="37" width="15.140625" style="4" customWidth="1"/>
    <col min="38" max="38" width="15.140625" style="52" customWidth="1"/>
    <col min="39" max="42" width="15.140625" style="4" customWidth="1"/>
    <col min="43" max="43" width="15.140625" style="52" customWidth="1"/>
    <col min="44" max="47" width="15.140625" style="4" customWidth="1"/>
    <col min="48" max="48" width="15.140625" style="52" customWidth="1"/>
    <col min="49" max="52" width="15.140625" style="4" customWidth="1"/>
    <col min="53" max="53" width="15.140625" style="52" customWidth="1"/>
    <col min="54" max="57" width="15.140625" style="4" customWidth="1"/>
    <col min="58" max="58" width="15.140625" style="52" customWidth="1"/>
    <col min="59" max="62" width="15.140625" style="4" customWidth="1"/>
    <col min="63" max="63" width="15.140625" style="52" customWidth="1"/>
    <col min="64" max="67" width="15.140625" style="4" customWidth="1"/>
    <col min="68" max="68" width="15.140625" style="52" customWidth="1"/>
    <col min="69" max="72" width="15.140625" style="4" customWidth="1"/>
    <col min="73" max="73" width="15.140625" style="52" customWidth="1"/>
    <col min="74" max="77" width="15.140625" style="4" customWidth="1"/>
    <col min="78" max="78" width="15.140625" style="52" customWidth="1"/>
    <col min="79" max="82" width="15.140625" style="4" customWidth="1"/>
    <col min="83" max="83" width="15.140625" style="52" customWidth="1"/>
    <col min="84" max="87" width="15.140625" style="4" customWidth="1"/>
    <col min="88" max="88" width="15.140625" style="52" customWidth="1"/>
    <col min="89" max="92" width="15.140625" style="4" customWidth="1"/>
    <col min="93" max="93" width="15.140625" style="52" customWidth="1"/>
    <col min="94" max="97" width="15.140625" style="4" customWidth="1"/>
    <col min="98" max="98" width="15.140625" style="52" customWidth="1"/>
    <col min="99" max="102" width="15.140625" style="4" customWidth="1"/>
    <col min="103" max="103" width="15.140625" style="52" customWidth="1"/>
    <col min="104" max="107" width="15.140625" style="4" customWidth="1"/>
    <col min="108" max="108" width="15.140625" style="52" customWidth="1"/>
    <col min="109" max="112" width="15.140625" style="4" customWidth="1"/>
    <col min="113" max="113" width="15.140625" style="52" customWidth="1"/>
    <col min="114" max="117" width="15.140625" style="4" customWidth="1"/>
    <col min="118" max="118" width="15.140625" style="52" customWidth="1"/>
    <col min="119" max="122" width="15.140625" style="4" customWidth="1"/>
    <col min="123" max="123" width="15.140625" style="52" customWidth="1"/>
    <col min="124" max="127" width="15.140625" style="4" customWidth="1"/>
    <col min="128" max="128" width="15.140625" style="52" customWidth="1"/>
    <col min="129" max="132" width="15.140625" style="4" customWidth="1"/>
    <col min="133" max="133" width="15.140625" style="52" customWidth="1"/>
    <col min="134" max="137" width="15.140625" style="4" customWidth="1"/>
    <col min="138" max="138" width="15.140625" style="52" customWidth="1"/>
    <col min="139" max="142" width="15.140625" style="4" customWidth="1"/>
    <col min="143" max="143" width="15.140625" style="52" customWidth="1"/>
    <col min="144" max="147" width="18" style="4"/>
    <col min="148" max="148" width="18" style="52"/>
    <col min="149" max="152" width="18" style="4"/>
    <col min="153" max="153" width="18" style="52"/>
    <col min="154" max="16384" width="18" style="4"/>
  </cols>
  <sheetData>
    <row r="1" spans="1:163" s="17" customFormat="1" ht="20.25" customHeight="1">
      <c r="A1" s="51" t="s">
        <v>52</v>
      </c>
      <c r="B1" s="51"/>
      <c r="C1" s="21"/>
      <c r="D1" s="25"/>
      <c r="E1" s="25"/>
      <c r="F1" s="25"/>
      <c r="G1" s="41"/>
      <c r="H1" s="21"/>
      <c r="I1" s="25"/>
      <c r="J1" s="25"/>
      <c r="K1" s="41"/>
      <c r="L1" s="42"/>
      <c r="M1" s="21"/>
      <c r="N1" s="25"/>
      <c r="O1" s="41"/>
      <c r="P1" s="42"/>
      <c r="Q1" s="25"/>
      <c r="R1" s="21"/>
      <c r="S1" s="41"/>
      <c r="T1" s="42"/>
      <c r="U1" s="25"/>
      <c r="V1" s="25"/>
      <c r="W1" s="42"/>
      <c r="X1" s="42"/>
      <c r="Y1" s="25"/>
      <c r="Z1" s="25"/>
      <c r="AA1" s="25"/>
      <c r="AB1" s="42"/>
      <c r="AC1" s="25"/>
      <c r="AD1" s="25"/>
      <c r="AE1" s="25"/>
      <c r="AF1" s="41"/>
      <c r="AG1" s="21"/>
      <c r="AH1" s="25"/>
      <c r="AI1" s="25"/>
      <c r="AJ1" s="41"/>
      <c r="AK1" s="21"/>
      <c r="AL1" s="43"/>
      <c r="AM1" s="44"/>
      <c r="AN1" s="44"/>
      <c r="AO1" s="44"/>
      <c r="AP1" s="44"/>
      <c r="AQ1" s="43"/>
      <c r="AR1" s="44"/>
      <c r="AS1" s="44"/>
      <c r="AT1" s="44"/>
      <c r="AU1" s="44"/>
      <c r="AV1" s="43"/>
      <c r="AW1" s="44"/>
      <c r="AX1" s="44"/>
      <c r="AY1" s="44"/>
      <c r="AZ1" s="44"/>
      <c r="BA1" s="43"/>
      <c r="BB1" s="44"/>
      <c r="BC1" s="44"/>
      <c r="BD1" s="44"/>
      <c r="BE1" s="44"/>
      <c r="BF1" s="43"/>
      <c r="BG1" s="44"/>
      <c r="BK1" s="43"/>
      <c r="BL1" s="44"/>
      <c r="BP1" s="18"/>
      <c r="BU1" s="18"/>
      <c r="BZ1" s="18"/>
      <c r="CE1" s="18"/>
      <c r="CJ1" s="18"/>
      <c r="CK1" s="45"/>
      <c r="CL1" s="45"/>
      <c r="CM1" s="45"/>
      <c r="CN1" s="45"/>
      <c r="CO1" s="46"/>
      <c r="CP1" s="45"/>
      <c r="CQ1" s="45"/>
      <c r="CR1" s="45"/>
      <c r="CS1" s="45"/>
      <c r="CT1" s="46"/>
      <c r="CY1" s="18"/>
      <c r="DD1" s="18"/>
      <c r="DI1" s="18"/>
      <c r="DN1" s="18"/>
      <c r="DS1" s="21"/>
      <c r="DX1" s="18"/>
      <c r="EC1" s="18"/>
      <c r="EH1" s="18"/>
      <c r="EM1" s="18"/>
      <c r="ER1" s="18"/>
      <c r="EW1" s="18"/>
    </row>
    <row r="2" spans="1:163" s="9" customFormat="1" ht="12.75">
      <c r="A2" s="22"/>
      <c r="B2" s="23"/>
      <c r="C2" s="11"/>
      <c r="D2" s="12"/>
      <c r="E2" s="12"/>
      <c r="F2" s="12"/>
      <c r="G2" s="13"/>
      <c r="H2" s="11"/>
      <c r="I2" s="12"/>
      <c r="J2" s="12"/>
      <c r="K2" s="13"/>
      <c r="L2" s="14"/>
      <c r="M2" s="11"/>
      <c r="N2" s="12"/>
      <c r="O2" s="13"/>
      <c r="P2" s="14"/>
      <c r="Q2" s="12"/>
      <c r="R2" s="11"/>
      <c r="S2" s="13"/>
      <c r="T2" s="14"/>
      <c r="U2" s="12"/>
      <c r="V2" s="12"/>
      <c r="W2" s="14"/>
      <c r="X2" s="14"/>
      <c r="Y2" s="12"/>
      <c r="Z2" s="12"/>
      <c r="AA2" s="12"/>
      <c r="AB2" s="14"/>
      <c r="AC2" s="12"/>
      <c r="AD2" s="12"/>
      <c r="AE2" s="12"/>
      <c r="AF2" s="13"/>
      <c r="AG2" s="11"/>
      <c r="AH2" s="12"/>
      <c r="AI2" s="12"/>
      <c r="AJ2" s="24"/>
      <c r="AK2" s="24"/>
      <c r="AL2" s="15"/>
      <c r="AM2" s="16"/>
      <c r="AN2" s="16"/>
      <c r="AO2" s="16"/>
      <c r="AP2" s="16"/>
      <c r="AQ2" s="15"/>
      <c r="AR2" s="16"/>
      <c r="AS2" s="16"/>
      <c r="AT2" s="16"/>
      <c r="AU2" s="16"/>
      <c r="AV2" s="15"/>
      <c r="AW2" s="16"/>
      <c r="AX2" s="16"/>
      <c r="AY2" s="16"/>
      <c r="AZ2" s="16"/>
      <c r="BA2" s="15"/>
      <c r="BB2" s="16"/>
      <c r="BC2" s="16"/>
      <c r="BD2" s="16"/>
      <c r="BE2" s="16"/>
      <c r="BF2" s="15"/>
      <c r="BG2" s="16"/>
      <c r="BK2" s="15"/>
      <c r="BL2" s="16"/>
      <c r="BP2" s="39"/>
      <c r="BU2" s="39"/>
      <c r="BZ2" s="39"/>
      <c r="CA2" s="12"/>
      <c r="CB2" s="12"/>
      <c r="CC2" s="12"/>
      <c r="CD2" s="12"/>
      <c r="CE2" s="39"/>
      <c r="CH2" s="40"/>
      <c r="CJ2" s="39"/>
      <c r="CK2" s="19"/>
      <c r="CL2" s="19"/>
      <c r="CM2" s="19"/>
      <c r="CN2" s="19"/>
      <c r="CO2" s="20"/>
      <c r="CP2" s="19"/>
      <c r="CQ2" s="19"/>
      <c r="CR2" s="19"/>
      <c r="CS2" s="19"/>
      <c r="CT2" s="20"/>
      <c r="CY2" s="39"/>
      <c r="DD2" s="39"/>
      <c r="DI2" s="39"/>
      <c r="DN2" s="39"/>
      <c r="DS2" s="39"/>
      <c r="DT2" s="12"/>
      <c r="DX2" s="39"/>
      <c r="EC2" s="39"/>
      <c r="EH2" s="39"/>
      <c r="EM2" s="39"/>
      <c r="ER2" s="39"/>
      <c r="EW2" s="39"/>
    </row>
    <row r="3" spans="1:163" s="9" customFormat="1" ht="12.75">
      <c r="A3" s="26" t="s">
        <v>27</v>
      </c>
      <c r="B3" s="23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16"/>
      <c r="AX3" s="16"/>
      <c r="AY3" s="16"/>
      <c r="AZ3" s="16"/>
      <c r="BA3" s="15"/>
      <c r="BB3" s="16"/>
      <c r="BC3" s="16"/>
      <c r="BD3" s="16"/>
      <c r="BE3" s="16"/>
      <c r="BF3" s="15"/>
      <c r="BG3" s="16"/>
      <c r="BK3" s="15"/>
      <c r="BL3" s="16"/>
      <c r="BP3" s="39"/>
      <c r="BU3" s="39"/>
      <c r="BZ3" s="39"/>
      <c r="CE3" s="39"/>
      <c r="CJ3" s="39"/>
      <c r="CK3" s="19"/>
      <c r="CL3" s="19"/>
      <c r="CM3" s="19"/>
      <c r="CN3" s="19"/>
      <c r="CO3" s="20"/>
      <c r="CP3" s="19"/>
      <c r="CQ3" s="19"/>
      <c r="CR3" s="19"/>
      <c r="CS3" s="19"/>
      <c r="CT3" s="20"/>
      <c r="CY3" s="39"/>
      <c r="DD3" s="39"/>
      <c r="DI3" s="39"/>
      <c r="DN3" s="39"/>
      <c r="DS3" s="39"/>
      <c r="DX3" s="39"/>
      <c r="EC3" s="39"/>
      <c r="EH3" s="39"/>
      <c r="EM3" s="39"/>
      <c r="ER3" s="39"/>
      <c r="EW3" s="39"/>
    </row>
    <row r="4" spans="1:163" s="9" customFormat="1" ht="18.75" customHeight="1">
      <c r="A4" s="74" t="s">
        <v>18</v>
      </c>
      <c r="B4" s="76" t="s">
        <v>19</v>
      </c>
      <c r="C4" s="78">
        <v>42369</v>
      </c>
      <c r="D4" s="80" t="s">
        <v>20</v>
      </c>
      <c r="E4" s="80"/>
      <c r="F4" s="80"/>
      <c r="G4" s="80"/>
      <c r="H4" s="78">
        <v>42460</v>
      </c>
      <c r="I4" s="80" t="s">
        <v>20</v>
      </c>
      <c r="J4" s="80"/>
      <c r="K4" s="80"/>
      <c r="L4" s="80"/>
      <c r="M4" s="78">
        <v>42551</v>
      </c>
      <c r="N4" s="80" t="s">
        <v>20</v>
      </c>
      <c r="O4" s="80"/>
      <c r="P4" s="80"/>
      <c r="Q4" s="80"/>
      <c r="R4" s="78">
        <v>42643</v>
      </c>
      <c r="S4" s="80" t="s">
        <v>20</v>
      </c>
      <c r="T4" s="80"/>
      <c r="U4" s="80"/>
      <c r="V4" s="80"/>
      <c r="W4" s="78">
        <v>42735</v>
      </c>
      <c r="X4" s="80" t="s">
        <v>20</v>
      </c>
      <c r="Y4" s="80"/>
      <c r="Z4" s="80"/>
      <c r="AA4" s="80"/>
      <c r="AB4" s="78">
        <v>42825</v>
      </c>
      <c r="AC4" s="80" t="s">
        <v>20</v>
      </c>
      <c r="AD4" s="80"/>
      <c r="AE4" s="80"/>
      <c r="AF4" s="80"/>
      <c r="AG4" s="78">
        <v>42916</v>
      </c>
      <c r="AH4" s="80" t="s">
        <v>20</v>
      </c>
      <c r="AI4" s="80"/>
      <c r="AJ4" s="80"/>
      <c r="AK4" s="80"/>
      <c r="AL4" s="78">
        <v>43008</v>
      </c>
      <c r="AM4" s="80" t="s">
        <v>20</v>
      </c>
      <c r="AN4" s="80"/>
      <c r="AO4" s="80"/>
      <c r="AP4" s="80"/>
      <c r="AQ4" s="78">
        <v>43100</v>
      </c>
      <c r="AR4" s="80" t="s">
        <v>20</v>
      </c>
      <c r="AS4" s="80"/>
      <c r="AT4" s="80"/>
      <c r="AU4" s="80"/>
      <c r="AV4" s="78">
        <v>43190</v>
      </c>
      <c r="AW4" s="80" t="s">
        <v>20</v>
      </c>
      <c r="AX4" s="80"/>
      <c r="AY4" s="80"/>
      <c r="AZ4" s="80"/>
      <c r="BA4" s="81">
        <v>43281</v>
      </c>
      <c r="BB4" s="80" t="s">
        <v>20</v>
      </c>
      <c r="BC4" s="80"/>
      <c r="BD4" s="80"/>
      <c r="BE4" s="80"/>
      <c r="BF4" s="81">
        <v>43373</v>
      </c>
      <c r="BG4" s="80" t="s">
        <v>20</v>
      </c>
      <c r="BH4" s="80"/>
      <c r="BI4" s="80"/>
      <c r="BJ4" s="80"/>
      <c r="BK4" s="81">
        <v>43465</v>
      </c>
      <c r="BL4" s="80" t="s">
        <v>20</v>
      </c>
      <c r="BM4" s="80"/>
      <c r="BN4" s="80"/>
      <c r="BO4" s="80"/>
      <c r="BP4" s="81">
        <v>43555</v>
      </c>
      <c r="BQ4" s="80" t="s">
        <v>20</v>
      </c>
      <c r="BR4" s="80"/>
      <c r="BS4" s="80"/>
      <c r="BT4" s="80"/>
      <c r="BU4" s="81">
        <v>43646</v>
      </c>
      <c r="BV4" s="80" t="s">
        <v>20</v>
      </c>
      <c r="BW4" s="80"/>
      <c r="BX4" s="80"/>
      <c r="BY4" s="80"/>
      <c r="BZ4" s="81">
        <v>43738</v>
      </c>
      <c r="CA4" s="80" t="s">
        <v>20</v>
      </c>
      <c r="CB4" s="80"/>
      <c r="CC4" s="80"/>
      <c r="CD4" s="80"/>
      <c r="CE4" s="81">
        <v>43830</v>
      </c>
      <c r="CF4" s="80" t="s">
        <v>20</v>
      </c>
      <c r="CG4" s="80"/>
      <c r="CH4" s="80"/>
      <c r="CI4" s="80"/>
      <c r="CJ4" s="81">
        <v>43921</v>
      </c>
      <c r="CK4" s="80" t="s">
        <v>20</v>
      </c>
      <c r="CL4" s="80"/>
      <c r="CM4" s="80"/>
      <c r="CN4" s="80"/>
      <c r="CO4" s="81">
        <v>44012</v>
      </c>
      <c r="CP4" s="80" t="s">
        <v>20</v>
      </c>
      <c r="CQ4" s="80"/>
      <c r="CR4" s="80"/>
      <c r="CS4" s="80"/>
      <c r="CT4" s="81">
        <v>44104</v>
      </c>
      <c r="CU4" s="80" t="s">
        <v>20</v>
      </c>
      <c r="CV4" s="80"/>
      <c r="CW4" s="80"/>
      <c r="CX4" s="80"/>
      <c r="CY4" s="81">
        <v>44196</v>
      </c>
      <c r="CZ4" s="80" t="s">
        <v>20</v>
      </c>
      <c r="DA4" s="80"/>
      <c r="DB4" s="80"/>
      <c r="DC4" s="80"/>
      <c r="DD4" s="81">
        <v>44286</v>
      </c>
      <c r="DE4" s="80" t="s">
        <v>20</v>
      </c>
      <c r="DF4" s="80"/>
      <c r="DG4" s="80"/>
      <c r="DH4" s="80"/>
      <c r="DI4" s="81">
        <v>44377</v>
      </c>
      <c r="DJ4" s="80" t="s">
        <v>20</v>
      </c>
      <c r="DK4" s="80"/>
      <c r="DL4" s="80"/>
      <c r="DM4" s="80"/>
      <c r="DN4" s="81">
        <v>44469</v>
      </c>
      <c r="DO4" s="80" t="s">
        <v>20</v>
      </c>
      <c r="DP4" s="80"/>
      <c r="DQ4" s="80"/>
      <c r="DR4" s="80"/>
      <c r="DS4" s="81">
        <v>44561</v>
      </c>
      <c r="DT4" s="80" t="s">
        <v>20</v>
      </c>
      <c r="DU4" s="80"/>
      <c r="DV4" s="80"/>
      <c r="DW4" s="80"/>
      <c r="DX4" s="81">
        <v>44651</v>
      </c>
      <c r="DY4" s="80" t="s">
        <v>20</v>
      </c>
      <c r="DZ4" s="80"/>
      <c r="EA4" s="80"/>
      <c r="EB4" s="80"/>
      <c r="EC4" s="81">
        <v>44742</v>
      </c>
      <c r="ED4" s="80" t="s">
        <v>20</v>
      </c>
      <c r="EE4" s="80"/>
      <c r="EF4" s="80"/>
      <c r="EG4" s="80"/>
      <c r="EH4" s="81">
        <v>44834</v>
      </c>
      <c r="EI4" s="80" t="s">
        <v>20</v>
      </c>
      <c r="EJ4" s="80"/>
      <c r="EK4" s="80"/>
      <c r="EL4" s="80"/>
      <c r="EM4" s="81">
        <v>44926</v>
      </c>
      <c r="EN4" s="80" t="s">
        <v>20</v>
      </c>
      <c r="EO4" s="80"/>
      <c r="EP4" s="80"/>
      <c r="EQ4" s="80"/>
      <c r="ER4" s="81" t="s">
        <v>53</v>
      </c>
      <c r="ES4" s="80" t="s">
        <v>20</v>
      </c>
      <c r="ET4" s="80"/>
      <c r="EU4" s="80"/>
      <c r="EV4" s="80"/>
      <c r="EW4" s="81" t="s">
        <v>54</v>
      </c>
      <c r="EX4" s="80" t="s">
        <v>20</v>
      </c>
      <c r="EY4" s="80"/>
      <c r="EZ4" s="80"/>
      <c r="FA4" s="80"/>
      <c r="FB4" s="81" t="s">
        <v>55</v>
      </c>
      <c r="FC4" s="80" t="s">
        <v>20</v>
      </c>
      <c r="FD4" s="80"/>
      <c r="FE4" s="80"/>
      <c r="FF4" s="80"/>
      <c r="FG4" s="81" t="s">
        <v>56</v>
      </c>
    </row>
    <row r="5" spans="1:163" s="9" customFormat="1" ht="20.25" customHeight="1">
      <c r="A5" s="75"/>
      <c r="B5" s="77"/>
      <c r="C5" s="79"/>
      <c r="D5" s="10" t="s">
        <v>21</v>
      </c>
      <c r="E5" s="10" t="s">
        <v>22</v>
      </c>
      <c r="F5" s="10" t="s">
        <v>23</v>
      </c>
      <c r="G5" s="10" t="s">
        <v>24</v>
      </c>
      <c r="H5" s="79"/>
      <c r="I5" s="10" t="s">
        <v>21</v>
      </c>
      <c r="J5" s="10" t="s">
        <v>22</v>
      </c>
      <c r="K5" s="10" t="s">
        <v>23</v>
      </c>
      <c r="L5" s="10" t="s">
        <v>24</v>
      </c>
      <c r="M5" s="79"/>
      <c r="N5" s="10" t="s">
        <v>21</v>
      </c>
      <c r="O5" s="10" t="s">
        <v>22</v>
      </c>
      <c r="P5" s="10" t="s">
        <v>23</v>
      </c>
      <c r="Q5" s="10" t="s">
        <v>24</v>
      </c>
      <c r="R5" s="79"/>
      <c r="S5" s="10" t="s">
        <v>21</v>
      </c>
      <c r="T5" s="10" t="s">
        <v>22</v>
      </c>
      <c r="U5" s="10" t="s">
        <v>23</v>
      </c>
      <c r="V5" s="10" t="s">
        <v>24</v>
      </c>
      <c r="W5" s="79"/>
      <c r="X5" s="10" t="s">
        <v>21</v>
      </c>
      <c r="Y5" s="10" t="s">
        <v>22</v>
      </c>
      <c r="Z5" s="10" t="s">
        <v>23</v>
      </c>
      <c r="AA5" s="10" t="s">
        <v>24</v>
      </c>
      <c r="AB5" s="79"/>
      <c r="AC5" s="10" t="s">
        <v>21</v>
      </c>
      <c r="AD5" s="10" t="s">
        <v>22</v>
      </c>
      <c r="AE5" s="10" t="s">
        <v>23</v>
      </c>
      <c r="AF5" s="10" t="s">
        <v>24</v>
      </c>
      <c r="AG5" s="79"/>
      <c r="AH5" s="10" t="s">
        <v>21</v>
      </c>
      <c r="AI5" s="10" t="s">
        <v>22</v>
      </c>
      <c r="AJ5" s="10" t="s">
        <v>23</v>
      </c>
      <c r="AK5" s="10" t="s">
        <v>24</v>
      </c>
      <c r="AL5" s="79"/>
      <c r="AM5" s="10" t="s">
        <v>21</v>
      </c>
      <c r="AN5" s="10" t="s">
        <v>22</v>
      </c>
      <c r="AO5" s="10" t="s">
        <v>23</v>
      </c>
      <c r="AP5" s="10" t="s">
        <v>24</v>
      </c>
      <c r="AQ5" s="79"/>
      <c r="AR5" s="10" t="s">
        <v>21</v>
      </c>
      <c r="AS5" s="10" t="s">
        <v>22</v>
      </c>
      <c r="AT5" s="10" t="s">
        <v>23</v>
      </c>
      <c r="AU5" s="10" t="s">
        <v>24</v>
      </c>
      <c r="AV5" s="79"/>
      <c r="AW5" s="10" t="s">
        <v>21</v>
      </c>
      <c r="AX5" s="10" t="s">
        <v>22</v>
      </c>
      <c r="AY5" s="10" t="s">
        <v>23</v>
      </c>
      <c r="AZ5" s="10" t="s">
        <v>24</v>
      </c>
      <c r="BA5" s="82"/>
      <c r="BB5" s="10" t="s">
        <v>21</v>
      </c>
      <c r="BC5" s="10" t="s">
        <v>22</v>
      </c>
      <c r="BD5" s="10" t="s">
        <v>23</v>
      </c>
      <c r="BE5" s="10" t="s">
        <v>24</v>
      </c>
      <c r="BF5" s="82"/>
      <c r="BG5" s="10" t="s">
        <v>21</v>
      </c>
      <c r="BH5" s="10" t="s">
        <v>22</v>
      </c>
      <c r="BI5" s="10" t="s">
        <v>23</v>
      </c>
      <c r="BJ5" s="10" t="s">
        <v>24</v>
      </c>
      <c r="BK5" s="82"/>
      <c r="BL5" s="10" t="s">
        <v>21</v>
      </c>
      <c r="BM5" s="10" t="s">
        <v>22</v>
      </c>
      <c r="BN5" s="10" t="s">
        <v>23</v>
      </c>
      <c r="BO5" s="10" t="s">
        <v>24</v>
      </c>
      <c r="BP5" s="82"/>
      <c r="BQ5" s="10" t="s">
        <v>21</v>
      </c>
      <c r="BR5" s="10" t="s">
        <v>22</v>
      </c>
      <c r="BS5" s="10" t="s">
        <v>23</v>
      </c>
      <c r="BT5" s="10" t="s">
        <v>24</v>
      </c>
      <c r="BU5" s="82"/>
      <c r="BV5" s="10" t="s">
        <v>21</v>
      </c>
      <c r="BW5" s="10" t="s">
        <v>22</v>
      </c>
      <c r="BX5" s="10" t="s">
        <v>23</v>
      </c>
      <c r="BY5" s="10" t="s">
        <v>24</v>
      </c>
      <c r="BZ5" s="82"/>
      <c r="CA5" s="10" t="s">
        <v>21</v>
      </c>
      <c r="CB5" s="10" t="s">
        <v>22</v>
      </c>
      <c r="CC5" s="10" t="s">
        <v>23</v>
      </c>
      <c r="CD5" s="10" t="s">
        <v>24</v>
      </c>
      <c r="CE5" s="82"/>
      <c r="CF5" s="10" t="s">
        <v>21</v>
      </c>
      <c r="CG5" s="10" t="s">
        <v>22</v>
      </c>
      <c r="CH5" s="10" t="s">
        <v>23</v>
      </c>
      <c r="CI5" s="10" t="s">
        <v>24</v>
      </c>
      <c r="CJ5" s="82"/>
      <c r="CK5" s="10" t="s">
        <v>21</v>
      </c>
      <c r="CL5" s="10" t="s">
        <v>22</v>
      </c>
      <c r="CM5" s="10" t="s">
        <v>23</v>
      </c>
      <c r="CN5" s="10" t="s">
        <v>24</v>
      </c>
      <c r="CO5" s="82"/>
      <c r="CP5" s="10" t="s">
        <v>21</v>
      </c>
      <c r="CQ5" s="10" t="s">
        <v>22</v>
      </c>
      <c r="CR5" s="10" t="s">
        <v>23</v>
      </c>
      <c r="CS5" s="10" t="s">
        <v>24</v>
      </c>
      <c r="CT5" s="82"/>
      <c r="CU5" s="10" t="s">
        <v>21</v>
      </c>
      <c r="CV5" s="10" t="s">
        <v>22</v>
      </c>
      <c r="CW5" s="10" t="s">
        <v>23</v>
      </c>
      <c r="CX5" s="10" t="s">
        <v>24</v>
      </c>
      <c r="CY5" s="82"/>
      <c r="CZ5" s="10" t="s">
        <v>21</v>
      </c>
      <c r="DA5" s="10" t="s">
        <v>22</v>
      </c>
      <c r="DB5" s="10" t="s">
        <v>23</v>
      </c>
      <c r="DC5" s="10" t="s">
        <v>24</v>
      </c>
      <c r="DD5" s="82"/>
      <c r="DE5" s="10" t="s">
        <v>21</v>
      </c>
      <c r="DF5" s="10" t="s">
        <v>22</v>
      </c>
      <c r="DG5" s="10" t="s">
        <v>23</v>
      </c>
      <c r="DH5" s="10" t="s">
        <v>24</v>
      </c>
      <c r="DI5" s="82"/>
      <c r="DJ5" s="10" t="s">
        <v>21</v>
      </c>
      <c r="DK5" s="10" t="s">
        <v>22</v>
      </c>
      <c r="DL5" s="10" t="s">
        <v>23</v>
      </c>
      <c r="DM5" s="10" t="s">
        <v>24</v>
      </c>
      <c r="DN5" s="82"/>
      <c r="DO5" s="10" t="s">
        <v>21</v>
      </c>
      <c r="DP5" s="10" t="s">
        <v>22</v>
      </c>
      <c r="DQ5" s="10" t="s">
        <v>23</v>
      </c>
      <c r="DR5" s="10" t="s">
        <v>24</v>
      </c>
      <c r="DS5" s="82"/>
      <c r="DT5" s="10" t="s">
        <v>21</v>
      </c>
      <c r="DU5" s="10" t="s">
        <v>22</v>
      </c>
      <c r="DV5" s="10" t="s">
        <v>23</v>
      </c>
      <c r="DW5" s="10" t="s">
        <v>24</v>
      </c>
      <c r="DX5" s="82"/>
      <c r="DY5" s="10" t="s">
        <v>21</v>
      </c>
      <c r="DZ5" s="10" t="s">
        <v>22</v>
      </c>
      <c r="EA5" s="10" t="s">
        <v>23</v>
      </c>
      <c r="EB5" s="10" t="s">
        <v>24</v>
      </c>
      <c r="EC5" s="82"/>
      <c r="ED5" s="10" t="s">
        <v>21</v>
      </c>
      <c r="EE5" s="10" t="s">
        <v>22</v>
      </c>
      <c r="EF5" s="10" t="s">
        <v>23</v>
      </c>
      <c r="EG5" s="10" t="s">
        <v>24</v>
      </c>
      <c r="EH5" s="82"/>
      <c r="EI5" s="10" t="s">
        <v>21</v>
      </c>
      <c r="EJ5" s="10" t="s">
        <v>22</v>
      </c>
      <c r="EK5" s="10" t="s">
        <v>23</v>
      </c>
      <c r="EL5" s="10" t="s">
        <v>24</v>
      </c>
      <c r="EM5" s="82"/>
      <c r="EN5" s="10" t="s">
        <v>21</v>
      </c>
      <c r="EO5" s="10" t="s">
        <v>22</v>
      </c>
      <c r="EP5" s="10" t="s">
        <v>23</v>
      </c>
      <c r="EQ5" s="10" t="s">
        <v>24</v>
      </c>
      <c r="ER5" s="82"/>
      <c r="ES5" s="10" t="s">
        <v>21</v>
      </c>
      <c r="ET5" s="10" t="s">
        <v>22</v>
      </c>
      <c r="EU5" s="10" t="s">
        <v>23</v>
      </c>
      <c r="EV5" s="10" t="s">
        <v>24</v>
      </c>
      <c r="EW5" s="82"/>
      <c r="EX5" s="10" t="s">
        <v>21</v>
      </c>
      <c r="EY5" s="10" t="s">
        <v>22</v>
      </c>
      <c r="EZ5" s="10" t="s">
        <v>23</v>
      </c>
      <c r="FA5" s="10" t="s">
        <v>24</v>
      </c>
      <c r="FB5" s="82"/>
      <c r="FC5" s="10" t="s">
        <v>21</v>
      </c>
      <c r="FD5" s="10" t="s">
        <v>22</v>
      </c>
      <c r="FE5" s="10" t="s">
        <v>23</v>
      </c>
      <c r="FF5" s="10" t="s">
        <v>24</v>
      </c>
      <c r="FG5" s="82"/>
    </row>
    <row r="6" spans="1:163" s="2" customFormat="1" ht="12.75">
      <c r="A6" s="47"/>
      <c r="B6" s="48" t="s">
        <v>25</v>
      </c>
      <c r="C6" s="2">
        <v>13771693.384500001</v>
      </c>
      <c r="D6" s="2">
        <v>392419.75559999974</v>
      </c>
      <c r="E6" s="2">
        <v>104741.4886</v>
      </c>
      <c r="F6" s="2">
        <v>6052.0806999999995</v>
      </c>
      <c r="G6" s="2">
        <f>H6-C6-D6-E6-F6</f>
        <v>-2865.0376000034967</v>
      </c>
      <c r="H6" s="2">
        <v>14272041.671799997</v>
      </c>
      <c r="I6" s="2">
        <v>453160.18020000029</v>
      </c>
      <c r="J6" s="2">
        <v>58331.697400000012</v>
      </c>
      <c r="K6" s="2">
        <v>20016.237299999997</v>
      </c>
      <c r="L6" s="2">
        <f>M6-H6-I6-J6-K6</f>
        <v>13340.651400005536</v>
      </c>
      <c r="M6" s="2">
        <v>14816890.438100003</v>
      </c>
      <c r="N6" s="2">
        <v>509033.24630000012</v>
      </c>
      <c r="O6" s="2">
        <v>47187.466600000014</v>
      </c>
      <c r="P6" s="2">
        <v>30348.349600000001</v>
      </c>
      <c r="Q6" s="2">
        <f>R6-M6-N6-O6-P6</f>
        <v>-29118.873299999294</v>
      </c>
      <c r="R6" s="2">
        <v>15374340.627300004</v>
      </c>
      <c r="S6" s="2">
        <v>299396.34769999987</v>
      </c>
      <c r="T6" s="2">
        <v>-880206.59470000002</v>
      </c>
      <c r="U6" s="2">
        <v>9686.9137999999984</v>
      </c>
      <c r="V6" s="2">
        <f>W6-R6-S6-T6-U6</f>
        <v>385131.12439999537</v>
      </c>
      <c r="W6" s="2">
        <v>15188348.418499999</v>
      </c>
      <c r="X6" s="2">
        <v>415344.3137</v>
      </c>
      <c r="Y6" s="2">
        <v>582301.18690000009</v>
      </c>
      <c r="Z6" s="2">
        <v>-2604.9793</v>
      </c>
      <c r="AA6" s="2">
        <f>AB6-W6-X6-Y6-Z6</f>
        <v>10041.189200001761</v>
      </c>
      <c r="AB6" s="2">
        <v>16193430.129000001</v>
      </c>
      <c r="AC6" s="2">
        <v>397848.77810000005</v>
      </c>
      <c r="AD6" s="2">
        <v>142607.08590000003</v>
      </c>
      <c r="AE6" s="2">
        <v>213331.37009999997</v>
      </c>
      <c r="AF6" s="2">
        <f>AG6-AB6-AC6-AD6-AE6</f>
        <v>2516.8678000000655</v>
      </c>
      <c r="AG6" s="2">
        <v>16949734.230900001</v>
      </c>
      <c r="AH6" s="2">
        <v>637210.23569999996</v>
      </c>
      <c r="AI6" s="2">
        <v>-216884.16259999998</v>
      </c>
      <c r="AJ6" s="2">
        <v>52666.400999999998</v>
      </c>
      <c r="AK6" s="2">
        <f>AL6-AG6-AH6-AI6-AJ6</f>
        <v>-10607.04199999453</v>
      </c>
      <c r="AL6" s="2">
        <v>17412119.663000006</v>
      </c>
      <c r="AM6" s="2">
        <v>540123.11319999979</v>
      </c>
      <c r="AN6" s="2">
        <v>-365550.86879999994</v>
      </c>
      <c r="AO6" s="2">
        <v>310941.11269999994</v>
      </c>
      <c r="AP6" s="2">
        <f>AQ6-AL6-AM6-AN6-AO6</f>
        <v>126675.62149999931</v>
      </c>
      <c r="AQ6" s="2">
        <v>18024308.641600005</v>
      </c>
      <c r="AR6" s="2">
        <v>337480.36680000008</v>
      </c>
      <c r="AS6" s="2">
        <v>642494.15000000014</v>
      </c>
      <c r="AT6" s="2">
        <v>58667.847600000001</v>
      </c>
      <c r="AU6" s="2">
        <f>AV6-AQ6-AR6-AS6-AT6</f>
        <v>-74653.584300008515</v>
      </c>
      <c r="AV6" s="2">
        <v>18988297.421699997</v>
      </c>
      <c r="AW6" s="2">
        <v>423580.69200000004</v>
      </c>
      <c r="AX6" s="2">
        <v>-187425.21530000001</v>
      </c>
      <c r="AY6" s="2">
        <v>-340015.73619999993</v>
      </c>
      <c r="AZ6" s="2">
        <f>BA6-AV6-AW6-AX6-AY6</f>
        <v>42060.011500000255</v>
      </c>
      <c r="BA6" s="2">
        <v>18926497.173699997</v>
      </c>
      <c r="BB6" s="2">
        <v>371529.40490000002</v>
      </c>
      <c r="BC6" s="2">
        <v>-583551.79869999981</v>
      </c>
      <c r="BD6" s="2">
        <v>27858.117600000009</v>
      </c>
      <c r="BE6" s="2">
        <f>BF6-BA6-BB6-BC6-BD6</f>
        <v>-36582.748799994952</v>
      </c>
      <c r="BF6" s="2">
        <v>18705750.148700003</v>
      </c>
      <c r="BG6" s="2">
        <v>218017.70079999996</v>
      </c>
      <c r="BH6" s="2">
        <v>-197357.36609999996</v>
      </c>
      <c r="BI6" s="2">
        <v>-111035.4608</v>
      </c>
      <c r="BJ6" s="2">
        <f>BK6-BF6-BG6-BH6-BI6</f>
        <v>-190863.88629999757</v>
      </c>
      <c r="BK6" s="2">
        <v>18424511.136300005</v>
      </c>
      <c r="BL6" s="2">
        <v>318440.69309999997</v>
      </c>
      <c r="BM6" s="2">
        <v>-64808.391100000015</v>
      </c>
      <c r="BN6" s="2">
        <v>74808.034600000014</v>
      </c>
      <c r="BO6" s="2">
        <f>BP6-BK6-BL6-BM6-BN6</f>
        <v>156779.12939999445</v>
      </c>
      <c r="BP6" s="2">
        <v>18909730.602299999</v>
      </c>
      <c r="BQ6" s="2">
        <v>249683.15570000003</v>
      </c>
      <c r="BR6" s="2">
        <v>-527053.61690000002</v>
      </c>
      <c r="BS6" s="2">
        <v>30261.863799999999</v>
      </c>
      <c r="BT6" s="2">
        <f>BU6-BP6-BQ6-BR6-BS6</f>
        <v>163859.13110000425</v>
      </c>
      <c r="BU6" s="2">
        <v>18826481.136000004</v>
      </c>
      <c r="BV6" s="2">
        <v>406444.60389999993</v>
      </c>
      <c r="BW6" s="2">
        <v>-267456.02180000005</v>
      </c>
      <c r="BX6" s="2">
        <v>-275206.35099999997</v>
      </c>
      <c r="BY6" s="2">
        <f>BZ6-BU6-BV6-BW6-BX6</f>
        <v>122949.25359999441</v>
      </c>
      <c r="BZ6" s="2">
        <v>18813212.620699998</v>
      </c>
      <c r="CA6" s="2">
        <v>379524.75720000005</v>
      </c>
      <c r="CB6" s="2">
        <v>265819.76470000006</v>
      </c>
      <c r="CC6" s="2">
        <v>48409.338400000008</v>
      </c>
      <c r="CD6" s="2">
        <f>CE6-BZ6-CA6-CB6-CC6</f>
        <v>-78791.411000005261</v>
      </c>
      <c r="CE6" s="2">
        <v>19428175.069999993</v>
      </c>
      <c r="CF6" s="2">
        <v>175786.94410000005</v>
      </c>
      <c r="CG6" s="2">
        <v>-1049661.5457000004</v>
      </c>
      <c r="CH6" s="2">
        <v>-430372.48749999999</v>
      </c>
      <c r="CI6" s="2">
        <f>CJ6-CE6-CF6-CG6-CH6</f>
        <v>-46054.454599994293</v>
      </c>
      <c r="CJ6" s="2">
        <v>18077873.526299998</v>
      </c>
      <c r="CK6" s="2">
        <v>247354.96119999999</v>
      </c>
      <c r="CL6" s="2">
        <v>549993.3245000001</v>
      </c>
      <c r="CM6" s="2">
        <v>31766.373800000001</v>
      </c>
      <c r="CN6" s="2">
        <f>CO6-CJ6-CK6-CL6-CM6</f>
        <v>-49062.424100001401</v>
      </c>
      <c r="CO6" s="2">
        <v>18857925.761699997</v>
      </c>
      <c r="CP6" s="2">
        <v>295816.90550000011</v>
      </c>
      <c r="CQ6" s="2">
        <v>-548732.99810000008</v>
      </c>
      <c r="CR6" s="2">
        <v>100070.9945</v>
      </c>
      <c r="CS6" s="2">
        <f>CT6-CO6-CP6-CQ6-CR6</f>
        <v>-142321.69699999978</v>
      </c>
      <c r="CT6" s="2">
        <v>18562758.966599997</v>
      </c>
      <c r="CU6" s="2">
        <v>-123701.38930000011</v>
      </c>
      <c r="CV6" s="2">
        <v>42472.569000000003</v>
      </c>
      <c r="CW6" s="2">
        <v>182943.32499999995</v>
      </c>
      <c r="CX6" s="2">
        <f>CY6-CT6-CU6-CV6-CW6</f>
        <v>39432.645700005407</v>
      </c>
      <c r="CY6" s="2">
        <v>18703906.117000002</v>
      </c>
      <c r="CZ6" s="2">
        <v>145607.94860000003</v>
      </c>
      <c r="DA6" s="2">
        <v>-316665.87139999995</v>
      </c>
      <c r="DB6" s="2">
        <v>-205197.07180000001</v>
      </c>
      <c r="DC6" s="2">
        <f>DD6-CY6-CZ6-DA6-DB6</f>
        <v>-625705.40709999751</v>
      </c>
      <c r="DD6" s="2">
        <v>17701945.715300005</v>
      </c>
      <c r="DE6" s="2">
        <v>320615.38650000014</v>
      </c>
      <c r="DF6" s="2">
        <v>550894.25570000021</v>
      </c>
      <c r="DG6" s="2">
        <v>48635.4476</v>
      </c>
      <c r="DH6" s="2">
        <f>DI6-DD6-DE6-DF6-DG6</f>
        <v>10043.47919999047</v>
      </c>
      <c r="DI6" s="2">
        <v>18632134.284299996</v>
      </c>
      <c r="DJ6" s="2">
        <v>376136.40530000016</v>
      </c>
      <c r="DK6" s="2">
        <v>55303.136300000013</v>
      </c>
      <c r="DL6" s="2">
        <v>88007.807199999996</v>
      </c>
      <c r="DM6" s="2">
        <f>DN6-DI6-DJ6-DK6-DL6</f>
        <v>-139260.97389999812</v>
      </c>
      <c r="DN6" s="2">
        <v>19012320.659199998</v>
      </c>
      <c r="DO6" s="2">
        <v>410368.7723999999</v>
      </c>
      <c r="DP6" s="2">
        <v>50317.988700000024</v>
      </c>
      <c r="DQ6" s="2">
        <v>69187.990699999995</v>
      </c>
      <c r="DR6" s="2">
        <f>DS6-DN6-DO6-DP6-DQ6</f>
        <v>-104711.73909999727</v>
      </c>
      <c r="DS6" s="2">
        <v>19437483.6719</v>
      </c>
      <c r="DT6" s="2">
        <v>577883.91799999995</v>
      </c>
      <c r="DU6" s="2">
        <v>-26925.270799999998</v>
      </c>
      <c r="DV6" s="2">
        <v>-522028.61089999997</v>
      </c>
      <c r="DW6" s="2">
        <f>DX6-DS6-DT6-DU6-DV6</f>
        <v>-75023.47470000037</v>
      </c>
      <c r="DX6" s="2">
        <v>19391390.2335</v>
      </c>
      <c r="DY6" s="2">
        <v>389186.96759999997</v>
      </c>
      <c r="DZ6" s="2">
        <v>484215.90390000003</v>
      </c>
      <c r="EA6" s="2">
        <v>-39036.818800000001</v>
      </c>
      <c r="EB6" s="2">
        <f>EC6-DX6-DY6-DZ6-EA6</f>
        <v>-155363.26250000868</v>
      </c>
      <c r="EC6" s="2">
        <v>20070393.023699991</v>
      </c>
      <c r="ED6" s="2">
        <v>820335.15110000013</v>
      </c>
      <c r="EE6" s="2">
        <v>194206.1213</v>
      </c>
      <c r="EF6" s="2">
        <v>102003.61720000001</v>
      </c>
      <c r="EG6" s="2">
        <f>EH6-EC6-ED6-EE6-EF6</f>
        <v>-101165.89509999266</v>
      </c>
      <c r="EH6" s="2">
        <v>21085772.018199999</v>
      </c>
      <c r="EI6" s="2">
        <v>310492.08680000011</v>
      </c>
      <c r="EJ6" s="2">
        <v>551587.12719999999</v>
      </c>
      <c r="EK6" s="2">
        <v>375357.36129999993</v>
      </c>
      <c r="EL6" s="2">
        <f>EM6-EH6-EI6-EJ6-EK6</f>
        <v>-11447.444900001807</v>
      </c>
      <c r="EM6" s="2">
        <v>22311761.148599997</v>
      </c>
      <c r="EN6" s="2">
        <v>566432.60930000001</v>
      </c>
      <c r="EO6" s="2">
        <v>615010.69930000009</v>
      </c>
      <c r="EP6" s="2">
        <v>-21134.974899999997</v>
      </c>
      <c r="EQ6" s="2">
        <v>34658.626600002142</v>
      </c>
      <c r="ER6" s="2">
        <v>23506728.108899999</v>
      </c>
      <c r="ES6" s="2">
        <v>505747.19380000018</v>
      </c>
      <c r="ET6" s="2">
        <v>-282664.29909999995</v>
      </c>
      <c r="EU6" s="2">
        <v>143684.78700000001</v>
      </c>
      <c r="EV6" s="2">
        <v>16057.450599996664</v>
      </c>
      <c r="EW6" s="2">
        <v>23889553.241199996</v>
      </c>
      <c r="EX6" s="2">
        <v>316035.74950000027</v>
      </c>
      <c r="EY6" s="69">
        <v>-320981.37759999989</v>
      </c>
      <c r="EZ6" s="69">
        <v>207290.35979999998</v>
      </c>
      <c r="FA6" s="69">
        <v>162972.10160000806</v>
      </c>
      <c r="FB6" s="69">
        <v>24254870.074500002</v>
      </c>
      <c r="FC6" s="47">
        <v>206531.37580000001</v>
      </c>
      <c r="FD6" s="47">
        <v>-31192.797699999996</v>
      </c>
      <c r="FE6" s="47">
        <v>-118719.8394</v>
      </c>
      <c r="FF6" s="47">
        <v>42399.068999993207</v>
      </c>
      <c r="FG6" s="47">
        <v>24353887.882199995</v>
      </c>
    </row>
    <row r="7" spans="1:163" s="7" customFormat="1" ht="12.75">
      <c r="A7" s="49"/>
      <c r="B7" s="50" t="s">
        <v>26</v>
      </c>
      <c r="C7" s="3"/>
      <c r="D7" s="3"/>
      <c r="E7" s="3"/>
      <c r="F7" s="3"/>
      <c r="G7" s="3"/>
      <c r="H7" s="53"/>
      <c r="I7" s="8"/>
      <c r="J7" s="3"/>
      <c r="K7" s="3"/>
      <c r="L7" s="3"/>
      <c r="M7" s="53"/>
      <c r="N7" s="3"/>
      <c r="O7" s="3"/>
      <c r="P7" s="3"/>
      <c r="Q7" s="3"/>
      <c r="R7" s="53"/>
      <c r="S7" s="3"/>
      <c r="T7" s="3"/>
      <c r="U7" s="3"/>
      <c r="V7" s="3"/>
      <c r="W7" s="53"/>
      <c r="X7" s="3"/>
      <c r="Y7" s="3"/>
      <c r="Z7" s="3"/>
      <c r="AA7" s="3"/>
      <c r="AB7" s="53"/>
      <c r="AC7" s="8"/>
      <c r="AD7" s="3"/>
      <c r="AE7" s="3"/>
      <c r="AF7" s="3"/>
      <c r="AG7" s="53"/>
      <c r="AH7" s="3"/>
      <c r="AI7" s="3"/>
      <c r="AJ7" s="3"/>
      <c r="AK7" s="3"/>
      <c r="AL7" s="53"/>
      <c r="AM7" s="3"/>
      <c r="AN7" s="3"/>
      <c r="AO7" s="3"/>
      <c r="AP7" s="3"/>
      <c r="AQ7" s="53"/>
      <c r="AR7" s="3"/>
      <c r="AS7" s="3"/>
      <c r="AT7" s="3"/>
      <c r="AU7" s="3"/>
      <c r="AV7" s="53"/>
      <c r="AW7" s="8"/>
      <c r="AX7" s="3"/>
      <c r="AY7" s="3"/>
      <c r="AZ7" s="3"/>
      <c r="BA7" s="53"/>
      <c r="BB7" s="3"/>
      <c r="BC7" s="3"/>
      <c r="BD7" s="3"/>
      <c r="BE7" s="3"/>
      <c r="BF7" s="53"/>
      <c r="BG7" s="3"/>
      <c r="BH7" s="3"/>
      <c r="BI7" s="3"/>
      <c r="BJ7" s="3"/>
      <c r="BK7" s="53"/>
      <c r="BL7" s="3"/>
      <c r="BM7" s="3"/>
      <c r="BN7" s="3"/>
      <c r="BO7" s="3"/>
      <c r="BP7" s="53"/>
      <c r="BQ7" s="8"/>
      <c r="BR7" s="3"/>
      <c r="BS7" s="3"/>
      <c r="BT7" s="3"/>
      <c r="BU7" s="53"/>
      <c r="BV7" s="3"/>
      <c r="BW7" s="3"/>
      <c r="BX7" s="3"/>
      <c r="BY7" s="3"/>
      <c r="BZ7" s="53"/>
      <c r="CA7" s="3"/>
      <c r="CB7" s="3"/>
      <c r="CC7" s="3"/>
      <c r="CD7" s="3"/>
      <c r="CE7" s="53"/>
      <c r="CF7" s="3"/>
      <c r="CG7" s="3"/>
      <c r="CH7" s="3"/>
      <c r="CI7" s="3"/>
      <c r="CJ7" s="53"/>
      <c r="CK7" s="8"/>
      <c r="CL7" s="3"/>
      <c r="CM7" s="3"/>
      <c r="CN7" s="3"/>
      <c r="CO7" s="53"/>
      <c r="CP7" s="3"/>
      <c r="CQ7" s="3"/>
      <c r="CR7" s="3"/>
      <c r="CS7" s="3"/>
      <c r="CT7" s="53"/>
      <c r="CU7" s="3"/>
      <c r="CV7" s="3"/>
      <c r="CW7" s="3"/>
      <c r="CX7" s="3"/>
      <c r="CY7" s="53"/>
      <c r="CZ7" s="3"/>
      <c r="DA7" s="3"/>
      <c r="DB7" s="3"/>
      <c r="DC7" s="3"/>
      <c r="DD7" s="53"/>
      <c r="DE7" s="8"/>
      <c r="DF7" s="3"/>
      <c r="DG7" s="3"/>
      <c r="DH7" s="3"/>
      <c r="DI7" s="53"/>
      <c r="DJ7" s="3"/>
      <c r="DK7" s="3"/>
      <c r="DL7" s="3"/>
      <c r="DM7" s="3"/>
      <c r="DN7" s="53"/>
      <c r="DO7" s="3"/>
      <c r="DP7" s="3"/>
      <c r="DQ7" s="3"/>
      <c r="DR7" s="3"/>
      <c r="DS7" s="53"/>
      <c r="DT7" s="3"/>
      <c r="DU7" s="3"/>
      <c r="DV7" s="3"/>
      <c r="DW7" s="3"/>
      <c r="DX7" s="53"/>
      <c r="DY7" s="8"/>
      <c r="DZ7" s="3"/>
      <c r="EA7" s="3"/>
      <c r="EB7" s="3"/>
      <c r="EC7" s="53"/>
      <c r="ED7" s="3"/>
      <c r="EE7" s="3"/>
      <c r="EF7" s="3"/>
      <c r="EG7" s="3"/>
      <c r="EH7" s="53"/>
      <c r="EI7" s="3"/>
      <c r="EJ7" s="3"/>
      <c r="EK7" s="3"/>
      <c r="EL7" s="3"/>
      <c r="EM7" s="53"/>
      <c r="EQ7" s="62"/>
      <c r="ER7" s="2"/>
      <c r="ES7" s="62"/>
      <c r="ET7" s="62"/>
      <c r="EU7" s="62"/>
      <c r="EV7" s="2"/>
      <c r="EW7" s="2"/>
      <c r="EY7" s="49"/>
      <c r="EZ7" s="49"/>
      <c r="FA7" s="47"/>
      <c r="FB7" s="47"/>
      <c r="FC7" s="68"/>
      <c r="FD7" s="68"/>
      <c r="FE7" s="68"/>
      <c r="FF7" s="68"/>
      <c r="FG7" s="47"/>
    </row>
    <row r="8" spans="1:163" s="5" customFormat="1" ht="20.25" customHeight="1">
      <c r="A8" s="56" t="s">
        <v>0</v>
      </c>
      <c r="B8" s="54" t="s">
        <v>28</v>
      </c>
      <c r="C8" s="59">
        <v>136331.72859999997</v>
      </c>
      <c r="D8" s="59">
        <v>2252.0095000000015</v>
      </c>
      <c r="E8" s="59">
        <v>3077.0345999999986</v>
      </c>
      <c r="F8" s="59">
        <v>0</v>
      </c>
      <c r="G8" s="59">
        <f t="shared" ref="G8:G25" si="0">H8-C8-D8-E8-F8</f>
        <v>-253.37229999990177</v>
      </c>
      <c r="H8" s="64">
        <v>141407.40040000007</v>
      </c>
      <c r="I8" s="59">
        <v>-662.97120000000109</v>
      </c>
      <c r="J8" s="59">
        <v>-1072.3097999999998</v>
      </c>
      <c r="K8" s="59">
        <v>0</v>
      </c>
      <c r="L8" s="59">
        <f t="shared" ref="L8:L25" si="1">M8-H8-I8-J8-K8</f>
        <v>798.77599999993799</v>
      </c>
      <c r="M8" s="64">
        <v>140470.89540000001</v>
      </c>
      <c r="N8" s="59">
        <v>2632.5977999999991</v>
      </c>
      <c r="O8" s="59">
        <v>964.77660000000003</v>
      </c>
      <c r="P8" s="59">
        <v>0</v>
      </c>
      <c r="Q8" s="59">
        <f t="shared" ref="Q8:Q25" si="2">R8-M8-N8-O8-P8</f>
        <v>-19.461699999954703</v>
      </c>
      <c r="R8" s="64">
        <v>144048.80810000005</v>
      </c>
      <c r="S8" s="59">
        <v>4992.1083999999992</v>
      </c>
      <c r="T8" s="59">
        <v>-7164.3366000000005</v>
      </c>
      <c r="U8" s="59">
        <v>0</v>
      </c>
      <c r="V8" s="59">
        <f t="shared" ref="V8:V25" si="3">W8-R8-S8-T8-U8</f>
        <v>-4329.808800000068</v>
      </c>
      <c r="W8" s="64">
        <v>137546.77109999998</v>
      </c>
      <c r="X8" s="59">
        <v>683.51900000000057</v>
      </c>
      <c r="Y8" s="59">
        <v>2400.5332999999987</v>
      </c>
      <c r="Z8" s="59">
        <v>0</v>
      </c>
      <c r="AA8" s="59">
        <f t="shared" ref="AA8:AA25" si="4">AB8-W8-X8-Y8-Z8</f>
        <v>3129.379599999997</v>
      </c>
      <c r="AB8" s="64">
        <v>143760.20299999998</v>
      </c>
      <c r="AC8" s="59">
        <v>4194.7859000000008</v>
      </c>
      <c r="AD8" s="59">
        <v>5405.5107000000053</v>
      </c>
      <c r="AE8" s="59">
        <v>0</v>
      </c>
      <c r="AF8" s="59">
        <f t="shared" ref="AF8:AF25" si="5">AG8-AB8-AC8-AD8-AE8</f>
        <v>69.555700000109027</v>
      </c>
      <c r="AG8" s="64">
        <v>153430.05530000009</v>
      </c>
      <c r="AH8" s="59">
        <v>5486.0544000000018</v>
      </c>
      <c r="AI8" s="59">
        <v>3043.8083000000024</v>
      </c>
      <c r="AJ8" s="59">
        <v>0</v>
      </c>
      <c r="AK8" s="59">
        <f t="shared" ref="AK8:AK25" si="6">AL8-AG8-AH8-AI8-AJ8</f>
        <v>65.452199999993354</v>
      </c>
      <c r="AL8" s="64">
        <v>162025.37020000009</v>
      </c>
      <c r="AM8" s="59">
        <v>3087.8227000000002</v>
      </c>
      <c r="AN8" s="59">
        <v>701.09970000000021</v>
      </c>
      <c r="AO8" s="59">
        <v>0</v>
      </c>
      <c r="AP8" s="59">
        <f t="shared" ref="AP8:AP25" si="7">AQ8-AL8-AM8-AN8-AO8</f>
        <v>857.38009999987389</v>
      </c>
      <c r="AQ8" s="64">
        <v>166671.67269999997</v>
      </c>
      <c r="AR8" s="59">
        <v>-4090.2361000000001</v>
      </c>
      <c r="AS8" s="59">
        <v>3890.2786999999994</v>
      </c>
      <c r="AT8" s="59">
        <v>-516.21100000000001</v>
      </c>
      <c r="AU8" s="59">
        <f t="shared" ref="AU8:AU25" si="8">AV8-AQ8-AR8-AS8-AT8</f>
        <v>-2044.1200999999944</v>
      </c>
      <c r="AV8" s="64">
        <v>163911.38419999997</v>
      </c>
      <c r="AW8" s="59">
        <v>1192.8530999999984</v>
      </c>
      <c r="AX8" s="59">
        <v>-6259.737000000001</v>
      </c>
      <c r="AY8" s="59">
        <v>0</v>
      </c>
      <c r="AZ8" s="59">
        <f t="shared" ref="AZ8:AZ25" si="9">BA8-AV8-AW8-AX8-AY8</f>
        <v>4.7831000000460335</v>
      </c>
      <c r="BA8" s="64">
        <v>158849.28340000001</v>
      </c>
      <c r="BB8" s="59">
        <v>-809.63539999999853</v>
      </c>
      <c r="BC8" s="59">
        <v>-220.15679999999898</v>
      </c>
      <c r="BD8" s="59">
        <v>0</v>
      </c>
      <c r="BE8" s="59">
        <f t="shared" ref="BE8:BE25" si="10">BF8-BA8-BB8-BC8-BD8</f>
        <v>-46.353900000015159</v>
      </c>
      <c r="BF8" s="64">
        <v>157773.1373</v>
      </c>
      <c r="BG8" s="59">
        <v>1309.2859999999996</v>
      </c>
      <c r="BH8" s="59">
        <v>-770.45199999999897</v>
      </c>
      <c r="BI8" s="59">
        <v>0</v>
      </c>
      <c r="BJ8" s="59">
        <f t="shared" ref="BJ8:BJ25" si="11">BK8-BF8-BG8-BH8-BI8</f>
        <v>-226.89320000004761</v>
      </c>
      <c r="BK8" s="64">
        <v>158085.07809999996</v>
      </c>
      <c r="BL8" s="59">
        <v>1294.3244000000002</v>
      </c>
      <c r="BM8" s="59">
        <v>-2376.1886000000018</v>
      </c>
      <c r="BN8" s="59">
        <v>0</v>
      </c>
      <c r="BO8" s="59">
        <f t="shared" ref="BO8:BO25" si="12">BP8-BK8-BL8-BM8-BN8</f>
        <v>322.37530000023753</v>
      </c>
      <c r="BP8" s="64">
        <v>157325.58920000019</v>
      </c>
      <c r="BQ8" s="59">
        <v>1193.8910999999987</v>
      </c>
      <c r="BR8" s="59">
        <v>2170.7611000000006</v>
      </c>
      <c r="BS8" s="59">
        <v>0</v>
      </c>
      <c r="BT8" s="59">
        <f t="shared" ref="BT8:BT25" si="13">BU8-BP8-BQ8-BR8-BS8</f>
        <v>541.11369999985345</v>
      </c>
      <c r="BU8" s="64">
        <v>161231.35510000004</v>
      </c>
      <c r="BV8" s="59">
        <v>1003.9328999999998</v>
      </c>
      <c r="BW8" s="59">
        <v>-4266.6684999999961</v>
      </c>
      <c r="BX8" s="59">
        <v>0</v>
      </c>
      <c r="BY8" s="59">
        <f t="shared" ref="BY8:BY25" si="14">BZ8-BU8-BV8-BW8-BX8</f>
        <v>258.21890000013445</v>
      </c>
      <c r="BZ8" s="64">
        <v>158226.83840000018</v>
      </c>
      <c r="CA8" s="59">
        <v>3854.4809000000014</v>
      </c>
      <c r="CB8" s="59">
        <v>2382.6501999999973</v>
      </c>
      <c r="CC8" s="59">
        <v>0</v>
      </c>
      <c r="CD8" s="59">
        <f t="shared" ref="CD8:CD25" si="15">CE8-BZ8-CA8-CB8-CC8</f>
        <v>-263.428300000116</v>
      </c>
      <c r="CE8" s="64">
        <v>164200.54120000007</v>
      </c>
      <c r="CF8" s="59">
        <v>-3901.2149000000018</v>
      </c>
      <c r="CG8" s="59">
        <v>719.6348999999999</v>
      </c>
      <c r="CH8" s="59">
        <v>0</v>
      </c>
      <c r="CI8" s="59">
        <f t="shared" ref="CI8:CI25" si="16">CJ8-CE8-CF8-CG8-CH8</f>
        <v>171.66879999997047</v>
      </c>
      <c r="CJ8" s="64">
        <v>161190.63000000003</v>
      </c>
      <c r="CK8" s="59">
        <v>5141.1533000000009</v>
      </c>
      <c r="CL8" s="59">
        <v>1200.7006999999974</v>
      </c>
      <c r="CM8" s="59">
        <v>-21.835999999999999</v>
      </c>
      <c r="CN8" s="59">
        <f t="shared" ref="CN8:CN25" si="17">CO8-CJ8-CK8-CL8-CM8</f>
        <v>2.2966999999316471</v>
      </c>
      <c r="CO8" s="64">
        <v>167512.94469999996</v>
      </c>
      <c r="CP8" s="59">
        <v>-992.12460000000056</v>
      </c>
      <c r="CQ8" s="59">
        <v>4973.1107999999986</v>
      </c>
      <c r="CR8" s="59">
        <v>0</v>
      </c>
      <c r="CS8" s="59">
        <f t="shared" ref="CS8:CS25" si="18">CT8-CO8-CP8-CQ8-CR8</f>
        <v>30.009900000108246</v>
      </c>
      <c r="CT8" s="64">
        <v>171523.94080000007</v>
      </c>
      <c r="CU8" s="59">
        <v>-1815.7553999999996</v>
      </c>
      <c r="CV8" s="59">
        <v>6185.5699999999988</v>
      </c>
      <c r="CW8" s="59">
        <v>0</v>
      </c>
      <c r="CX8" s="59">
        <f t="shared" ref="CX8:CX25" si="19">CY8-CT8-CU8-CV8-CW8</f>
        <v>1.1263999999055159</v>
      </c>
      <c r="CY8" s="64">
        <v>175894.88179999997</v>
      </c>
      <c r="CZ8" s="59">
        <v>-824.15720000000022</v>
      </c>
      <c r="DA8" s="59">
        <v>-4453.6045999999988</v>
      </c>
      <c r="DB8" s="59">
        <v>0</v>
      </c>
      <c r="DC8" s="59">
        <f t="shared" ref="DC8:DC25" si="20">DD8-CY8-CZ8-DA8-DB8</f>
        <v>-10042.378199999899</v>
      </c>
      <c r="DD8" s="64">
        <v>160574.74180000008</v>
      </c>
      <c r="DE8" s="59">
        <v>-1775.0707000000002</v>
      </c>
      <c r="DF8" s="59">
        <v>-389.62539999999825</v>
      </c>
      <c r="DG8" s="59">
        <v>0</v>
      </c>
      <c r="DH8" s="59">
        <f t="shared" ref="DH8:DH25" si="21">DI8-DD8-DE8-DF8-DG8</f>
        <v>3635.9065999999557</v>
      </c>
      <c r="DI8" s="64">
        <v>162045.95230000003</v>
      </c>
      <c r="DJ8" s="59">
        <v>727.61129999999901</v>
      </c>
      <c r="DK8" s="59">
        <v>-2880.2298000000014</v>
      </c>
      <c r="DL8" s="59">
        <v>0</v>
      </c>
      <c r="DM8" s="59">
        <f t="shared" ref="DM8:DM25" si="22">DN8-DI8-DJ8-DK8-DL8</f>
        <v>2586.4175000000305</v>
      </c>
      <c r="DN8" s="64">
        <v>162479.75130000006</v>
      </c>
      <c r="DO8" s="59">
        <v>3770.538399999999</v>
      </c>
      <c r="DP8" s="59">
        <v>-3830.7208999999984</v>
      </c>
      <c r="DQ8" s="59">
        <v>0</v>
      </c>
      <c r="DR8" s="59">
        <f t="shared" ref="DR8:DR25" si="23">DS8-DN8-DO8-DP8-DQ8</f>
        <v>-5309.0579000000689</v>
      </c>
      <c r="DS8" s="64">
        <v>157110.51089999999</v>
      </c>
      <c r="DT8" s="59">
        <v>1035.3876000000002</v>
      </c>
      <c r="DU8" s="59">
        <v>-2036.9832000000001</v>
      </c>
      <c r="DV8" s="59">
        <v>0</v>
      </c>
      <c r="DW8" s="59">
        <f t="shared" ref="DW8:DW25" si="24">DX8-DS8-DT8-DU8-DV8</f>
        <v>-171.65579999994998</v>
      </c>
      <c r="DX8" s="64">
        <v>155937.25950000004</v>
      </c>
      <c r="DY8" s="59">
        <v>3104.7064999999993</v>
      </c>
      <c r="DZ8" s="59">
        <v>-8030.6191000000008</v>
      </c>
      <c r="EA8" s="59">
        <v>0</v>
      </c>
      <c r="EB8" s="59">
        <f t="shared" ref="EB8:EB25" si="25">EC8-DX8-DY8-DZ8-EA8</f>
        <v>-5105.780700000013</v>
      </c>
      <c r="EC8" s="64">
        <v>145905.56620000003</v>
      </c>
      <c r="ED8" s="59">
        <v>857.34900000000039</v>
      </c>
      <c r="EE8" s="59">
        <v>-9073.5970000000034</v>
      </c>
      <c r="EF8" s="59">
        <v>0</v>
      </c>
      <c r="EG8" s="59">
        <f t="shared" ref="EG8:EG25" si="26">EH8-EC8-ED8-EE8-EF8</f>
        <v>-148.55910000003132</v>
      </c>
      <c r="EH8" s="64">
        <v>137540.7591</v>
      </c>
      <c r="EI8" s="59">
        <v>-248.8597000000002</v>
      </c>
      <c r="EJ8" s="59">
        <v>7775.8836999999976</v>
      </c>
      <c r="EK8" s="59">
        <v>0</v>
      </c>
      <c r="EL8" s="59">
        <f t="shared" ref="EL8:EL25" si="27">EM8-EH8-EI8-EJ8-EK8</f>
        <v>76.973900000019057</v>
      </c>
      <c r="EM8" s="64">
        <v>145144.75700000001</v>
      </c>
      <c r="EN8" s="59">
        <v>1900.2660999999998</v>
      </c>
      <c r="EO8" s="59">
        <v>140.78340000000046</v>
      </c>
      <c r="EP8" s="59">
        <v>0</v>
      </c>
      <c r="EQ8" s="62">
        <v>55.020699999987102</v>
      </c>
      <c r="ER8" s="2">
        <v>147240.8272</v>
      </c>
      <c r="ES8" s="62">
        <v>1835.0365000000002</v>
      </c>
      <c r="ET8" s="62">
        <v>1046.3413000000005</v>
      </c>
      <c r="EU8" s="68">
        <v>0</v>
      </c>
      <c r="EV8" s="68">
        <v>1301.2751000001022</v>
      </c>
      <c r="EW8" s="47">
        <v>151423.4801000001</v>
      </c>
      <c r="EX8" s="68">
        <v>-4926.7762999999713</v>
      </c>
      <c r="EY8" s="68">
        <v>-1701.2048000000007</v>
      </c>
      <c r="EZ8" s="68">
        <v>0</v>
      </c>
      <c r="FA8" s="68">
        <v>4443.9430999998549</v>
      </c>
      <c r="FB8" s="47">
        <v>149239.44209999999</v>
      </c>
      <c r="FC8" s="68">
        <v>-2078.0207000000005</v>
      </c>
      <c r="FD8" s="68">
        <v>-152.44049999999999</v>
      </c>
      <c r="FE8" s="68">
        <v>0</v>
      </c>
      <c r="FF8" s="68">
        <v>5822.8330000001688</v>
      </c>
      <c r="FG8" s="47">
        <v>152831.81390000015</v>
      </c>
    </row>
    <row r="9" spans="1:163" s="5" customFormat="1" ht="20.25" customHeight="1">
      <c r="A9" s="56" t="s">
        <v>1</v>
      </c>
      <c r="B9" s="54" t="s">
        <v>29</v>
      </c>
      <c r="C9" s="59">
        <v>281990.4607</v>
      </c>
      <c r="D9" s="59">
        <v>10079.163599999998</v>
      </c>
      <c r="E9" s="59">
        <v>1318.4093999999998</v>
      </c>
      <c r="F9" s="59">
        <v>0</v>
      </c>
      <c r="G9" s="59">
        <f t="shared" si="0"/>
        <v>5.9999994732606865E-4</v>
      </c>
      <c r="H9" s="64">
        <v>293388.03429999994</v>
      </c>
      <c r="I9" s="59">
        <v>18799.045000000002</v>
      </c>
      <c r="J9" s="59">
        <v>136.21019999999993</v>
      </c>
      <c r="K9" s="59">
        <v>0</v>
      </c>
      <c r="L9" s="59">
        <f t="shared" si="1"/>
        <v>1.0000001180401341E-3</v>
      </c>
      <c r="M9" s="64">
        <v>312323.29050000006</v>
      </c>
      <c r="N9" s="59">
        <v>12004.497800000001</v>
      </c>
      <c r="O9" s="59">
        <v>615.6110000000001</v>
      </c>
      <c r="P9" s="59">
        <v>0</v>
      </c>
      <c r="Q9" s="59">
        <f t="shared" si="2"/>
        <v>24.454899999939471</v>
      </c>
      <c r="R9" s="64">
        <v>324967.8542</v>
      </c>
      <c r="S9" s="59">
        <v>9213.264500000003</v>
      </c>
      <c r="T9" s="59">
        <v>-15858.2309</v>
      </c>
      <c r="U9" s="59">
        <v>0</v>
      </c>
      <c r="V9" s="59">
        <f t="shared" si="3"/>
        <v>-41.840900000046531</v>
      </c>
      <c r="W9" s="64">
        <v>318281.04689999996</v>
      </c>
      <c r="X9" s="59">
        <v>11944.326700000001</v>
      </c>
      <c r="Y9" s="59">
        <v>10413.883800000001</v>
      </c>
      <c r="Z9" s="59">
        <v>0</v>
      </c>
      <c r="AA9" s="59">
        <f t="shared" si="4"/>
        <v>-24734.140299999926</v>
      </c>
      <c r="AB9" s="64">
        <v>315905.11710000003</v>
      </c>
      <c r="AC9" s="59">
        <v>14084.156400000002</v>
      </c>
      <c r="AD9" s="59">
        <v>3833.6884999999997</v>
      </c>
      <c r="AE9" s="59">
        <v>0</v>
      </c>
      <c r="AF9" s="59">
        <f t="shared" si="5"/>
        <v>-1481.6314000000471</v>
      </c>
      <c r="AG9" s="64">
        <v>332341.33059999999</v>
      </c>
      <c r="AH9" s="59">
        <v>13109.760299999998</v>
      </c>
      <c r="AI9" s="59">
        <v>-4282.2748999999994</v>
      </c>
      <c r="AJ9" s="59">
        <v>0</v>
      </c>
      <c r="AK9" s="59">
        <f t="shared" si="6"/>
        <v>-9.9999940175621305E-5</v>
      </c>
      <c r="AL9" s="64">
        <v>341168.81590000005</v>
      </c>
      <c r="AM9" s="59">
        <v>12380.169499999995</v>
      </c>
      <c r="AN9" s="59">
        <v>-6886.6054000000013</v>
      </c>
      <c r="AO9" s="59">
        <v>0</v>
      </c>
      <c r="AP9" s="59">
        <f t="shared" si="7"/>
        <v>24490.770699999899</v>
      </c>
      <c r="AQ9" s="64">
        <v>371153.15069999994</v>
      </c>
      <c r="AR9" s="59">
        <v>20656.214699999997</v>
      </c>
      <c r="AS9" s="59">
        <v>12261.186099999997</v>
      </c>
      <c r="AT9" s="59">
        <v>0</v>
      </c>
      <c r="AU9" s="59">
        <f t="shared" si="8"/>
        <v>-8.0947000000069238</v>
      </c>
      <c r="AV9" s="64">
        <v>404062.45679999993</v>
      </c>
      <c r="AW9" s="59">
        <v>16122.0942</v>
      </c>
      <c r="AX9" s="59">
        <v>-3253.4342999999999</v>
      </c>
      <c r="AY9" s="59">
        <v>0</v>
      </c>
      <c r="AZ9" s="59">
        <f t="shared" si="9"/>
        <v>-217.47709999999006</v>
      </c>
      <c r="BA9" s="64">
        <v>416713.63959999994</v>
      </c>
      <c r="BB9" s="59">
        <v>12856.634200000002</v>
      </c>
      <c r="BC9" s="59">
        <v>-12333.2806</v>
      </c>
      <c r="BD9" s="59">
        <v>0</v>
      </c>
      <c r="BE9" s="59">
        <f t="shared" si="10"/>
        <v>106.99259999996866</v>
      </c>
      <c r="BF9" s="64">
        <v>417343.98579999991</v>
      </c>
      <c r="BG9" s="59">
        <v>9820.9224999999988</v>
      </c>
      <c r="BH9" s="59">
        <v>-4448.2615000000005</v>
      </c>
      <c r="BI9" s="59">
        <v>0</v>
      </c>
      <c r="BJ9" s="59">
        <f t="shared" si="11"/>
        <v>-92.110800000058589</v>
      </c>
      <c r="BK9" s="64">
        <v>422624.53599999985</v>
      </c>
      <c r="BL9" s="59">
        <v>4700.2106000000003</v>
      </c>
      <c r="BM9" s="59">
        <v>-1176.0692000000004</v>
      </c>
      <c r="BN9" s="59">
        <v>0</v>
      </c>
      <c r="BO9" s="59">
        <f t="shared" si="12"/>
        <v>457.82260000021097</v>
      </c>
      <c r="BP9" s="64">
        <v>426606.50000000006</v>
      </c>
      <c r="BQ9" s="59">
        <v>11778.757899999999</v>
      </c>
      <c r="BR9" s="59">
        <v>-12933.205799999998</v>
      </c>
      <c r="BS9" s="59">
        <v>0</v>
      </c>
      <c r="BT9" s="59">
        <f t="shared" si="13"/>
        <v>358.01049999982934</v>
      </c>
      <c r="BU9" s="64">
        <v>425810.06259999989</v>
      </c>
      <c r="BV9" s="59">
        <v>14434.717599999998</v>
      </c>
      <c r="BW9" s="59">
        <v>-6478.2311000000009</v>
      </c>
      <c r="BX9" s="59">
        <v>0</v>
      </c>
      <c r="BY9" s="59">
        <f t="shared" si="14"/>
        <v>-6298.5434999998524</v>
      </c>
      <c r="BZ9" s="64">
        <v>427468.00560000003</v>
      </c>
      <c r="CA9" s="59">
        <v>20799.911799999998</v>
      </c>
      <c r="CB9" s="59">
        <v>6604.0930000000017</v>
      </c>
      <c r="CC9" s="59">
        <v>0</v>
      </c>
      <c r="CD9" s="59">
        <f t="shared" si="15"/>
        <v>-25.144800000013674</v>
      </c>
      <c r="CE9" s="64">
        <v>454846.86560000002</v>
      </c>
      <c r="CF9" s="59">
        <v>9757.1867999999995</v>
      </c>
      <c r="CG9" s="59">
        <v>-29346.195799999998</v>
      </c>
      <c r="CH9" s="59">
        <v>0</v>
      </c>
      <c r="CI9" s="59">
        <f t="shared" si="16"/>
        <v>147.3475999998409</v>
      </c>
      <c r="CJ9" s="64">
        <v>435405.20419999986</v>
      </c>
      <c r="CK9" s="59">
        <v>26882.414099999998</v>
      </c>
      <c r="CL9" s="59">
        <v>15918.836500000001</v>
      </c>
      <c r="CM9" s="59">
        <v>0</v>
      </c>
      <c r="CN9" s="59">
        <f t="shared" si="17"/>
        <v>-62827.077200000029</v>
      </c>
      <c r="CO9" s="64">
        <v>415379.37759999983</v>
      </c>
      <c r="CP9" s="59">
        <v>30510.127500000002</v>
      </c>
      <c r="CQ9" s="59">
        <v>-18782.984900000003</v>
      </c>
      <c r="CR9" s="59">
        <v>0</v>
      </c>
      <c r="CS9" s="59">
        <f t="shared" si="18"/>
        <v>3.0000021070009097E-4</v>
      </c>
      <c r="CT9" s="64">
        <v>427106.52050000004</v>
      </c>
      <c r="CU9" s="59">
        <v>31767.052000000007</v>
      </c>
      <c r="CV9" s="59">
        <v>1020.9493000000001</v>
      </c>
      <c r="CW9" s="59">
        <v>0</v>
      </c>
      <c r="CX9" s="59">
        <f t="shared" si="19"/>
        <v>-2.4538000000792408</v>
      </c>
      <c r="CY9" s="64">
        <v>459892.06799999997</v>
      </c>
      <c r="CZ9" s="59">
        <v>-20696.554399999994</v>
      </c>
      <c r="DA9" s="59">
        <v>-3859.8474000000028</v>
      </c>
      <c r="DB9" s="59">
        <v>0</v>
      </c>
      <c r="DC9" s="59">
        <f t="shared" si="20"/>
        <v>-271783.69659999997</v>
      </c>
      <c r="DD9" s="64">
        <v>163551.96960000001</v>
      </c>
      <c r="DE9" s="59">
        <v>-2340.0230000000001</v>
      </c>
      <c r="DF9" s="59">
        <v>812.31570000000033</v>
      </c>
      <c r="DG9" s="59">
        <v>0</v>
      </c>
      <c r="DH9" s="59">
        <f t="shared" si="21"/>
        <v>1311.641400000042</v>
      </c>
      <c r="DI9" s="64">
        <v>163335.90370000005</v>
      </c>
      <c r="DJ9" s="59">
        <v>604.9670000000001</v>
      </c>
      <c r="DK9" s="59">
        <v>-33.675600000000053</v>
      </c>
      <c r="DL9" s="59">
        <v>0</v>
      </c>
      <c r="DM9" s="59">
        <f t="shared" si="22"/>
        <v>13.113000000057603</v>
      </c>
      <c r="DN9" s="64">
        <v>163920.30810000011</v>
      </c>
      <c r="DO9" s="59">
        <v>1093.3536000000001</v>
      </c>
      <c r="DP9" s="59">
        <v>-97.105400000000031</v>
      </c>
      <c r="DQ9" s="59">
        <v>0</v>
      </c>
      <c r="DR9" s="59">
        <f t="shared" si="23"/>
        <v>629.9993999998859</v>
      </c>
      <c r="DS9" s="64">
        <v>165546.5557</v>
      </c>
      <c r="DT9" s="59">
        <v>84.785199999999591</v>
      </c>
      <c r="DU9" s="59">
        <v>-109.70940000000003</v>
      </c>
      <c r="DV9" s="59">
        <v>0</v>
      </c>
      <c r="DW9" s="59">
        <f t="shared" si="24"/>
        <v>383.07160000007485</v>
      </c>
      <c r="DX9" s="64">
        <v>165904.70310000007</v>
      </c>
      <c r="DY9" s="59">
        <v>2102.9811</v>
      </c>
      <c r="DZ9" s="59">
        <v>589.27300000000002</v>
      </c>
      <c r="EA9" s="59">
        <v>0</v>
      </c>
      <c r="EB9" s="59">
        <f t="shared" si="25"/>
        <v>-42553.76640000003</v>
      </c>
      <c r="EC9" s="64">
        <v>126043.19080000004</v>
      </c>
      <c r="ED9" s="59">
        <v>2372.3086999999996</v>
      </c>
      <c r="EE9" s="59">
        <v>499.48059999999998</v>
      </c>
      <c r="EF9" s="59">
        <v>0</v>
      </c>
      <c r="EG9" s="59">
        <f t="shared" si="26"/>
        <v>-510.63750000002176</v>
      </c>
      <c r="EH9" s="64">
        <v>128404.34260000002</v>
      </c>
      <c r="EI9" s="59">
        <v>2071.2248</v>
      </c>
      <c r="EJ9" s="59">
        <v>900.84610000000043</v>
      </c>
      <c r="EK9" s="59">
        <v>0</v>
      </c>
      <c r="EL9" s="59">
        <f t="shared" si="27"/>
        <v>21.482900000008385</v>
      </c>
      <c r="EM9" s="64">
        <v>131397.89640000003</v>
      </c>
      <c r="EN9" s="59">
        <v>668.40130000000022</v>
      </c>
      <c r="EO9" s="59">
        <v>1035.9409000000003</v>
      </c>
      <c r="EP9" s="59">
        <v>0</v>
      </c>
      <c r="EQ9" s="62">
        <v>120.57609999998976</v>
      </c>
      <c r="ER9" s="2">
        <v>133222.81470000002</v>
      </c>
      <c r="ES9" s="62">
        <v>496.72130000000004</v>
      </c>
      <c r="ET9" s="62">
        <v>-421.68440000000004</v>
      </c>
      <c r="EU9" s="68">
        <v>0</v>
      </c>
      <c r="EV9" s="68">
        <v>-1.5690999999869177</v>
      </c>
      <c r="EW9" s="47">
        <v>133296.28250000003</v>
      </c>
      <c r="EX9" s="68">
        <v>148.00190000000018</v>
      </c>
      <c r="EY9" s="68">
        <v>-427.49470000000002</v>
      </c>
      <c r="EZ9" s="68">
        <v>0</v>
      </c>
      <c r="FA9" s="68">
        <v>505.75029999991955</v>
      </c>
      <c r="FB9" s="47">
        <v>133522.53999999995</v>
      </c>
      <c r="FC9" s="68">
        <v>3740.9376000000007</v>
      </c>
      <c r="FD9" s="68">
        <v>-210.17360000000005</v>
      </c>
      <c r="FE9" s="68">
        <v>0</v>
      </c>
      <c r="FF9" s="68">
        <v>2648.7416000000908</v>
      </c>
      <c r="FG9" s="47">
        <v>139702.04560000004</v>
      </c>
    </row>
    <row r="10" spans="1:163" s="5" customFormat="1" ht="20.25" customHeight="1">
      <c r="A10" s="56" t="s">
        <v>2</v>
      </c>
      <c r="B10" s="54" t="s">
        <v>30</v>
      </c>
      <c r="C10" s="59">
        <v>864318.63490000111</v>
      </c>
      <c r="D10" s="59">
        <v>10095.674599999991</v>
      </c>
      <c r="E10" s="59">
        <v>5715.0957000000017</v>
      </c>
      <c r="F10" s="59">
        <v>0</v>
      </c>
      <c r="G10" s="59">
        <f t="shared" si="0"/>
        <v>2138.7392999990661</v>
      </c>
      <c r="H10" s="64">
        <v>882268.14450000017</v>
      </c>
      <c r="I10" s="59">
        <v>15850.363900000013</v>
      </c>
      <c r="J10" s="59">
        <v>4473.0698000000039</v>
      </c>
      <c r="K10" s="59">
        <v>0</v>
      </c>
      <c r="L10" s="59">
        <f t="shared" si="1"/>
        <v>-803.03839999980937</v>
      </c>
      <c r="M10" s="64">
        <v>901788.53980000038</v>
      </c>
      <c r="N10" s="59">
        <v>69059.552000000025</v>
      </c>
      <c r="O10" s="59">
        <v>3680.6097000000027</v>
      </c>
      <c r="P10" s="59">
        <v>9778.3506999999991</v>
      </c>
      <c r="Q10" s="59">
        <f t="shared" si="2"/>
        <v>-425.98870000093848</v>
      </c>
      <c r="R10" s="64">
        <v>983881.06349999947</v>
      </c>
      <c r="S10" s="59">
        <v>29662.3184</v>
      </c>
      <c r="T10" s="59">
        <v>-74056.235199999952</v>
      </c>
      <c r="U10" s="59">
        <v>0</v>
      </c>
      <c r="V10" s="59">
        <f t="shared" si="3"/>
        <v>21395.529200000514</v>
      </c>
      <c r="W10" s="64">
        <v>960882.67590000003</v>
      </c>
      <c r="X10" s="59">
        <v>13137.796000000002</v>
      </c>
      <c r="Y10" s="59">
        <v>45607.974400000006</v>
      </c>
      <c r="Z10" s="59">
        <v>0</v>
      </c>
      <c r="AA10" s="59">
        <f t="shared" si="4"/>
        <v>-6008.7910000006377</v>
      </c>
      <c r="AB10" s="64">
        <v>1013619.6552999994</v>
      </c>
      <c r="AC10" s="59">
        <v>18705.077600000004</v>
      </c>
      <c r="AD10" s="59">
        <v>10989.990100000005</v>
      </c>
      <c r="AE10" s="59">
        <v>0</v>
      </c>
      <c r="AF10" s="59">
        <f t="shared" si="5"/>
        <v>-4366.2962999996907</v>
      </c>
      <c r="AG10" s="64">
        <v>1038948.4266999997</v>
      </c>
      <c r="AH10" s="59">
        <v>43090.826799999988</v>
      </c>
      <c r="AI10" s="59">
        <v>-16429.04740000001</v>
      </c>
      <c r="AJ10" s="59">
        <v>0</v>
      </c>
      <c r="AK10" s="59">
        <f t="shared" si="6"/>
        <v>-251.28159999973286</v>
      </c>
      <c r="AL10" s="64">
        <v>1065358.9245</v>
      </c>
      <c r="AM10" s="59">
        <v>24371.908200000023</v>
      </c>
      <c r="AN10" s="59">
        <v>-25422.824100000002</v>
      </c>
      <c r="AO10" s="59">
        <v>-846.55780000000004</v>
      </c>
      <c r="AP10" s="59">
        <f t="shared" si="7"/>
        <v>-2608.2845000002949</v>
      </c>
      <c r="AQ10" s="64">
        <v>1060853.1662999997</v>
      </c>
      <c r="AR10" s="59">
        <v>41073.325399999994</v>
      </c>
      <c r="AS10" s="59">
        <v>45829.799899999991</v>
      </c>
      <c r="AT10" s="59">
        <v>0</v>
      </c>
      <c r="AU10" s="59">
        <f t="shared" si="8"/>
        <v>-6615.8980000003066</v>
      </c>
      <c r="AV10" s="64">
        <v>1141140.3935999994</v>
      </c>
      <c r="AW10" s="59">
        <v>19731.126</v>
      </c>
      <c r="AX10" s="59">
        <v>-16258.469100000013</v>
      </c>
      <c r="AY10" s="59">
        <v>0</v>
      </c>
      <c r="AZ10" s="59">
        <f t="shared" si="9"/>
        <v>-691.71900000020105</v>
      </c>
      <c r="BA10" s="64">
        <v>1143921.3314999992</v>
      </c>
      <c r="BB10" s="59">
        <v>56055.96179999999</v>
      </c>
      <c r="BC10" s="59">
        <v>-50527.380499999977</v>
      </c>
      <c r="BD10" s="59">
        <v>4316.3985000000002</v>
      </c>
      <c r="BE10" s="59">
        <f t="shared" si="10"/>
        <v>-2007.5145999986389</v>
      </c>
      <c r="BF10" s="64">
        <v>1151758.7967000005</v>
      </c>
      <c r="BG10" s="59">
        <v>54274.549200000009</v>
      </c>
      <c r="BH10" s="59">
        <v>-18039.457900000009</v>
      </c>
      <c r="BI10" s="59">
        <v>0</v>
      </c>
      <c r="BJ10" s="59">
        <f t="shared" si="11"/>
        <v>-16289.305000000895</v>
      </c>
      <c r="BK10" s="64">
        <v>1171704.5829999996</v>
      </c>
      <c r="BL10" s="59">
        <v>25641.725400000014</v>
      </c>
      <c r="BM10" s="59">
        <v>-5311.5847999999987</v>
      </c>
      <c r="BN10" s="59">
        <v>0</v>
      </c>
      <c r="BO10" s="59">
        <f t="shared" si="12"/>
        <v>-7026.9693000006682</v>
      </c>
      <c r="BP10" s="64">
        <v>1185007.754299999</v>
      </c>
      <c r="BQ10" s="59">
        <v>46122.279599999994</v>
      </c>
      <c r="BR10" s="59">
        <v>-52247.270700000001</v>
      </c>
      <c r="BS10" s="59">
        <v>-1.7376</v>
      </c>
      <c r="BT10" s="59">
        <f t="shared" si="13"/>
        <v>-443.20059999948757</v>
      </c>
      <c r="BU10" s="64">
        <v>1178437.8249999995</v>
      </c>
      <c r="BV10" s="59">
        <v>51475.603799999997</v>
      </c>
      <c r="BW10" s="59">
        <v>-27275.170400000003</v>
      </c>
      <c r="BX10" s="59">
        <v>-22.851399999999998</v>
      </c>
      <c r="BY10" s="59">
        <f t="shared" si="14"/>
        <v>-28611.266799999459</v>
      </c>
      <c r="BZ10" s="64">
        <v>1174004.1402</v>
      </c>
      <c r="CA10" s="59">
        <v>345.75869999999776</v>
      </c>
      <c r="CB10" s="59">
        <v>27174.129700000012</v>
      </c>
      <c r="CC10" s="59">
        <v>0</v>
      </c>
      <c r="CD10" s="59">
        <f t="shared" si="15"/>
        <v>1440.502399999692</v>
      </c>
      <c r="CE10" s="64">
        <v>1202964.5309999997</v>
      </c>
      <c r="CF10" s="59">
        <v>8893.6484000000073</v>
      </c>
      <c r="CG10" s="59">
        <v>-111898.31070000003</v>
      </c>
      <c r="CH10" s="59">
        <v>0</v>
      </c>
      <c r="CI10" s="59">
        <f t="shared" si="16"/>
        <v>1180.9048999997904</v>
      </c>
      <c r="CJ10" s="64">
        <v>1101140.7735999995</v>
      </c>
      <c r="CK10" s="59">
        <v>18817.796900000001</v>
      </c>
      <c r="CL10" s="59">
        <v>59757.594200000029</v>
      </c>
      <c r="CM10" s="59">
        <v>0</v>
      </c>
      <c r="CN10" s="59">
        <f t="shared" si="17"/>
        <v>767.39849999998842</v>
      </c>
      <c r="CO10" s="64">
        <v>1180483.5631999995</v>
      </c>
      <c r="CP10" s="59">
        <v>28047.350800000015</v>
      </c>
      <c r="CQ10" s="59">
        <v>-59198.317299999981</v>
      </c>
      <c r="CR10" s="59">
        <v>0</v>
      </c>
      <c r="CS10" s="59">
        <f t="shared" si="18"/>
        <v>843.84290000061446</v>
      </c>
      <c r="CT10" s="64">
        <v>1150176.4396000002</v>
      </c>
      <c r="CU10" s="59">
        <v>-10874.783300000001</v>
      </c>
      <c r="CV10" s="59">
        <v>5071.8905999999997</v>
      </c>
      <c r="CW10" s="59">
        <v>0</v>
      </c>
      <c r="CX10" s="59">
        <f t="shared" si="19"/>
        <v>17544.846999999638</v>
      </c>
      <c r="CY10" s="64">
        <v>1161918.3938999998</v>
      </c>
      <c r="CZ10" s="59">
        <v>22581.423200000012</v>
      </c>
      <c r="DA10" s="59">
        <v>-34032.388400000011</v>
      </c>
      <c r="DB10" s="59">
        <v>0</v>
      </c>
      <c r="DC10" s="59">
        <f t="shared" si="20"/>
        <v>-75586.16519999945</v>
      </c>
      <c r="DD10" s="64">
        <v>1074881.2635000004</v>
      </c>
      <c r="DE10" s="59">
        <v>53141.951900000015</v>
      </c>
      <c r="DF10" s="59">
        <v>67394.721600000034</v>
      </c>
      <c r="DG10" s="59">
        <v>0</v>
      </c>
      <c r="DH10" s="59">
        <f t="shared" si="21"/>
        <v>6045.2238999982219</v>
      </c>
      <c r="DI10" s="64">
        <v>1201463.1608999986</v>
      </c>
      <c r="DJ10" s="59">
        <v>50296.88860000002</v>
      </c>
      <c r="DK10" s="59">
        <v>10240.645100000003</v>
      </c>
      <c r="DL10" s="59">
        <v>0</v>
      </c>
      <c r="DM10" s="59">
        <f t="shared" si="22"/>
        <v>-588.53279999806</v>
      </c>
      <c r="DN10" s="64">
        <v>1261412.1618000006</v>
      </c>
      <c r="DO10" s="59">
        <v>7467.5336000000016</v>
      </c>
      <c r="DP10" s="59">
        <v>9330.6009000000049</v>
      </c>
      <c r="DQ10" s="59">
        <v>209.48860000000002</v>
      </c>
      <c r="DR10" s="59">
        <f t="shared" si="23"/>
        <v>-35931.089700000397</v>
      </c>
      <c r="DS10" s="64">
        <v>1242488.6952000002</v>
      </c>
      <c r="DT10" s="59">
        <v>34356.647600000011</v>
      </c>
      <c r="DU10" s="59">
        <v>-1507.4777999999994</v>
      </c>
      <c r="DV10" s="59">
        <v>0</v>
      </c>
      <c r="DW10" s="59">
        <f t="shared" si="24"/>
        <v>156.46439999972677</v>
      </c>
      <c r="DX10" s="64">
        <v>1275494.3293999999</v>
      </c>
      <c r="DY10" s="59">
        <v>48447.126299999996</v>
      </c>
      <c r="DZ10" s="59">
        <v>57779.147899999967</v>
      </c>
      <c r="EA10" s="59">
        <v>0</v>
      </c>
      <c r="EB10" s="59">
        <f t="shared" si="25"/>
        <v>-827.26140000051964</v>
      </c>
      <c r="EC10" s="64">
        <v>1380893.3421999994</v>
      </c>
      <c r="ED10" s="59">
        <v>41503.44460000001</v>
      </c>
      <c r="EE10" s="59">
        <v>32547.018499999991</v>
      </c>
      <c r="EF10" s="59">
        <v>0</v>
      </c>
      <c r="EG10" s="59">
        <f t="shared" si="26"/>
        <v>20234.812200000328</v>
      </c>
      <c r="EH10" s="64">
        <v>1475178.6174999997</v>
      </c>
      <c r="EI10" s="59">
        <v>9686.4284999999982</v>
      </c>
      <c r="EJ10" s="59">
        <v>67384.835699999967</v>
      </c>
      <c r="EK10" s="59">
        <v>0</v>
      </c>
      <c r="EL10" s="59">
        <f t="shared" si="27"/>
        <v>12252.088700000793</v>
      </c>
      <c r="EM10" s="64">
        <v>1564501.9704000005</v>
      </c>
      <c r="EN10" s="59">
        <v>226693.99539999999</v>
      </c>
      <c r="EO10" s="59">
        <v>80602.125799999965</v>
      </c>
      <c r="EP10" s="59">
        <v>0</v>
      </c>
      <c r="EQ10" s="62">
        <v>-3800.7975000008155</v>
      </c>
      <c r="ER10" s="2">
        <v>1867997.2940999996</v>
      </c>
      <c r="ES10" s="62">
        <v>35612.128599999996</v>
      </c>
      <c r="ET10" s="62">
        <v>-31618.59399999999</v>
      </c>
      <c r="EU10" s="68">
        <v>0</v>
      </c>
      <c r="EV10" s="68">
        <v>-186913.73150000104</v>
      </c>
      <c r="EW10" s="47">
        <v>1685077.0971999986</v>
      </c>
      <c r="EX10" s="68">
        <v>25271.559099999999</v>
      </c>
      <c r="EY10" s="68">
        <v>-34606.448799999998</v>
      </c>
      <c r="EZ10" s="68">
        <v>0</v>
      </c>
      <c r="FA10" s="68">
        <v>-7232.1761999995797</v>
      </c>
      <c r="FB10" s="47">
        <v>1668510.031299999</v>
      </c>
      <c r="FC10" s="68">
        <v>4150.1546000000053</v>
      </c>
      <c r="FD10" s="68">
        <v>-4624.9967999999999</v>
      </c>
      <c r="FE10" s="68">
        <v>0</v>
      </c>
      <c r="FF10" s="68">
        <v>4614.7737000001753</v>
      </c>
      <c r="FG10" s="47">
        <v>1672649.9627999992</v>
      </c>
    </row>
    <row r="11" spans="1:163" s="5" customFormat="1" ht="20.25" customHeight="1">
      <c r="A11" s="57" t="s">
        <v>3</v>
      </c>
      <c r="B11" s="54" t="s">
        <v>31</v>
      </c>
      <c r="C11" s="59">
        <v>952204.58349999983</v>
      </c>
      <c r="D11" s="59">
        <v>33155.972700000013</v>
      </c>
      <c r="E11" s="59">
        <v>6000.8136000000013</v>
      </c>
      <c r="F11" s="59">
        <v>0</v>
      </c>
      <c r="G11" s="59">
        <f t="shared" si="0"/>
        <v>-11.830200000062177</v>
      </c>
      <c r="H11" s="64">
        <v>991349.53959999979</v>
      </c>
      <c r="I11" s="59">
        <v>41318.585099999997</v>
      </c>
      <c r="J11" s="59">
        <v>1028.7817999999997</v>
      </c>
      <c r="K11" s="59">
        <v>0</v>
      </c>
      <c r="L11" s="59">
        <f t="shared" si="1"/>
        <v>-69.656799999504983</v>
      </c>
      <c r="M11" s="64">
        <v>1033627.2497000003</v>
      </c>
      <c r="N11" s="59">
        <v>41022.061600000001</v>
      </c>
      <c r="O11" s="59">
        <v>3976.2991999999995</v>
      </c>
      <c r="P11" s="59">
        <v>0</v>
      </c>
      <c r="Q11" s="59">
        <f t="shared" si="2"/>
        <v>9.9999960548302624E-4</v>
      </c>
      <c r="R11" s="64">
        <v>1078625.6114999999</v>
      </c>
      <c r="S11" s="59">
        <v>19378.628400000005</v>
      </c>
      <c r="T11" s="59">
        <v>-49891.065999999992</v>
      </c>
      <c r="U11" s="59">
        <v>0</v>
      </c>
      <c r="V11" s="59">
        <f t="shared" si="3"/>
        <v>-4425.2312000001111</v>
      </c>
      <c r="W11" s="64">
        <v>1043687.9426999998</v>
      </c>
      <c r="X11" s="59">
        <v>37354.024900000011</v>
      </c>
      <c r="Y11" s="59">
        <v>34165.457299999995</v>
      </c>
      <c r="Z11" s="59">
        <v>0</v>
      </c>
      <c r="AA11" s="59">
        <f t="shared" si="4"/>
        <v>-215.13619999963703</v>
      </c>
      <c r="AB11" s="64">
        <v>1114992.2887000002</v>
      </c>
      <c r="AC11" s="59">
        <v>58355.617299999984</v>
      </c>
      <c r="AD11" s="59">
        <v>-890.72719999999913</v>
      </c>
      <c r="AE11" s="59">
        <v>0</v>
      </c>
      <c r="AF11" s="59">
        <f t="shared" si="5"/>
        <v>3803.7243999999246</v>
      </c>
      <c r="AG11" s="64">
        <v>1176260.9032000001</v>
      </c>
      <c r="AH11" s="59">
        <v>95416.845100000006</v>
      </c>
      <c r="AI11" s="59">
        <v>-15881.108399999997</v>
      </c>
      <c r="AJ11" s="59">
        <v>0</v>
      </c>
      <c r="AK11" s="59">
        <f t="shared" si="6"/>
        <v>-3523.6792999994941</v>
      </c>
      <c r="AL11" s="64">
        <v>1252272.9606000006</v>
      </c>
      <c r="AM11" s="59">
        <v>87360.087199999936</v>
      </c>
      <c r="AN11" s="59">
        <v>-21217.8894</v>
      </c>
      <c r="AO11" s="59">
        <v>0</v>
      </c>
      <c r="AP11" s="59">
        <f t="shared" si="7"/>
        <v>8842.2947999988974</v>
      </c>
      <c r="AQ11" s="64">
        <v>1327257.4531999994</v>
      </c>
      <c r="AR11" s="59">
        <v>-14821.988499999992</v>
      </c>
      <c r="AS11" s="59">
        <v>36323.399200000007</v>
      </c>
      <c r="AT11" s="59">
        <v>0</v>
      </c>
      <c r="AU11" s="59">
        <f t="shared" si="8"/>
        <v>15572.785200000617</v>
      </c>
      <c r="AV11" s="64">
        <v>1364331.6491</v>
      </c>
      <c r="AW11" s="59">
        <v>102087.90599999996</v>
      </c>
      <c r="AX11" s="59">
        <v>-13012.757899999999</v>
      </c>
      <c r="AY11" s="59">
        <v>0</v>
      </c>
      <c r="AZ11" s="59">
        <f t="shared" si="9"/>
        <v>-535.44940000035967</v>
      </c>
      <c r="BA11" s="64">
        <v>1452871.3477999996</v>
      </c>
      <c r="BB11" s="59">
        <v>35085.964800000002</v>
      </c>
      <c r="BC11" s="59">
        <v>-33844.900999999998</v>
      </c>
      <c r="BD11" s="59">
        <v>0</v>
      </c>
      <c r="BE11" s="59">
        <f t="shared" si="10"/>
        <v>-319.1716999997152</v>
      </c>
      <c r="BF11" s="64">
        <v>1453793.2398999999</v>
      </c>
      <c r="BG11" s="59">
        <v>1052.2924000000044</v>
      </c>
      <c r="BH11" s="59">
        <v>-6631.7520999999997</v>
      </c>
      <c r="BI11" s="59">
        <v>0</v>
      </c>
      <c r="BJ11" s="59">
        <f t="shared" si="11"/>
        <v>-142241.32600000012</v>
      </c>
      <c r="BK11" s="64">
        <v>1305972.4541999998</v>
      </c>
      <c r="BL11" s="59">
        <v>71411.93789999999</v>
      </c>
      <c r="BM11" s="59">
        <v>-4715.7416000000003</v>
      </c>
      <c r="BN11" s="59">
        <v>2000</v>
      </c>
      <c r="BO11" s="59">
        <f t="shared" si="12"/>
        <v>4668.027500000745</v>
      </c>
      <c r="BP11" s="64">
        <v>1379336.6780000005</v>
      </c>
      <c r="BQ11" s="59">
        <v>84402.294800000003</v>
      </c>
      <c r="BR11" s="59">
        <v>-28041.267199999995</v>
      </c>
      <c r="BS11" s="59">
        <v>-14000</v>
      </c>
      <c r="BT11" s="59">
        <f t="shared" si="13"/>
        <v>-344.69880000068952</v>
      </c>
      <c r="BU11" s="64">
        <v>1421353.0067999999</v>
      </c>
      <c r="BV11" s="59">
        <v>44833.185799999999</v>
      </c>
      <c r="BW11" s="59">
        <v>-10143.966399999999</v>
      </c>
      <c r="BX11" s="59">
        <v>0</v>
      </c>
      <c r="BY11" s="59">
        <f t="shared" si="14"/>
        <v>129247.54310000112</v>
      </c>
      <c r="BZ11" s="64">
        <v>1585289.769300001</v>
      </c>
      <c r="CA11" s="59">
        <v>55390.82880000001</v>
      </c>
      <c r="CB11" s="59">
        <v>16875.0942</v>
      </c>
      <c r="CC11" s="59">
        <v>0</v>
      </c>
      <c r="CD11" s="59">
        <f t="shared" si="15"/>
        <v>-19405.099000001384</v>
      </c>
      <c r="CE11" s="64">
        <v>1638150.5932999996</v>
      </c>
      <c r="CF11" s="59">
        <v>906.21690000000001</v>
      </c>
      <c r="CG11" s="59">
        <v>-62293.405700000003</v>
      </c>
      <c r="CH11" s="59">
        <v>0</v>
      </c>
      <c r="CI11" s="59">
        <f t="shared" si="16"/>
        <v>-3712.5633999985876</v>
      </c>
      <c r="CJ11" s="64">
        <v>1573050.841100001</v>
      </c>
      <c r="CK11" s="59">
        <v>31561.575199999992</v>
      </c>
      <c r="CL11" s="59">
        <v>31457.227500000019</v>
      </c>
      <c r="CM11" s="59">
        <v>0</v>
      </c>
      <c r="CN11" s="59">
        <f t="shared" si="17"/>
        <v>1316.8539999989916</v>
      </c>
      <c r="CO11" s="64">
        <v>1637386.4978</v>
      </c>
      <c r="CP11" s="59">
        <v>32675.922299999987</v>
      </c>
      <c r="CQ11" s="59">
        <v>-30295.948500000002</v>
      </c>
      <c r="CR11" s="59">
        <v>0</v>
      </c>
      <c r="CS11" s="59">
        <f t="shared" si="18"/>
        <v>-76732.721699999835</v>
      </c>
      <c r="CT11" s="64">
        <v>1563033.7499000002</v>
      </c>
      <c r="CU11" s="59">
        <v>-47998.630600000004</v>
      </c>
      <c r="CV11" s="59">
        <v>-12456.300899999997</v>
      </c>
      <c r="CW11" s="59">
        <v>0</v>
      </c>
      <c r="CX11" s="59">
        <f t="shared" si="19"/>
        <v>21271.621400000113</v>
      </c>
      <c r="CY11" s="64">
        <v>1523850.4398000003</v>
      </c>
      <c r="CZ11" s="59">
        <v>40675.631699999984</v>
      </c>
      <c r="DA11" s="59">
        <v>-21591.944499999994</v>
      </c>
      <c r="DB11" s="59">
        <v>0</v>
      </c>
      <c r="DC11" s="59">
        <f t="shared" si="20"/>
        <v>-1709.8672999999872</v>
      </c>
      <c r="DD11" s="64">
        <v>1541224.2597000003</v>
      </c>
      <c r="DE11" s="59">
        <v>67012.759200000015</v>
      </c>
      <c r="DF11" s="59">
        <v>37941.015999999989</v>
      </c>
      <c r="DG11" s="59">
        <v>0</v>
      </c>
      <c r="DH11" s="59">
        <f t="shared" si="21"/>
        <v>-4.9300000508083031E-2</v>
      </c>
      <c r="DI11" s="64">
        <v>1646177.9855999998</v>
      </c>
      <c r="DJ11" s="59">
        <v>117731.00109999998</v>
      </c>
      <c r="DK11" s="59">
        <v>3644.294800000001</v>
      </c>
      <c r="DL11" s="59">
        <v>0</v>
      </c>
      <c r="DM11" s="59">
        <f t="shared" si="22"/>
        <v>-144142.06559999913</v>
      </c>
      <c r="DN11" s="64">
        <v>1623411.2159000007</v>
      </c>
      <c r="DO11" s="59">
        <v>-39671.180900000007</v>
      </c>
      <c r="DP11" s="59">
        <v>1942.8171000000002</v>
      </c>
      <c r="DQ11" s="59">
        <v>0</v>
      </c>
      <c r="DR11" s="59">
        <f t="shared" si="23"/>
        <v>-19766.749200001053</v>
      </c>
      <c r="DS11" s="64">
        <v>1565916.1028999996</v>
      </c>
      <c r="DT11" s="59">
        <v>30216.385099999985</v>
      </c>
      <c r="DU11" s="59">
        <v>-2078.6875999999993</v>
      </c>
      <c r="DV11" s="59">
        <v>0</v>
      </c>
      <c r="DW11" s="59">
        <f t="shared" si="24"/>
        <v>-30457.233799999325</v>
      </c>
      <c r="DX11" s="64">
        <v>1563596.5666000003</v>
      </c>
      <c r="DY11" s="59">
        <v>73822.527799999996</v>
      </c>
      <c r="DZ11" s="59">
        <v>36122.795400000017</v>
      </c>
      <c r="EA11" s="59">
        <v>0</v>
      </c>
      <c r="EB11" s="59">
        <f t="shared" si="25"/>
        <v>3.6318000000610482</v>
      </c>
      <c r="EC11" s="64">
        <v>1673545.5216000003</v>
      </c>
      <c r="ED11" s="59">
        <v>43520.531799999968</v>
      </c>
      <c r="EE11" s="59">
        <v>22876.150600000004</v>
      </c>
      <c r="EF11" s="59">
        <v>0</v>
      </c>
      <c r="EG11" s="59">
        <f t="shared" si="26"/>
        <v>-118484.7451000001</v>
      </c>
      <c r="EH11" s="64">
        <v>1621457.4589000002</v>
      </c>
      <c r="EI11" s="59">
        <v>-17938.417799999988</v>
      </c>
      <c r="EJ11" s="59">
        <v>49714.193700000011</v>
      </c>
      <c r="EK11" s="59">
        <v>0</v>
      </c>
      <c r="EL11" s="59">
        <f t="shared" si="27"/>
        <v>-33538.141400000095</v>
      </c>
      <c r="EM11" s="64">
        <v>1619695.0934000001</v>
      </c>
      <c r="EN11" s="59">
        <v>64804.583699999996</v>
      </c>
      <c r="EO11" s="59">
        <v>49684.377999999982</v>
      </c>
      <c r="EP11" s="59">
        <v>0</v>
      </c>
      <c r="EQ11" s="62">
        <v>-235.94820000009349</v>
      </c>
      <c r="ER11" s="2">
        <v>1733948.1069</v>
      </c>
      <c r="ES11" s="62">
        <v>137213.30899999998</v>
      </c>
      <c r="ET11" s="62">
        <v>-24745.063999999995</v>
      </c>
      <c r="EU11" s="68">
        <v>0</v>
      </c>
      <c r="EV11" s="68">
        <v>-27034.122400000331</v>
      </c>
      <c r="EW11" s="47">
        <v>1819382.2294999997</v>
      </c>
      <c r="EX11" s="68">
        <v>31692.09199999999</v>
      </c>
      <c r="EY11" s="68">
        <v>-20623.471199999989</v>
      </c>
      <c r="EZ11" s="68">
        <v>-563.45000000000005</v>
      </c>
      <c r="FA11" s="68">
        <v>-2231.649599998761</v>
      </c>
      <c r="FB11" s="47">
        <v>1827655.7507000009</v>
      </c>
      <c r="FC11" s="68">
        <v>-125254.69270000001</v>
      </c>
      <c r="FD11" s="68">
        <v>-11690.499799999996</v>
      </c>
      <c r="FE11" s="68">
        <v>0</v>
      </c>
      <c r="FF11" s="68">
        <v>10851.25749999879</v>
      </c>
      <c r="FG11" s="47">
        <v>1701561.8156999997</v>
      </c>
    </row>
    <row r="12" spans="1:163" s="5" customFormat="1" ht="27" customHeight="1">
      <c r="A12" s="57" t="s">
        <v>4</v>
      </c>
      <c r="B12" s="54" t="s">
        <v>32</v>
      </c>
      <c r="C12" s="59">
        <v>380024.16800000006</v>
      </c>
      <c r="D12" s="59">
        <v>3756.8961000000004</v>
      </c>
      <c r="E12" s="59">
        <v>1075.6136999999999</v>
      </c>
      <c r="F12" s="59">
        <v>0</v>
      </c>
      <c r="G12" s="59">
        <f t="shared" si="0"/>
        <v>101.86800000001631</v>
      </c>
      <c r="H12" s="64">
        <v>384958.54580000008</v>
      </c>
      <c r="I12" s="59">
        <v>2725.5681000000004</v>
      </c>
      <c r="J12" s="59">
        <v>822.81680000000006</v>
      </c>
      <c r="K12" s="59">
        <v>0</v>
      </c>
      <c r="L12" s="59">
        <f t="shared" si="1"/>
        <v>9.9999892427149462E-5</v>
      </c>
      <c r="M12" s="64">
        <v>388506.93079999997</v>
      </c>
      <c r="N12" s="59">
        <v>356.89229999999998</v>
      </c>
      <c r="O12" s="59">
        <v>470.91510000000005</v>
      </c>
      <c r="P12" s="59">
        <v>11009.395600000002</v>
      </c>
      <c r="Q12" s="59">
        <f t="shared" si="2"/>
        <v>-9.9999851954635233E-5</v>
      </c>
      <c r="R12" s="64">
        <v>400344.13370000012</v>
      </c>
      <c r="S12" s="59">
        <v>4979.5249000000003</v>
      </c>
      <c r="T12" s="59">
        <v>-12943.185400000002</v>
      </c>
      <c r="U12" s="59">
        <v>0</v>
      </c>
      <c r="V12" s="59">
        <f t="shared" si="3"/>
        <v>-1.0000017573474906E-4</v>
      </c>
      <c r="W12" s="64">
        <v>392380.47309999994</v>
      </c>
      <c r="X12" s="59">
        <v>3833.2601000000009</v>
      </c>
      <c r="Y12" s="59">
        <v>8293.9105</v>
      </c>
      <c r="Z12" s="59">
        <v>0</v>
      </c>
      <c r="AA12" s="59">
        <f t="shared" si="4"/>
        <v>-75.574999999826105</v>
      </c>
      <c r="AB12" s="64">
        <v>404432.06870000012</v>
      </c>
      <c r="AC12" s="59">
        <v>4997.8682000000008</v>
      </c>
      <c r="AD12" s="59">
        <v>1756.9207000000001</v>
      </c>
      <c r="AE12" s="59">
        <v>0</v>
      </c>
      <c r="AF12" s="59">
        <f t="shared" si="5"/>
        <v>3.0000005654073902E-4</v>
      </c>
      <c r="AG12" s="64">
        <v>411186.85790000018</v>
      </c>
      <c r="AH12" s="59">
        <v>5717.8487999999998</v>
      </c>
      <c r="AI12" s="59">
        <v>-3362.8929000000012</v>
      </c>
      <c r="AJ12" s="59">
        <v>0</v>
      </c>
      <c r="AK12" s="59">
        <f t="shared" si="6"/>
        <v>1.9999983715024428E-4</v>
      </c>
      <c r="AL12" s="64">
        <v>413541.81400000001</v>
      </c>
      <c r="AM12" s="59">
        <v>-8347.7284999999993</v>
      </c>
      <c r="AN12" s="59">
        <v>-5278.649699999999</v>
      </c>
      <c r="AO12" s="59">
        <v>0</v>
      </c>
      <c r="AP12" s="59">
        <f t="shared" si="7"/>
        <v>7415.1654000001936</v>
      </c>
      <c r="AQ12" s="64">
        <v>407330.60120000021</v>
      </c>
      <c r="AR12" s="59">
        <v>2305.4488000000001</v>
      </c>
      <c r="AS12" s="59">
        <v>8402.3529999999992</v>
      </c>
      <c r="AT12" s="59">
        <v>2003.4879999999998</v>
      </c>
      <c r="AU12" s="59">
        <f t="shared" si="8"/>
        <v>-30.786600000138151</v>
      </c>
      <c r="AV12" s="64">
        <v>420011.10440000007</v>
      </c>
      <c r="AW12" s="59">
        <v>3123.0312999999996</v>
      </c>
      <c r="AX12" s="59">
        <v>-1926.2315999999994</v>
      </c>
      <c r="AY12" s="59">
        <v>0</v>
      </c>
      <c r="AZ12" s="59">
        <f t="shared" si="9"/>
        <v>-277.284500000035</v>
      </c>
      <c r="BA12" s="64">
        <v>420930.61960000003</v>
      </c>
      <c r="BB12" s="59">
        <v>5371.317</v>
      </c>
      <c r="BC12" s="59">
        <v>-8062.0812999999989</v>
      </c>
      <c r="BD12" s="59">
        <v>0</v>
      </c>
      <c r="BE12" s="59">
        <f t="shared" si="10"/>
        <v>-3.0000005426700227E-4</v>
      </c>
      <c r="BF12" s="64">
        <v>418239.85499999998</v>
      </c>
      <c r="BG12" s="59">
        <v>-4862.5382</v>
      </c>
      <c r="BH12" s="59">
        <v>-2837.1197000000002</v>
      </c>
      <c r="BI12" s="59">
        <v>0</v>
      </c>
      <c r="BJ12" s="59">
        <f t="shared" si="11"/>
        <v>-4.000000099040335E-4</v>
      </c>
      <c r="BK12" s="64">
        <v>410540.19669999997</v>
      </c>
      <c r="BL12" s="59">
        <v>390.35099999999983</v>
      </c>
      <c r="BM12" s="59">
        <v>-626.2591000000001</v>
      </c>
      <c r="BN12" s="59">
        <v>0</v>
      </c>
      <c r="BO12" s="59">
        <f t="shared" si="12"/>
        <v>-119.56179999990889</v>
      </c>
      <c r="BP12" s="64">
        <v>410184.72680000006</v>
      </c>
      <c r="BQ12" s="59">
        <v>4557.0927999999994</v>
      </c>
      <c r="BR12" s="59">
        <v>-7337.3046999999997</v>
      </c>
      <c r="BS12" s="59">
        <v>0</v>
      </c>
      <c r="BT12" s="59">
        <f t="shared" si="13"/>
        <v>19.019799999956376</v>
      </c>
      <c r="BU12" s="64">
        <v>407423.53470000002</v>
      </c>
      <c r="BV12" s="59">
        <v>5196.4291999999996</v>
      </c>
      <c r="BW12" s="59">
        <v>-3369.1192000000001</v>
      </c>
      <c r="BX12" s="59">
        <v>0</v>
      </c>
      <c r="BY12" s="59">
        <f t="shared" si="14"/>
        <v>-2.6079999998346466</v>
      </c>
      <c r="BZ12" s="64">
        <v>409248.23670000018</v>
      </c>
      <c r="CA12" s="59">
        <v>-1872.9486999999999</v>
      </c>
      <c r="CB12" s="59">
        <v>1853.4003000000002</v>
      </c>
      <c r="CC12" s="59">
        <v>-22.402899999999999</v>
      </c>
      <c r="CD12" s="59">
        <f t="shared" si="15"/>
        <v>-58196.096600000121</v>
      </c>
      <c r="CE12" s="64">
        <v>351010.18880000006</v>
      </c>
      <c r="CF12" s="59">
        <v>-27175.5504</v>
      </c>
      <c r="CG12" s="59">
        <v>-1237.4694</v>
      </c>
      <c r="CH12" s="59">
        <v>0</v>
      </c>
      <c r="CI12" s="59">
        <f t="shared" si="16"/>
        <v>-24159.386100000069</v>
      </c>
      <c r="CJ12" s="64">
        <v>298437.78289999999</v>
      </c>
      <c r="CK12" s="59">
        <v>461.09000000000003</v>
      </c>
      <c r="CL12" s="59">
        <v>315.58949999999993</v>
      </c>
      <c r="CM12" s="59">
        <v>0</v>
      </c>
      <c r="CN12" s="59">
        <f t="shared" si="17"/>
        <v>4708.2975999999599</v>
      </c>
      <c r="CO12" s="64">
        <v>303922.75999999995</v>
      </c>
      <c r="CP12" s="59">
        <v>2265.0841</v>
      </c>
      <c r="CQ12" s="59">
        <v>-635.43330000000003</v>
      </c>
      <c r="CR12" s="59">
        <v>0</v>
      </c>
      <c r="CS12" s="59">
        <f t="shared" si="18"/>
        <v>-4.9999996247152012E-4</v>
      </c>
      <c r="CT12" s="64">
        <v>305552.41029999999</v>
      </c>
      <c r="CU12" s="59">
        <v>-1880.7631000000001</v>
      </c>
      <c r="CV12" s="59">
        <v>82.203400000000002</v>
      </c>
      <c r="CW12" s="59">
        <v>0</v>
      </c>
      <c r="CX12" s="59">
        <f t="shared" si="19"/>
        <v>-522.27849999988177</v>
      </c>
      <c r="CY12" s="64">
        <v>303231.57210000011</v>
      </c>
      <c r="CZ12" s="59">
        <v>93.789699999999996</v>
      </c>
      <c r="DA12" s="59">
        <v>-316.06290000000001</v>
      </c>
      <c r="DB12" s="59">
        <v>0</v>
      </c>
      <c r="DC12" s="59">
        <f t="shared" si="20"/>
        <v>-35.429100000179062</v>
      </c>
      <c r="DD12" s="64">
        <v>302973.86979999993</v>
      </c>
      <c r="DE12" s="59">
        <v>41.206800000000001</v>
      </c>
      <c r="DF12" s="59">
        <v>527.71939999999995</v>
      </c>
      <c r="DG12" s="59">
        <v>0</v>
      </c>
      <c r="DH12" s="59">
        <f t="shared" si="21"/>
        <v>1.0000010831845429E-4</v>
      </c>
      <c r="DI12" s="64">
        <v>303542.79610000004</v>
      </c>
      <c r="DJ12" s="59">
        <v>305.3526</v>
      </c>
      <c r="DK12" s="59">
        <v>47.734599999999993</v>
      </c>
      <c r="DL12" s="59">
        <v>0</v>
      </c>
      <c r="DM12" s="59">
        <f t="shared" si="22"/>
        <v>135266.52319999988</v>
      </c>
      <c r="DN12" s="64">
        <v>439162.40649999992</v>
      </c>
      <c r="DO12" s="59">
        <v>-66.284099999999981</v>
      </c>
      <c r="DP12" s="59">
        <v>-13.604200000000006</v>
      </c>
      <c r="DQ12" s="59">
        <v>0</v>
      </c>
      <c r="DR12" s="59">
        <f t="shared" si="23"/>
        <v>36.864700000217823</v>
      </c>
      <c r="DS12" s="64">
        <v>439119.38290000014</v>
      </c>
      <c r="DT12" s="59">
        <v>197007.67</v>
      </c>
      <c r="DU12" s="59">
        <v>472.91300000000001</v>
      </c>
      <c r="DV12" s="59">
        <v>0</v>
      </c>
      <c r="DW12" s="59">
        <f t="shared" si="24"/>
        <v>1087.6548999998781</v>
      </c>
      <c r="DX12" s="64">
        <v>637687.62080000003</v>
      </c>
      <c r="DY12" s="59">
        <v>-7.8684999999999947</v>
      </c>
      <c r="DZ12" s="59">
        <v>12033.994299999997</v>
      </c>
      <c r="EA12" s="59">
        <v>0</v>
      </c>
      <c r="EB12" s="59">
        <f t="shared" si="25"/>
        <v>151.33269999995355</v>
      </c>
      <c r="EC12" s="64">
        <v>649865.07929999998</v>
      </c>
      <c r="ED12" s="59">
        <v>76.26209999999999</v>
      </c>
      <c r="EE12" s="59">
        <v>7140.0950000000003</v>
      </c>
      <c r="EF12" s="59">
        <v>0</v>
      </c>
      <c r="EG12" s="59">
        <f t="shared" si="26"/>
        <v>-15.295099999849299</v>
      </c>
      <c r="EH12" s="64">
        <v>657066.14130000013</v>
      </c>
      <c r="EI12" s="59">
        <v>151.7764</v>
      </c>
      <c r="EJ12" s="59">
        <v>11222.397100000002</v>
      </c>
      <c r="EK12" s="59">
        <v>0</v>
      </c>
      <c r="EL12" s="59">
        <f t="shared" si="27"/>
        <v>3.9999993350647856E-4</v>
      </c>
      <c r="EM12" s="64">
        <v>668440.31520000007</v>
      </c>
      <c r="EN12" s="59">
        <v>-236.09720000000002</v>
      </c>
      <c r="EO12" s="59">
        <v>13075.280899999998</v>
      </c>
      <c r="EP12" s="59">
        <v>0</v>
      </c>
      <c r="EQ12" s="62">
        <v>196.27090000017415</v>
      </c>
      <c r="ER12" s="2">
        <v>681475.76980000024</v>
      </c>
      <c r="ES12" s="62">
        <v>-215.8098</v>
      </c>
      <c r="ET12" s="62">
        <v>-5480.6131000000014</v>
      </c>
      <c r="EU12" s="68">
        <v>0</v>
      </c>
      <c r="EV12" s="68">
        <v>488.12979999999152</v>
      </c>
      <c r="EW12" s="47">
        <v>676267.47670000023</v>
      </c>
      <c r="EX12" s="68">
        <v>-48.501599999999947</v>
      </c>
      <c r="EY12" s="68">
        <v>-5526.5212999999994</v>
      </c>
      <c r="EZ12" s="68">
        <v>0</v>
      </c>
      <c r="FA12" s="68">
        <v>-3.000001715918188E-4</v>
      </c>
      <c r="FB12" s="47">
        <v>670692.45350000006</v>
      </c>
      <c r="FC12" s="68">
        <v>-367.5557</v>
      </c>
      <c r="FD12" s="68">
        <v>-1013.0632000000001</v>
      </c>
      <c r="FE12" s="68">
        <v>0</v>
      </c>
      <c r="FF12" s="68">
        <v>-7.0000009270643204E-4</v>
      </c>
      <c r="FG12" s="47">
        <v>669311.83389999997</v>
      </c>
    </row>
    <row r="13" spans="1:163" s="5" customFormat="1" ht="20.25" customHeight="1">
      <c r="A13" s="57" t="s">
        <v>5</v>
      </c>
      <c r="B13" s="54" t="s">
        <v>33</v>
      </c>
      <c r="C13" s="59">
        <v>944988.08010000037</v>
      </c>
      <c r="D13" s="59">
        <v>55373.678200000017</v>
      </c>
      <c r="E13" s="59">
        <v>7020.0940999999957</v>
      </c>
      <c r="F13" s="59">
        <v>0</v>
      </c>
      <c r="G13" s="59">
        <f t="shared" si="0"/>
        <v>-684.70849999989241</v>
      </c>
      <c r="H13" s="64">
        <v>1006697.1439000005</v>
      </c>
      <c r="I13" s="59">
        <v>30309.830599999987</v>
      </c>
      <c r="J13" s="59">
        <v>2670.6279000000004</v>
      </c>
      <c r="K13" s="59">
        <v>0</v>
      </c>
      <c r="L13" s="59">
        <f t="shared" si="1"/>
        <v>-1086.811900000358</v>
      </c>
      <c r="M13" s="64">
        <v>1038590.7905000001</v>
      </c>
      <c r="N13" s="59">
        <v>51376.627500000046</v>
      </c>
      <c r="O13" s="59">
        <v>3552.0307000000021</v>
      </c>
      <c r="P13" s="59">
        <v>0</v>
      </c>
      <c r="Q13" s="59">
        <f t="shared" si="2"/>
        <v>317.87010000030659</v>
      </c>
      <c r="R13" s="64">
        <v>1093837.3188000005</v>
      </c>
      <c r="S13" s="59">
        <v>33185.071799999998</v>
      </c>
      <c r="T13" s="59">
        <v>-49936.416199999985</v>
      </c>
      <c r="U13" s="59">
        <v>0</v>
      </c>
      <c r="V13" s="59">
        <f t="shared" si="3"/>
        <v>39.577999998975429</v>
      </c>
      <c r="W13" s="64">
        <v>1077125.5523999995</v>
      </c>
      <c r="X13" s="59">
        <v>56411.300299999995</v>
      </c>
      <c r="Y13" s="59">
        <v>29703.303600000017</v>
      </c>
      <c r="Z13" s="59">
        <v>0</v>
      </c>
      <c r="AA13" s="59">
        <f t="shared" si="4"/>
        <v>-928.20769999807453</v>
      </c>
      <c r="AB13" s="64">
        <v>1162311.9486000014</v>
      </c>
      <c r="AC13" s="59">
        <v>9522.6924000000017</v>
      </c>
      <c r="AD13" s="59">
        <v>10582.584000000004</v>
      </c>
      <c r="AE13" s="59">
        <v>0</v>
      </c>
      <c r="AF13" s="59">
        <f t="shared" si="5"/>
        <v>-2194.2419000018017</v>
      </c>
      <c r="AG13" s="64">
        <v>1180222.9830999996</v>
      </c>
      <c r="AH13" s="59">
        <v>61488.760400000014</v>
      </c>
      <c r="AI13" s="59">
        <v>-10165.815000000001</v>
      </c>
      <c r="AJ13" s="59">
        <v>0</v>
      </c>
      <c r="AK13" s="59">
        <f t="shared" si="6"/>
        <v>-461.87920000001213</v>
      </c>
      <c r="AL13" s="64">
        <v>1231084.0492999996</v>
      </c>
      <c r="AM13" s="59">
        <v>48692.989200000004</v>
      </c>
      <c r="AN13" s="59">
        <v>-21342.581800000007</v>
      </c>
      <c r="AO13" s="59">
        <v>0</v>
      </c>
      <c r="AP13" s="59">
        <f t="shared" si="7"/>
        <v>5735.166700001253</v>
      </c>
      <c r="AQ13" s="64">
        <v>1264169.6234000009</v>
      </c>
      <c r="AR13" s="59">
        <v>104051.52690000004</v>
      </c>
      <c r="AS13" s="59">
        <v>37602.118999999999</v>
      </c>
      <c r="AT13" s="59">
        <v>0</v>
      </c>
      <c r="AU13" s="59">
        <f t="shared" si="8"/>
        <v>932.4845999987665</v>
      </c>
      <c r="AV13" s="64">
        <v>1406755.7538999997</v>
      </c>
      <c r="AW13" s="59">
        <v>53543.773800000003</v>
      </c>
      <c r="AX13" s="59">
        <v>-11587.296500000004</v>
      </c>
      <c r="AY13" s="59">
        <v>0</v>
      </c>
      <c r="AZ13" s="59">
        <f t="shared" si="9"/>
        <v>-4531.949800001079</v>
      </c>
      <c r="BA13" s="64">
        <v>1444180.2813999986</v>
      </c>
      <c r="BB13" s="59">
        <v>27386.576000000005</v>
      </c>
      <c r="BC13" s="59">
        <v>-37535.501500000006</v>
      </c>
      <c r="BD13" s="59">
        <v>0</v>
      </c>
      <c r="BE13" s="59">
        <f t="shared" si="10"/>
        <v>-50477.180799996604</v>
      </c>
      <c r="BF13" s="64">
        <v>1383554.175100002</v>
      </c>
      <c r="BG13" s="59">
        <v>2367.2056999999909</v>
      </c>
      <c r="BH13" s="59">
        <v>-15466.026200000018</v>
      </c>
      <c r="BI13" s="59">
        <v>0</v>
      </c>
      <c r="BJ13" s="59">
        <f t="shared" si="11"/>
        <v>-1171.2767000017957</v>
      </c>
      <c r="BK13" s="64">
        <v>1369284.0779000001</v>
      </c>
      <c r="BL13" s="59">
        <v>8683.2284999999956</v>
      </c>
      <c r="BM13" s="59">
        <v>-5321.6851999999999</v>
      </c>
      <c r="BN13" s="59">
        <v>0</v>
      </c>
      <c r="BO13" s="59">
        <f t="shared" si="12"/>
        <v>-973.43989999915902</v>
      </c>
      <c r="BP13" s="64">
        <v>1371672.181300001</v>
      </c>
      <c r="BQ13" s="59">
        <v>7561.4176000000007</v>
      </c>
      <c r="BR13" s="59">
        <v>-31957.962799999983</v>
      </c>
      <c r="BS13" s="59">
        <v>0</v>
      </c>
      <c r="BT13" s="59">
        <f t="shared" si="13"/>
        <v>7122.7122999987805</v>
      </c>
      <c r="BU13" s="64">
        <v>1354398.3483999998</v>
      </c>
      <c r="BV13" s="59">
        <v>-11147.567800000003</v>
      </c>
      <c r="BW13" s="59">
        <v>-17029.793000000009</v>
      </c>
      <c r="BX13" s="59">
        <v>0</v>
      </c>
      <c r="BY13" s="59">
        <f t="shared" si="14"/>
        <v>-5198.0673999992541</v>
      </c>
      <c r="BZ13" s="64">
        <v>1321022.9202000005</v>
      </c>
      <c r="CA13" s="59">
        <v>48513.511500000008</v>
      </c>
      <c r="CB13" s="59">
        <v>17709.081800000011</v>
      </c>
      <c r="CC13" s="59">
        <v>0</v>
      </c>
      <c r="CD13" s="59">
        <f t="shared" si="15"/>
        <v>-2808.9597000008907</v>
      </c>
      <c r="CE13" s="64">
        <v>1384436.5537999996</v>
      </c>
      <c r="CF13" s="59">
        <v>-2273.5175000000031</v>
      </c>
      <c r="CG13" s="59">
        <v>-67669.059399999998</v>
      </c>
      <c r="CH13" s="59">
        <v>42.808500000000002</v>
      </c>
      <c r="CI13" s="59">
        <f t="shared" si="16"/>
        <v>-3586.0982999998969</v>
      </c>
      <c r="CJ13" s="64">
        <v>1310950.6870999997</v>
      </c>
      <c r="CK13" s="59">
        <v>22971.808799999995</v>
      </c>
      <c r="CL13" s="59">
        <v>36628.082300000002</v>
      </c>
      <c r="CM13" s="59">
        <v>0</v>
      </c>
      <c r="CN13" s="59">
        <f t="shared" si="17"/>
        <v>3402.1293999996342</v>
      </c>
      <c r="CO13" s="64">
        <v>1373952.7075999994</v>
      </c>
      <c r="CP13" s="59">
        <v>-12507.764999999996</v>
      </c>
      <c r="CQ13" s="59">
        <v>-30510.956199999993</v>
      </c>
      <c r="CR13" s="59">
        <v>0</v>
      </c>
      <c r="CS13" s="59">
        <f t="shared" si="18"/>
        <v>-6467.8306999996203</v>
      </c>
      <c r="CT13" s="64">
        <v>1324466.1556999998</v>
      </c>
      <c r="CU13" s="59">
        <v>23635.180099999976</v>
      </c>
      <c r="CV13" s="59">
        <v>7613.5618000000031</v>
      </c>
      <c r="CW13" s="59">
        <v>44.054099999999998</v>
      </c>
      <c r="CX13" s="59">
        <f t="shared" si="19"/>
        <v>21732.213400000583</v>
      </c>
      <c r="CY13" s="64">
        <v>1377491.1651000003</v>
      </c>
      <c r="CZ13" s="59">
        <v>-9512.8334999999988</v>
      </c>
      <c r="DA13" s="59">
        <v>-14101.165700000012</v>
      </c>
      <c r="DB13" s="59">
        <v>0</v>
      </c>
      <c r="DC13" s="59">
        <f t="shared" si="20"/>
        <v>-287952.97659999941</v>
      </c>
      <c r="DD13" s="64">
        <v>1065924.1893000009</v>
      </c>
      <c r="DE13" s="59">
        <v>-3990.5862999999972</v>
      </c>
      <c r="DF13" s="59">
        <v>14527.864300000001</v>
      </c>
      <c r="DG13" s="59">
        <v>0</v>
      </c>
      <c r="DH13" s="59">
        <f t="shared" si="21"/>
        <v>-41474.42100000121</v>
      </c>
      <c r="DI13" s="64">
        <v>1034987.0462999997</v>
      </c>
      <c r="DJ13" s="59">
        <v>6717.6612000000014</v>
      </c>
      <c r="DK13" s="59">
        <v>-346.51809999999881</v>
      </c>
      <c r="DL13" s="59">
        <v>0</v>
      </c>
      <c r="DM13" s="59">
        <f t="shared" si="22"/>
        <v>9815.5135999991162</v>
      </c>
      <c r="DN13" s="64">
        <v>1051173.7029999988</v>
      </c>
      <c r="DO13" s="59">
        <v>-4588.520599999998</v>
      </c>
      <c r="DP13" s="59">
        <v>-2296.6301000000021</v>
      </c>
      <c r="DQ13" s="59">
        <v>-17.39</v>
      </c>
      <c r="DR13" s="59">
        <f t="shared" si="23"/>
        <v>-3225.5290999993572</v>
      </c>
      <c r="DS13" s="64">
        <v>1041045.6331999995</v>
      </c>
      <c r="DT13" s="59">
        <v>2695.3581999999956</v>
      </c>
      <c r="DU13" s="59">
        <v>-526.50160000000017</v>
      </c>
      <c r="DV13" s="59">
        <v>0</v>
      </c>
      <c r="DW13" s="59">
        <f t="shared" si="24"/>
        <v>-16914.438900000005</v>
      </c>
      <c r="DX13" s="64">
        <v>1026300.0508999994</v>
      </c>
      <c r="DY13" s="59">
        <v>12732.801900000013</v>
      </c>
      <c r="DZ13" s="59">
        <v>2490.5488999999939</v>
      </c>
      <c r="EA13" s="59">
        <v>0</v>
      </c>
      <c r="EB13" s="59">
        <f t="shared" si="25"/>
        <v>-25236.67870000004</v>
      </c>
      <c r="EC13" s="64">
        <v>1016286.7229999994</v>
      </c>
      <c r="ED13" s="59">
        <v>-578.2331000000039</v>
      </c>
      <c r="EE13" s="59">
        <v>-3063.1257999999998</v>
      </c>
      <c r="EF13" s="59">
        <v>1281.2574999999999</v>
      </c>
      <c r="EG13" s="59">
        <f t="shared" si="26"/>
        <v>1531.6072000002794</v>
      </c>
      <c r="EH13" s="64">
        <v>1015458.2287999997</v>
      </c>
      <c r="EI13" s="59">
        <v>19593.126199999992</v>
      </c>
      <c r="EJ13" s="59">
        <v>16475.700599999996</v>
      </c>
      <c r="EK13" s="59">
        <v>-21.693100000000001</v>
      </c>
      <c r="EL13" s="59">
        <f t="shared" si="27"/>
        <v>-508.83439999968363</v>
      </c>
      <c r="EM13" s="64">
        <v>1050996.5281</v>
      </c>
      <c r="EN13" s="59">
        <v>16817.096000000001</v>
      </c>
      <c r="EO13" s="59">
        <v>6554.9498000000021</v>
      </c>
      <c r="EP13" s="59">
        <v>94.258799999999994</v>
      </c>
      <c r="EQ13" s="62">
        <v>4800.9648000005691</v>
      </c>
      <c r="ER13" s="2">
        <v>1079263.7975000006</v>
      </c>
      <c r="ES13" s="62">
        <v>-11397.640700000002</v>
      </c>
      <c r="ET13" s="62">
        <v>-2517.2266999999993</v>
      </c>
      <c r="EU13" s="68">
        <v>0</v>
      </c>
      <c r="EV13" s="68">
        <v>-4467.3630000011635</v>
      </c>
      <c r="EW13" s="47">
        <v>1060881.5670999994</v>
      </c>
      <c r="EX13" s="68">
        <v>906.0448999999976</v>
      </c>
      <c r="EY13" s="68">
        <v>-6938.5399000000025</v>
      </c>
      <c r="EZ13" s="68">
        <v>669.78880000000004</v>
      </c>
      <c r="FA13" s="68">
        <v>-9962.1292999981761</v>
      </c>
      <c r="FB13" s="47">
        <v>1045556.7316000012</v>
      </c>
      <c r="FC13" s="68">
        <v>-3228.367400000011</v>
      </c>
      <c r="FD13" s="68">
        <v>4566.5921000000008</v>
      </c>
      <c r="FE13" s="68">
        <v>0</v>
      </c>
      <c r="FF13" s="68">
        <v>4531.6099999983862</v>
      </c>
      <c r="FG13" s="47">
        <v>1051426.5662999996</v>
      </c>
    </row>
    <row r="14" spans="1:163" s="5" customFormat="1" ht="24.75" customHeight="1">
      <c r="A14" s="57" t="s">
        <v>6</v>
      </c>
      <c r="B14" s="54" t="s">
        <v>34</v>
      </c>
      <c r="C14" s="59">
        <v>654095.55629999971</v>
      </c>
      <c r="D14" s="59">
        <v>-3818.2965999999933</v>
      </c>
      <c r="E14" s="59">
        <v>5451.4468999999972</v>
      </c>
      <c r="F14" s="59">
        <v>0</v>
      </c>
      <c r="G14" s="59">
        <f t="shared" si="0"/>
        <v>-3046.8034000004654</v>
      </c>
      <c r="H14" s="64">
        <v>652681.90319999924</v>
      </c>
      <c r="I14" s="59">
        <v>25305.262000000013</v>
      </c>
      <c r="J14" s="59">
        <v>3667.3884999999982</v>
      </c>
      <c r="K14" s="59">
        <v>97.244500000000016</v>
      </c>
      <c r="L14" s="59">
        <f t="shared" si="1"/>
        <v>491.63640000101418</v>
      </c>
      <c r="M14" s="64">
        <v>682243.43460000027</v>
      </c>
      <c r="N14" s="59">
        <v>19837.543300000005</v>
      </c>
      <c r="O14" s="59">
        <v>3385.4060999999992</v>
      </c>
      <c r="P14" s="59">
        <v>85.990800000000007</v>
      </c>
      <c r="Q14" s="59">
        <f t="shared" si="2"/>
        <v>998.47820000031106</v>
      </c>
      <c r="R14" s="64">
        <v>706550.85300000058</v>
      </c>
      <c r="S14" s="59">
        <v>50097.437299999969</v>
      </c>
      <c r="T14" s="59">
        <v>-58290.514099999964</v>
      </c>
      <c r="U14" s="59">
        <v>-2126.1842999999999</v>
      </c>
      <c r="V14" s="59">
        <f t="shared" si="3"/>
        <v>-904.38110000058896</v>
      </c>
      <c r="W14" s="64">
        <v>695327.2108</v>
      </c>
      <c r="X14" s="59">
        <v>25008.062500000011</v>
      </c>
      <c r="Y14" s="59">
        <v>41598.774800000007</v>
      </c>
      <c r="Z14" s="59">
        <v>2332.8977</v>
      </c>
      <c r="AA14" s="59">
        <f t="shared" si="4"/>
        <v>-439.34040000037066</v>
      </c>
      <c r="AB14" s="64">
        <v>763827.60539999965</v>
      </c>
      <c r="AC14" s="59">
        <v>37238.69089999998</v>
      </c>
      <c r="AD14" s="59">
        <v>11866.3824</v>
      </c>
      <c r="AE14" s="59">
        <v>0</v>
      </c>
      <c r="AF14" s="59">
        <f t="shared" si="5"/>
        <v>16706.203000000394</v>
      </c>
      <c r="AG14" s="64">
        <v>829638.88170000003</v>
      </c>
      <c r="AH14" s="59">
        <v>32032.416799999981</v>
      </c>
      <c r="AI14" s="59">
        <v>-17306.955200000026</v>
      </c>
      <c r="AJ14" s="59">
        <v>1094.7314000000001</v>
      </c>
      <c r="AK14" s="59">
        <f t="shared" si="6"/>
        <v>-3111.9206000002882</v>
      </c>
      <c r="AL14" s="64">
        <v>842347.15409999969</v>
      </c>
      <c r="AM14" s="59">
        <v>38830.121299999963</v>
      </c>
      <c r="AN14" s="59">
        <v>-26881.134499999964</v>
      </c>
      <c r="AO14" s="59">
        <v>-481.91980000000007</v>
      </c>
      <c r="AP14" s="59">
        <f t="shared" si="7"/>
        <v>15754.506699999485</v>
      </c>
      <c r="AQ14" s="64">
        <v>869568.72779999918</v>
      </c>
      <c r="AR14" s="59">
        <v>29936.810500000014</v>
      </c>
      <c r="AS14" s="59">
        <v>42741.913099999991</v>
      </c>
      <c r="AT14" s="59">
        <v>4840.6053000000002</v>
      </c>
      <c r="AU14" s="59">
        <f t="shared" si="8"/>
        <v>-8165.3727999985394</v>
      </c>
      <c r="AV14" s="64">
        <v>938922.68390000064</v>
      </c>
      <c r="AW14" s="59">
        <v>6719.4457999999868</v>
      </c>
      <c r="AX14" s="59">
        <v>-10924.367700000012</v>
      </c>
      <c r="AY14" s="59">
        <v>46.039500000000011</v>
      </c>
      <c r="AZ14" s="59">
        <f t="shared" si="9"/>
        <v>575.02859999963482</v>
      </c>
      <c r="BA14" s="64">
        <v>935338.83010000025</v>
      </c>
      <c r="BB14" s="59">
        <v>31995.647200000003</v>
      </c>
      <c r="BC14" s="59">
        <v>-43109.075299999975</v>
      </c>
      <c r="BD14" s="59">
        <v>0</v>
      </c>
      <c r="BE14" s="59">
        <f t="shared" si="10"/>
        <v>3649.4403999996794</v>
      </c>
      <c r="BF14" s="64">
        <v>927874.84239999996</v>
      </c>
      <c r="BG14" s="59">
        <v>-8801.2684000000045</v>
      </c>
      <c r="BH14" s="59">
        <v>-16234.390699999994</v>
      </c>
      <c r="BI14" s="59">
        <v>0</v>
      </c>
      <c r="BJ14" s="59">
        <f t="shared" si="11"/>
        <v>-7410.153699999375</v>
      </c>
      <c r="BK14" s="64">
        <v>895429.02960000059</v>
      </c>
      <c r="BL14" s="59">
        <v>41560.360099999976</v>
      </c>
      <c r="BM14" s="59">
        <v>-4523.7718999999997</v>
      </c>
      <c r="BN14" s="59">
        <v>0.6765000000000001</v>
      </c>
      <c r="BO14" s="59">
        <f t="shared" si="12"/>
        <v>-790.76460000037923</v>
      </c>
      <c r="BP14" s="64">
        <v>931675.52970000019</v>
      </c>
      <c r="BQ14" s="59">
        <v>28431.988000000027</v>
      </c>
      <c r="BR14" s="59">
        <v>-43957.431799999991</v>
      </c>
      <c r="BS14" s="59">
        <v>0</v>
      </c>
      <c r="BT14" s="59">
        <f t="shared" si="13"/>
        <v>664.93080000016198</v>
      </c>
      <c r="BU14" s="64">
        <v>916815.01670000039</v>
      </c>
      <c r="BV14" s="59">
        <v>61811.128699999994</v>
      </c>
      <c r="BW14" s="59">
        <v>-22350.535300000043</v>
      </c>
      <c r="BX14" s="59">
        <v>0.52039999999999997</v>
      </c>
      <c r="BY14" s="59">
        <f t="shared" si="14"/>
        <v>25566.906900000507</v>
      </c>
      <c r="BZ14" s="64">
        <v>981843.03740000085</v>
      </c>
      <c r="CA14" s="59">
        <v>8043.0503999999983</v>
      </c>
      <c r="CB14" s="59">
        <v>18547.385399999996</v>
      </c>
      <c r="CC14" s="59">
        <v>-27.495599999999996</v>
      </c>
      <c r="CD14" s="59">
        <f t="shared" si="15"/>
        <v>-13508.595100000191</v>
      </c>
      <c r="CE14" s="64">
        <v>994897.38250000065</v>
      </c>
      <c r="CF14" s="59">
        <v>6727.1683999999996</v>
      </c>
      <c r="CG14" s="59">
        <v>-85992.108100000041</v>
      </c>
      <c r="CH14" s="59">
        <v>0</v>
      </c>
      <c r="CI14" s="59">
        <f t="shared" si="16"/>
        <v>-10726.562100000621</v>
      </c>
      <c r="CJ14" s="64">
        <v>904905.88069999998</v>
      </c>
      <c r="CK14" s="59">
        <v>17804.196499999991</v>
      </c>
      <c r="CL14" s="59">
        <v>43019.570700000048</v>
      </c>
      <c r="CM14" s="59">
        <v>0</v>
      </c>
      <c r="CN14" s="59">
        <f t="shared" si="17"/>
        <v>5506.6647000006269</v>
      </c>
      <c r="CO14" s="64">
        <v>971236.31260000065</v>
      </c>
      <c r="CP14" s="59">
        <v>44249.760500000011</v>
      </c>
      <c r="CQ14" s="59">
        <v>-47809.762300000082</v>
      </c>
      <c r="CR14" s="59">
        <v>0</v>
      </c>
      <c r="CS14" s="59">
        <f t="shared" si="18"/>
        <v>-5483.1654000003036</v>
      </c>
      <c r="CT14" s="64">
        <v>962193.14540000027</v>
      </c>
      <c r="CU14" s="59">
        <v>-6591.4316000000072</v>
      </c>
      <c r="CV14" s="59">
        <v>4590.6033999999972</v>
      </c>
      <c r="CW14" s="59">
        <v>19.476400000000002</v>
      </c>
      <c r="CX14" s="59">
        <f t="shared" si="19"/>
        <v>-8844.0644000018292</v>
      </c>
      <c r="CY14" s="64">
        <v>951367.72919999843</v>
      </c>
      <c r="CZ14" s="59">
        <v>47105.46290000002</v>
      </c>
      <c r="DA14" s="59">
        <v>-29492.279699999992</v>
      </c>
      <c r="DB14" s="59">
        <v>0</v>
      </c>
      <c r="DC14" s="59">
        <f t="shared" si="20"/>
        <v>-24855.309499999217</v>
      </c>
      <c r="DD14" s="64">
        <v>944125.60289999924</v>
      </c>
      <c r="DE14" s="59">
        <v>50169.445100000019</v>
      </c>
      <c r="DF14" s="59">
        <v>49609.03170000005</v>
      </c>
      <c r="DG14" s="59">
        <v>0</v>
      </c>
      <c r="DH14" s="59">
        <f t="shared" si="21"/>
        <v>186.1345000000365</v>
      </c>
      <c r="DI14" s="64">
        <v>1044090.2141999993</v>
      </c>
      <c r="DJ14" s="59">
        <v>22145.9035</v>
      </c>
      <c r="DK14" s="59">
        <v>4473.1117000000004</v>
      </c>
      <c r="DL14" s="59">
        <v>0</v>
      </c>
      <c r="DM14" s="59">
        <f t="shared" si="22"/>
        <v>-332.37129999951048</v>
      </c>
      <c r="DN14" s="64">
        <v>1070376.8580999998</v>
      </c>
      <c r="DO14" s="59">
        <v>22295.869200000001</v>
      </c>
      <c r="DP14" s="59">
        <v>1549.7713999999976</v>
      </c>
      <c r="DQ14" s="59">
        <v>-0.8347</v>
      </c>
      <c r="DR14" s="59">
        <f t="shared" si="23"/>
        <v>16231.660500001432</v>
      </c>
      <c r="DS14" s="64">
        <v>1110453.3245000013</v>
      </c>
      <c r="DT14" s="59">
        <v>45787.528900000041</v>
      </c>
      <c r="DU14" s="59">
        <v>-5431.1876999999959</v>
      </c>
      <c r="DV14" s="59">
        <v>0.31</v>
      </c>
      <c r="DW14" s="59">
        <f t="shared" si="24"/>
        <v>-11515.911200001452</v>
      </c>
      <c r="DX14" s="64">
        <v>1139294.0644999999</v>
      </c>
      <c r="DY14" s="59">
        <v>88713.51459999998</v>
      </c>
      <c r="DZ14" s="59">
        <v>40839.512799999997</v>
      </c>
      <c r="EA14" s="59">
        <v>120.15790000000001</v>
      </c>
      <c r="EB14" s="59">
        <f t="shared" si="25"/>
        <v>-18099.655599999205</v>
      </c>
      <c r="EC14" s="64">
        <v>1250867.5942000006</v>
      </c>
      <c r="ED14" s="59">
        <v>70429.483399999983</v>
      </c>
      <c r="EE14" s="59">
        <v>21643.098499999996</v>
      </c>
      <c r="EF14" s="59">
        <v>0</v>
      </c>
      <c r="EG14" s="59">
        <f t="shared" si="26"/>
        <v>5591.0246999984483</v>
      </c>
      <c r="EH14" s="64">
        <v>1348531.2007999991</v>
      </c>
      <c r="EI14" s="59">
        <v>-15515.035399999992</v>
      </c>
      <c r="EJ14" s="59">
        <v>32271.381800000021</v>
      </c>
      <c r="EK14" s="59">
        <v>3626.8892000000001</v>
      </c>
      <c r="EL14" s="59">
        <f t="shared" si="27"/>
        <v>15336.611900001752</v>
      </c>
      <c r="EM14" s="64">
        <v>1384251.0483000008</v>
      </c>
      <c r="EN14" s="59">
        <v>90744.91210000003</v>
      </c>
      <c r="EO14" s="59">
        <v>46652.965300000069</v>
      </c>
      <c r="EP14" s="59">
        <v>145.98819999999998</v>
      </c>
      <c r="EQ14" s="62">
        <v>16691.815099999112</v>
      </c>
      <c r="ER14" s="2">
        <v>1538486.7290000001</v>
      </c>
      <c r="ES14" s="62">
        <v>34869.339600000021</v>
      </c>
      <c r="ET14" s="62">
        <v>-25611.939200000001</v>
      </c>
      <c r="EU14" s="68">
        <v>0</v>
      </c>
      <c r="EV14" s="68">
        <v>-25700.805700003031</v>
      </c>
      <c r="EW14" s="47">
        <v>1522043.323699997</v>
      </c>
      <c r="EX14" s="68">
        <v>3519.1623999999888</v>
      </c>
      <c r="EY14" s="68">
        <v>-24300.438699999992</v>
      </c>
      <c r="EZ14" s="68">
        <v>0</v>
      </c>
      <c r="FA14" s="68">
        <v>-9096.1179999960805</v>
      </c>
      <c r="FB14" s="47">
        <v>1492165.929400001</v>
      </c>
      <c r="FC14" s="68">
        <v>-12547.705799999996</v>
      </c>
      <c r="FD14" s="68">
        <v>-4773.4376999999968</v>
      </c>
      <c r="FE14" s="68">
        <v>0</v>
      </c>
      <c r="FF14" s="68">
        <v>-7971.9802000010513</v>
      </c>
      <c r="FG14" s="47">
        <v>1466872.8056999999</v>
      </c>
    </row>
    <row r="15" spans="1:163" s="5" customFormat="1" ht="20.25" customHeight="1">
      <c r="A15" s="57" t="s">
        <v>7</v>
      </c>
      <c r="B15" s="54" t="s">
        <v>35</v>
      </c>
      <c r="C15" s="59">
        <v>4058408.9582999987</v>
      </c>
      <c r="D15" s="59">
        <v>156926.0368999998</v>
      </c>
      <c r="E15" s="59">
        <v>28251.498400000004</v>
      </c>
      <c r="F15" s="59">
        <v>0</v>
      </c>
      <c r="G15" s="59">
        <f t="shared" si="0"/>
        <v>13055.438899998851</v>
      </c>
      <c r="H15" s="64">
        <v>4256641.9324999973</v>
      </c>
      <c r="I15" s="59">
        <v>143280.5002000001</v>
      </c>
      <c r="J15" s="59">
        <v>13218.556400000003</v>
      </c>
      <c r="K15" s="59">
        <v>0</v>
      </c>
      <c r="L15" s="59">
        <f t="shared" si="1"/>
        <v>21606.57390000546</v>
      </c>
      <c r="M15" s="64">
        <v>4434747.5630000029</v>
      </c>
      <c r="N15" s="59">
        <v>166162.44190000001</v>
      </c>
      <c r="O15" s="59">
        <v>7885.167300000001</v>
      </c>
      <c r="P15" s="59">
        <v>0</v>
      </c>
      <c r="Q15" s="59">
        <f t="shared" si="2"/>
        <v>1264.7571999969077</v>
      </c>
      <c r="R15" s="64">
        <v>4610059.9293999998</v>
      </c>
      <c r="S15" s="59">
        <v>114290.96359999994</v>
      </c>
      <c r="T15" s="59">
        <v>-165047.52080000003</v>
      </c>
      <c r="U15" s="59">
        <v>0</v>
      </c>
      <c r="V15" s="59">
        <f t="shared" si="3"/>
        <v>10565.360400003759</v>
      </c>
      <c r="W15" s="64">
        <v>4569868.7326000035</v>
      </c>
      <c r="X15" s="59">
        <v>115579.82519999998</v>
      </c>
      <c r="Y15" s="59">
        <v>104335.7576</v>
      </c>
      <c r="Z15" s="59">
        <v>0</v>
      </c>
      <c r="AA15" s="59">
        <f t="shared" si="4"/>
        <v>18504.195599996485</v>
      </c>
      <c r="AB15" s="64">
        <v>4808288.5109999999</v>
      </c>
      <c r="AC15" s="59">
        <v>116965.64029999996</v>
      </c>
      <c r="AD15" s="59">
        <v>21601.272199999999</v>
      </c>
      <c r="AE15" s="59">
        <v>0</v>
      </c>
      <c r="AF15" s="59">
        <f t="shared" si="5"/>
        <v>30.328500000432541</v>
      </c>
      <c r="AG15" s="64">
        <v>4946885.7520000003</v>
      </c>
      <c r="AH15" s="59">
        <v>162674.99590000004</v>
      </c>
      <c r="AI15" s="59">
        <v>-35682.304099999987</v>
      </c>
      <c r="AJ15" s="59">
        <v>0</v>
      </c>
      <c r="AK15" s="59">
        <f t="shared" si="6"/>
        <v>-5114.5489999995552</v>
      </c>
      <c r="AL15" s="64">
        <v>5068763.8948000008</v>
      </c>
      <c r="AM15" s="59">
        <v>72874.866499999989</v>
      </c>
      <c r="AN15" s="59">
        <v>-63246.568000000043</v>
      </c>
      <c r="AO15" s="59">
        <v>-3.9300000000000002E-2</v>
      </c>
      <c r="AP15" s="59">
        <f t="shared" si="7"/>
        <v>-2025.0143999994948</v>
      </c>
      <c r="AQ15" s="64">
        <v>5076367.1396000013</v>
      </c>
      <c r="AR15" s="59">
        <v>62582.031499999983</v>
      </c>
      <c r="AS15" s="59">
        <v>94270.422099999967</v>
      </c>
      <c r="AT15" s="59">
        <v>0</v>
      </c>
      <c r="AU15" s="59">
        <f t="shared" si="8"/>
        <v>298.56039999861969</v>
      </c>
      <c r="AV15" s="64">
        <v>5233518.1535999998</v>
      </c>
      <c r="AW15" s="59">
        <v>60615.17910000003</v>
      </c>
      <c r="AX15" s="59">
        <v>-22534.0537</v>
      </c>
      <c r="AY15" s="59">
        <v>0</v>
      </c>
      <c r="AZ15" s="59">
        <f t="shared" si="9"/>
        <v>-2693.4743999976308</v>
      </c>
      <c r="BA15" s="64">
        <v>5268905.8046000022</v>
      </c>
      <c r="BB15" s="59">
        <v>60117.344200000065</v>
      </c>
      <c r="BC15" s="59">
        <v>-84982.04329999999</v>
      </c>
      <c r="BD15" s="59">
        <v>0</v>
      </c>
      <c r="BE15" s="59">
        <f t="shared" si="10"/>
        <v>-1304.2072000009211</v>
      </c>
      <c r="BF15" s="64">
        <v>5242736.8983000014</v>
      </c>
      <c r="BG15" s="59">
        <v>9073.9539999999706</v>
      </c>
      <c r="BH15" s="59">
        <v>-29375.012699999992</v>
      </c>
      <c r="BI15" s="59">
        <v>0</v>
      </c>
      <c r="BJ15" s="59">
        <f t="shared" si="11"/>
        <v>-995.83769999808283</v>
      </c>
      <c r="BK15" s="64">
        <v>5221440.0019000033</v>
      </c>
      <c r="BL15" s="59">
        <v>27794.445400000001</v>
      </c>
      <c r="BM15" s="59">
        <v>-6625.3985000000002</v>
      </c>
      <c r="BN15" s="59">
        <v>0</v>
      </c>
      <c r="BO15" s="59">
        <f t="shared" si="12"/>
        <v>-627.55190000175116</v>
      </c>
      <c r="BP15" s="64">
        <v>5241981.4969000015</v>
      </c>
      <c r="BQ15" s="59">
        <v>17133.986199999999</v>
      </c>
      <c r="BR15" s="59">
        <v>-76307.275800000003</v>
      </c>
      <c r="BS15" s="59">
        <v>0</v>
      </c>
      <c r="BT15" s="59">
        <f t="shared" si="13"/>
        <v>-5337.5524999981426</v>
      </c>
      <c r="BU15" s="64">
        <v>5177470.6548000034</v>
      </c>
      <c r="BV15" s="59">
        <v>14553.167600000002</v>
      </c>
      <c r="BW15" s="59">
        <v>-35907.540099999991</v>
      </c>
      <c r="BX15" s="59">
        <v>87.266499999999994</v>
      </c>
      <c r="BY15" s="59">
        <f t="shared" si="14"/>
        <v>20872.249699996162</v>
      </c>
      <c r="BZ15" s="64">
        <v>5177075.7984999996</v>
      </c>
      <c r="CA15" s="59">
        <v>-4936.7450000000063</v>
      </c>
      <c r="CB15" s="59">
        <v>35939.4133</v>
      </c>
      <c r="CC15" s="59">
        <v>0</v>
      </c>
      <c r="CD15" s="59">
        <f t="shared" si="15"/>
        <v>-96.115900001459522</v>
      </c>
      <c r="CE15" s="64">
        <v>5207982.3508999981</v>
      </c>
      <c r="CF15" s="59">
        <v>6038.4522999999963</v>
      </c>
      <c r="CG15" s="59">
        <v>-156398.59339999995</v>
      </c>
      <c r="CH15" s="59">
        <v>0</v>
      </c>
      <c r="CI15" s="59">
        <f t="shared" si="16"/>
        <v>5553.3486000041594</v>
      </c>
      <c r="CJ15" s="64">
        <v>5063175.5584000023</v>
      </c>
      <c r="CK15" s="59">
        <v>3855.1027999999997</v>
      </c>
      <c r="CL15" s="59">
        <v>80917.928400000019</v>
      </c>
      <c r="CM15" s="59">
        <v>0</v>
      </c>
      <c r="CN15" s="59">
        <f t="shared" si="17"/>
        <v>-141.18130000207748</v>
      </c>
      <c r="CO15" s="64">
        <v>5147807.4083000002</v>
      </c>
      <c r="CP15" s="59">
        <v>-4945.1265000000112</v>
      </c>
      <c r="CQ15" s="59">
        <v>-79672.154400000043</v>
      </c>
      <c r="CR15" s="59">
        <v>0</v>
      </c>
      <c r="CS15" s="59">
        <f t="shared" si="18"/>
        <v>-539.13380000235338</v>
      </c>
      <c r="CT15" s="64">
        <v>5062650.9935999978</v>
      </c>
      <c r="CU15" s="59">
        <v>5547.7091999999993</v>
      </c>
      <c r="CV15" s="59">
        <v>4727.3378000000002</v>
      </c>
      <c r="CW15" s="59">
        <v>0</v>
      </c>
      <c r="CX15" s="59">
        <f t="shared" si="19"/>
        <v>275.66270000419809</v>
      </c>
      <c r="CY15" s="64">
        <v>5073201.703300002</v>
      </c>
      <c r="CZ15" s="59">
        <v>-3921.9865000000027</v>
      </c>
      <c r="DA15" s="59">
        <v>-42248.3177</v>
      </c>
      <c r="DB15" s="59">
        <v>0</v>
      </c>
      <c r="DC15" s="59">
        <f t="shared" si="20"/>
        <v>-6365.0729000020219</v>
      </c>
      <c r="DD15" s="64">
        <v>5020666.3262</v>
      </c>
      <c r="DE15" s="59">
        <v>-18003.065500000004</v>
      </c>
      <c r="DF15" s="59">
        <v>82198.04740000001</v>
      </c>
      <c r="DG15" s="59">
        <v>0</v>
      </c>
      <c r="DH15" s="59">
        <f t="shared" si="21"/>
        <v>41365.471999996342</v>
      </c>
      <c r="DI15" s="64">
        <v>5126226.7800999964</v>
      </c>
      <c r="DJ15" s="59">
        <v>27289.769599999985</v>
      </c>
      <c r="DK15" s="59">
        <v>13240.2034</v>
      </c>
      <c r="DL15" s="59">
        <v>0</v>
      </c>
      <c r="DM15" s="59">
        <f t="shared" si="22"/>
        <v>1546.547400001682</v>
      </c>
      <c r="DN15" s="64">
        <v>5168303.300499998</v>
      </c>
      <c r="DO15" s="59">
        <v>-2178.0379000000066</v>
      </c>
      <c r="DP15" s="59">
        <v>8927.8816999999999</v>
      </c>
      <c r="DQ15" s="59">
        <v>0</v>
      </c>
      <c r="DR15" s="59">
        <f t="shared" si="23"/>
        <v>-650.25349999878927</v>
      </c>
      <c r="DS15" s="64">
        <v>5174402.8907999992</v>
      </c>
      <c r="DT15" s="59">
        <v>25206.656200000005</v>
      </c>
      <c r="DU15" s="59">
        <v>-1330.2575000000004</v>
      </c>
      <c r="DV15" s="59">
        <v>0</v>
      </c>
      <c r="DW15" s="59">
        <f t="shared" si="24"/>
        <v>-2297.1804000011025</v>
      </c>
      <c r="DX15" s="64">
        <v>5195982.1090999981</v>
      </c>
      <c r="DY15" s="59">
        <v>14338.385299999996</v>
      </c>
      <c r="DZ15" s="59">
        <v>72929.819900000017</v>
      </c>
      <c r="EA15" s="59">
        <v>14.148299999999999</v>
      </c>
      <c r="EB15" s="59">
        <f t="shared" si="25"/>
        <v>-3066.3156999990306</v>
      </c>
      <c r="EC15" s="64">
        <v>5280198.1468999991</v>
      </c>
      <c r="ED15" s="59">
        <v>35134.378499999999</v>
      </c>
      <c r="EE15" s="59">
        <v>42884.579799999985</v>
      </c>
      <c r="EF15" s="59">
        <v>-16.4678</v>
      </c>
      <c r="EG15" s="59">
        <f t="shared" si="26"/>
        <v>-289.17639999897654</v>
      </c>
      <c r="EH15" s="64">
        <v>5357911.4610000001</v>
      </c>
      <c r="EI15" s="59">
        <v>15468.451599999995</v>
      </c>
      <c r="EJ15" s="59">
        <v>65544.697999999989</v>
      </c>
      <c r="EK15" s="59">
        <v>0</v>
      </c>
      <c r="EL15" s="59">
        <f t="shared" si="27"/>
        <v>5270.0356999990909</v>
      </c>
      <c r="EM15" s="64">
        <v>5444194.6462999992</v>
      </c>
      <c r="EN15" s="59">
        <v>43349.326999999976</v>
      </c>
      <c r="EO15" s="59">
        <v>81612.90310000004</v>
      </c>
      <c r="EP15" s="59">
        <v>0</v>
      </c>
      <c r="EQ15" s="62">
        <v>-3322.1734999993059</v>
      </c>
      <c r="ER15" s="2">
        <v>5565834.7028999999</v>
      </c>
      <c r="ES15" s="62">
        <v>10070.996400000002</v>
      </c>
      <c r="ET15" s="62">
        <v>-41044.507799999985</v>
      </c>
      <c r="EU15" s="68">
        <v>1.9550000000000001</v>
      </c>
      <c r="EV15" s="68">
        <v>5943.717800000546</v>
      </c>
      <c r="EW15" s="47">
        <v>5540806.8643000005</v>
      </c>
      <c r="EX15" s="68">
        <v>61896.428700000011</v>
      </c>
      <c r="EY15" s="68">
        <v>-39257.361600000004</v>
      </c>
      <c r="EZ15" s="68">
        <v>0</v>
      </c>
      <c r="FA15" s="68">
        <v>2806.4055999988705</v>
      </c>
      <c r="FB15" s="47">
        <v>5566252.3369999994</v>
      </c>
      <c r="FC15" s="68">
        <v>22908.659499999994</v>
      </c>
      <c r="FD15" s="68">
        <v>-6636.1979999999985</v>
      </c>
      <c r="FE15" s="68">
        <v>0</v>
      </c>
      <c r="FF15" s="68">
        <v>-1089.2792000023383</v>
      </c>
      <c r="FG15" s="47">
        <v>5581435.519299997</v>
      </c>
    </row>
    <row r="16" spans="1:163" s="5" customFormat="1" ht="20.25" customHeight="1">
      <c r="A16" s="57" t="s">
        <v>8</v>
      </c>
      <c r="B16" s="54" t="s">
        <v>36</v>
      </c>
      <c r="C16" s="59">
        <v>734129.82929999975</v>
      </c>
      <c r="D16" s="59">
        <v>19063.784899999995</v>
      </c>
      <c r="E16" s="59">
        <v>8149.1073000000024</v>
      </c>
      <c r="F16" s="59">
        <v>0</v>
      </c>
      <c r="G16" s="59">
        <f t="shared" si="0"/>
        <v>-550.71320000034302</v>
      </c>
      <c r="H16" s="64">
        <v>760792.0082999994</v>
      </c>
      <c r="I16" s="59">
        <v>17544.780599999987</v>
      </c>
      <c r="J16" s="59">
        <v>2714.8159999999984</v>
      </c>
      <c r="K16" s="59">
        <v>0</v>
      </c>
      <c r="L16" s="59">
        <f t="shared" si="1"/>
        <v>-1247.9945999992156</v>
      </c>
      <c r="M16" s="64">
        <v>779803.61030000017</v>
      </c>
      <c r="N16" s="59">
        <v>24727.31289999999</v>
      </c>
      <c r="O16" s="59">
        <v>3857.4437999999982</v>
      </c>
      <c r="P16" s="59">
        <v>0</v>
      </c>
      <c r="Q16" s="59">
        <f t="shared" si="2"/>
        <v>3653.5349999998389</v>
      </c>
      <c r="R16" s="64">
        <v>812041.902</v>
      </c>
      <c r="S16" s="59">
        <v>56797.183100000009</v>
      </c>
      <c r="T16" s="59">
        <v>-47384.91139999999</v>
      </c>
      <c r="U16" s="59">
        <v>0</v>
      </c>
      <c r="V16" s="59">
        <f t="shared" si="3"/>
        <v>350.13329999977577</v>
      </c>
      <c r="W16" s="64">
        <v>821804.3069999998</v>
      </c>
      <c r="X16" s="59">
        <v>-275.53620000000012</v>
      </c>
      <c r="Y16" s="59">
        <v>27233.737800000014</v>
      </c>
      <c r="Z16" s="59">
        <v>0</v>
      </c>
      <c r="AA16" s="59">
        <f t="shared" si="4"/>
        <v>-429.96959999970568</v>
      </c>
      <c r="AB16" s="64">
        <v>848332.53900000011</v>
      </c>
      <c r="AC16" s="59">
        <v>19495.5717</v>
      </c>
      <c r="AD16" s="59">
        <v>13984.986000000001</v>
      </c>
      <c r="AE16" s="59">
        <v>0</v>
      </c>
      <c r="AF16" s="59">
        <f t="shared" si="5"/>
        <v>863.51750000019456</v>
      </c>
      <c r="AG16" s="64">
        <v>882676.6142000003</v>
      </c>
      <c r="AH16" s="59">
        <v>66554.598500000007</v>
      </c>
      <c r="AI16" s="59">
        <v>-5242.6169999999966</v>
      </c>
      <c r="AJ16" s="59">
        <v>0</v>
      </c>
      <c r="AK16" s="59">
        <f t="shared" si="6"/>
        <v>-5991.3037999995449</v>
      </c>
      <c r="AL16" s="64">
        <v>937997.29190000077</v>
      </c>
      <c r="AM16" s="59">
        <v>25662.51839999999</v>
      </c>
      <c r="AN16" s="59">
        <v>-15382.763799999992</v>
      </c>
      <c r="AO16" s="59">
        <v>0</v>
      </c>
      <c r="AP16" s="59">
        <f t="shared" si="7"/>
        <v>-718.68430000102489</v>
      </c>
      <c r="AQ16" s="64">
        <v>947558.36219999974</v>
      </c>
      <c r="AR16" s="59">
        <v>32010.000300000007</v>
      </c>
      <c r="AS16" s="59">
        <v>32309.776200000011</v>
      </c>
      <c r="AT16" s="59">
        <v>0</v>
      </c>
      <c r="AU16" s="59">
        <f t="shared" si="8"/>
        <v>793.06520000032106</v>
      </c>
      <c r="AV16" s="64">
        <v>1012671.2039000001</v>
      </c>
      <c r="AW16" s="59">
        <v>452.19630000001808</v>
      </c>
      <c r="AX16" s="59">
        <v>-14860.724300000003</v>
      </c>
      <c r="AY16" s="59">
        <v>0</v>
      </c>
      <c r="AZ16" s="59">
        <f t="shared" si="9"/>
        <v>8001.466399999621</v>
      </c>
      <c r="BA16" s="64">
        <v>1006264.1422999997</v>
      </c>
      <c r="BB16" s="59">
        <v>49303.2791</v>
      </c>
      <c r="BC16" s="59">
        <v>-28558.723899999975</v>
      </c>
      <c r="BD16" s="59">
        <v>0</v>
      </c>
      <c r="BE16" s="59">
        <f t="shared" si="10"/>
        <v>1672.8610999995508</v>
      </c>
      <c r="BF16" s="64">
        <v>1028681.5585999993</v>
      </c>
      <c r="BG16" s="59">
        <v>24266.650899999986</v>
      </c>
      <c r="BH16" s="59">
        <v>-10527.632400000002</v>
      </c>
      <c r="BI16" s="59">
        <v>0</v>
      </c>
      <c r="BJ16" s="59">
        <f t="shared" si="11"/>
        <v>844.72500000127911</v>
      </c>
      <c r="BK16" s="64">
        <v>1043265.3021000006</v>
      </c>
      <c r="BL16" s="59">
        <v>54501.878100000009</v>
      </c>
      <c r="BM16" s="59">
        <v>-5891.3917000000001</v>
      </c>
      <c r="BN16" s="59">
        <v>0</v>
      </c>
      <c r="BO16" s="59">
        <f t="shared" si="12"/>
        <v>-12835.607200000974</v>
      </c>
      <c r="BP16" s="64">
        <v>1079040.1812999996</v>
      </c>
      <c r="BQ16" s="59">
        <v>25602.797300000006</v>
      </c>
      <c r="BR16" s="59">
        <v>-27045.401000000005</v>
      </c>
      <c r="BS16" s="59">
        <v>0</v>
      </c>
      <c r="BT16" s="59">
        <f t="shared" si="13"/>
        <v>-23536.413899998974</v>
      </c>
      <c r="BU16" s="64">
        <v>1054061.1637000006</v>
      </c>
      <c r="BV16" s="59">
        <v>34147.577399999987</v>
      </c>
      <c r="BW16" s="59">
        <v>-18808.432500000003</v>
      </c>
      <c r="BX16" s="59">
        <v>0</v>
      </c>
      <c r="BY16" s="59">
        <f t="shared" si="14"/>
        <v>-8049.7027000009839</v>
      </c>
      <c r="BZ16" s="64">
        <v>1061350.6058999996</v>
      </c>
      <c r="CA16" s="59">
        <v>5410.2562000000016</v>
      </c>
      <c r="CB16" s="59">
        <v>16685.068600000002</v>
      </c>
      <c r="CC16" s="59">
        <v>0</v>
      </c>
      <c r="CD16" s="59">
        <f t="shared" si="15"/>
        <v>4881.8488000000907</v>
      </c>
      <c r="CE16" s="64">
        <v>1088327.7794999997</v>
      </c>
      <c r="CF16" s="59">
        <v>9124.4235000000062</v>
      </c>
      <c r="CG16" s="59">
        <v>-58398.937900000055</v>
      </c>
      <c r="CH16" s="59">
        <v>0</v>
      </c>
      <c r="CI16" s="59">
        <f t="shared" si="16"/>
        <v>-449.76739999878191</v>
      </c>
      <c r="CJ16" s="64">
        <v>1038603.4977000009</v>
      </c>
      <c r="CK16" s="59">
        <v>-6152.9360999999999</v>
      </c>
      <c r="CL16" s="59">
        <v>31707.387600000027</v>
      </c>
      <c r="CM16" s="59">
        <v>0</v>
      </c>
      <c r="CN16" s="59">
        <f t="shared" si="17"/>
        <v>-16122.562900000314</v>
      </c>
      <c r="CO16" s="64">
        <v>1048035.3863000006</v>
      </c>
      <c r="CP16" s="59">
        <v>578.85960000000239</v>
      </c>
      <c r="CQ16" s="59">
        <v>-23505.622699999996</v>
      </c>
      <c r="CR16" s="59">
        <v>0</v>
      </c>
      <c r="CS16" s="59">
        <f t="shared" si="18"/>
        <v>18201.852999999199</v>
      </c>
      <c r="CT16" s="64">
        <v>1043310.4761999998</v>
      </c>
      <c r="CU16" s="59">
        <v>-250195.14840000006</v>
      </c>
      <c r="CV16" s="59">
        <v>10303.821100000001</v>
      </c>
      <c r="CW16" s="59">
        <v>0</v>
      </c>
      <c r="CX16" s="59">
        <f t="shared" si="19"/>
        <v>-3978.2494000002625</v>
      </c>
      <c r="CY16" s="64">
        <v>799440.89949999948</v>
      </c>
      <c r="CZ16" s="59">
        <v>6817.1133</v>
      </c>
      <c r="DA16" s="59">
        <v>-12540.0203</v>
      </c>
      <c r="DB16" s="59">
        <v>0</v>
      </c>
      <c r="DC16" s="59">
        <f t="shared" si="20"/>
        <v>-1540.0850999995673</v>
      </c>
      <c r="DD16" s="64">
        <v>792177.90739999991</v>
      </c>
      <c r="DE16" s="59">
        <v>-13851.010900000007</v>
      </c>
      <c r="DF16" s="59">
        <v>10322.400599999995</v>
      </c>
      <c r="DG16" s="59">
        <v>0</v>
      </c>
      <c r="DH16" s="59">
        <f t="shared" si="21"/>
        <v>-257.07859999993889</v>
      </c>
      <c r="DI16" s="64">
        <v>788392.21849999996</v>
      </c>
      <c r="DJ16" s="59">
        <v>735.78940000000205</v>
      </c>
      <c r="DK16" s="59">
        <v>-2070.9729999999968</v>
      </c>
      <c r="DL16" s="59">
        <v>0</v>
      </c>
      <c r="DM16" s="59">
        <f t="shared" si="22"/>
        <v>-1855.8276999996688</v>
      </c>
      <c r="DN16" s="64">
        <v>785201.2072000003</v>
      </c>
      <c r="DO16" s="59">
        <v>-7258.2189000000026</v>
      </c>
      <c r="DP16" s="59">
        <v>-1778.1462000000008</v>
      </c>
      <c r="DQ16" s="59">
        <v>0</v>
      </c>
      <c r="DR16" s="59">
        <f t="shared" si="23"/>
        <v>-611.54770000039503</v>
      </c>
      <c r="DS16" s="64">
        <v>775553.2943999999</v>
      </c>
      <c r="DT16" s="59">
        <v>20558.669199999989</v>
      </c>
      <c r="DU16" s="59">
        <v>-2567.5675999999999</v>
      </c>
      <c r="DV16" s="59">
        <v>0</v>
      </c>
      <c r="DW16" s="59">
        <f t="shared" si="24"/>
        <v>-658.54809999960207</v>
      </c>
      <c r="DX16" s="64">
        <v>792885.84790000028</v>
      </c>
      <c r="DY16" s="59">
        <v>15164.09779999999</v>
      </c>
      <c r="DZ16" s="59">
        <v>-1322.0519000000018</v>
      </c>
      <c r="EA16" s="59">
        <v>0</v>
      </c>
      <c r="EB16" s="59">
        <f t="shared" si="25"/>
        <v>-12943.434900001002</v>
      </c>
      <c r="EC16" s="64">
        <v>793784.45889999927</v>
      </c>
      <c r="ED16" s="59">
        <v>22993.332699999999</v>
      </c>
      <c r="EE16" s="59">
        <v>-6730.1226000000006</v>
      </c>
      <c r="EF16" s="59">
        <v>0</v>
      </c>
      <c r="EG16" s="59">
        <f t="shared" si="26"/>
        <v>-2448.5465999998578</v>
      </c>
      <c r="EH16" s="64">
        <v>807599.12239999941</v>
      </c>
      <c r="EI16" s="59">
        <v>7938.0093000000052</v>
      </c>
      <c r="EJ16" s="59">
        <v>18064.801000000003</v>
      </c>
      <c r="EK16" s="59">
        <v>0</v>
      </c>
      <c r="EL16" s="59">
        <f t="shared" si="27"/>
        <v>-744.59879999921759</v>
      </c>
      <c r="EM16" s="64">
        <v>832857.3339000002</v>
      </c>
      <c r="EN16" s="59">
        <v>30065.777499999997</v>
      </c>
      <c r="EO16" s="59">
        <v>9004.1024000000016</v>
      </c>
      <c r="EP16" s="59">
        <v>0</v>
      </c>
      <c r="EQ16" s="62">
        <v>25281.314000000304</v>
      </c>
      <c r="ER16" s="2">
        <v>897208.52780000051</v>
      </c>
      <c r="ES16" s="62">
        <v>-1475.0619999999983</v>
      </c>
      <c r="ET16" s="62">
        <v>-3214.1070999999974</v>
      </c>
      <c r="EU16" s="68">
        <v>0</v>
      </c>
      <c r="EV16" s="68">
        <v>-4210.7254000004068</v>
      </c>
      <c r="EW16" s="47">
        <v>888308.6333000001</v>
      </c>
      <c r="EX16" s="68">
        <v>19707.573599999996</v>
      </c>
      <c r="EY16" s="68">
        <v>-7685.9503000000059</v>
      </c>
      <c r="EZ16" s="68">
        <v>0</v>
      </c>
      <c r="FA16" s="68">
        <v>-10346.15139999952</v>
      </c>
      <c r="FB16" s="47">
        <v>889984.10520000057</v>
      </c>
      <c r="FC16" s="68">
        <v>-13679.272000000003</v>
      </c>
      <c r="FD16" s="68">
        <v>4092.0556999999976</v>
      </c>
      <c r="FE16" s="68">
        <v>0</v>
      </c>
      <c r="FF16" s="68">
        <v>6648.3803999998254</v>
      </c>
      <c r="FG16" s="47">
        <v>887045.26930000039</v>
      </c>
    </row>
    <row r="17" spans="1:163" s="5" customFormat="1" ht="20.25" customHeight="1">
      <c r="A17" s="57" t="s">
        <v>9</v>
      </c>
      <c r="B17" s="54" t="s">
        <v>37</v>
      </c>
      <c r="C17" s="59">
        <v>725335.9166</v>
      </c>
      <c r="D17" s="59">
        <v>34481.982999999993</v>
      </c>
      <c r="E17" s="59">
        <v>4267.8005000000012</v>
      </c>
      <c r="F17" s="59">
        <v>0</v>
      </c>
      <c r="G17" s="59">
        <f t="shared" si="0"/>
        <v>-3.9679000000214728</v>
      </c>
      <c r="H17" s="64">
        <v>764081.73219999997</v>
      </c>
      <c r="I17" s="59">
        <v>39834.113100000017</v>
      </c>
      <c r="J17" s="59">
        <v>2300.8961000000004</v>
      </c>
      <c r="K17" s="59">
        <v>0</v>
      </c>
      <c r="L17" s="59">
        <f t="shared" si="1"/>
        <v>-124.76729999999452</v>
      </c>
      <c r="M17" s="64">
        <v>806091.97409999999</v>
      </c>
      <c r="N17" s="59">
        <v>46475.35490000002</v>
      </c>
      <c r="O17" s="59">
        <v>2073.3332999999989</v>
      </c>
      <c r="P17" s="59">
        <v>0</v>
      </c>
      <c r="Q17" s="59">
        <f t="shared" si="2"/>
        <v>48.259999999848787</v>
      </c>
      <c r="R17" s="64">
        <v>854688.92229999986</v>
      </c>
      <c r="S17" s="59">
        <v>-26739.399000000012</v>
      </c>
      <c r="T17" s="59">
        <v>-33962.668899999997</v>
      </c>
      <c r="U17" s="59">
        <v>0</v>
      </c>
      <c r="V17" s="59">
        <f t="shared" si="3"/>
        <v>-17314.328899999746</v>
      </c>
      <c r="W17" s="64">
        <v>776672.52550000011</v>
      </c>
      <c r="X17" s="59">
        <v>25865.50840000001</v>
      </c>
      <c r="Y17" s="59">
        <v>31988.498499999998</v>
      </c>
      <c r="Z17" s="59">
        <v>0</v>
      </c>
      <c r="AA17" s="59">
        <f t="shared" si="4"/>
        <v>-19.157199999986915</v>
      </c>
      <c r="AB17" s="64">
        <v>834507.37520000013</v>
      </c>
      <c r="AC17" s="59">
        <v>9856.9997000000003</v>
      </c>
      <c r="AD17" s="59">
        <v>6719.5508000000009</v>
      </c>
      <c r="AE17" s="59">
        <v>0</v>
      </c>
      <c r="AF17" s="59">
        <f t="shared" si="5"/>
        <v>-4.6466000003165391</v>
      </c>
      <c r="AG17" s="64">
        <v>851079.27909999981</v>
      </c>
      <c r="AH17" s="59">
        <v>19092.306499999999</v>
      </c>
      <c r="AI17" s="59">
        <v>-12072.192799999993</v>
      </c>
      <c r="AJ17" s="59">
        <v>0</v>
      </c>
      <c r="AK17" s="59">
        <f t="shared" si="6"/>
        <v>648.19759999982125</v>
      </c>
      <c r="AL17" s="64">
        <v>858747.59039999964</v>
      </c>
      <c r="AM17" s="59">
        <v>7029.852899999999</v>
      </c>
      <c r="AN17" s="59">
        <v>-18988.4313</v>
      </c>
      <c r="AO17" s="59">
        <v>0</v>
      </c>
      <c r="AP17" s="59">
        <f t="shared" si="7"/>
        <v>6.6251000001830107</v>
      </c>
      <c r="AQ17" s="64">
        <v>846795.63709999982</v>
      </c>
      <c r="AR17" s="59">
        <v>-55144.571300000011</v>
      </c>
      <c r="AS17" s="59">
        <v>28256.225000000002</v>
      </c>
      <c r="AT17" s="59">
        <v>0</v>
      </c>
      <c r="AU17" s="59">
        <f t="shared" si="8"/>
        <v>-72204.89580000026</v>
      </c>
      <c r="AV17" s="64">
        <v>747702.39499999955</v>
      </c>
      <c r="AW17" s="59">
        <v>15488.196900000015</v>
      </c>
      <c r="AX17" s="59">
        <v>-6266.1199000000015</v>
      </c>
      <c r="AY17" s="59">
        <v>0</v>
      </c>
      <c r="AZ17" s="59">
        <f t="shared" si="9"/>
        <v>38.208300001022508</v>
      </c>
      <c r="BA17" s="64">
        <v>756962.68030000059</v>
      </c>
      <c r="BB17" s="59">
        <v>13084.862799999986</v>
      </c>
      <c r="BC17" s="59">
        <v>-22910.876099999979</v>
      </c>
      <c r="BD17" s="59">
        <v>0</v>
      </c>
      <c r="BE17" s="59">
        <f t="shared" si="10"/>
        <v>-672.8383000009926</v>
      </c>
      <c r="BF17" s="64">
        <v>746463.82869999961</v>
      </c>
      <c r="BG17" s="59">
        <v>13831.369699999999</v>
      </c>
      <c r="BH17" s="59">
        <v>-8582.8297999999995</v>
      </c>
      <c r="BI17" s="59">
        <v>0</v>
      </c>
      <c r="BJ17" s="59">
        <f t="shared" si="11"/>
        <v>2908.0859000000382</v>
      </c>
      <c r="BK17" s="64">
        <v>754620.45449999964</v>
      </c>
      <c r="BL17" s="59">
        <v>15616.200900000002</v>
      </c>
      <c r="BM17" s="59">
        <v>-2458.0170000000007</v>
      </c>
      <c r="BN17" s="59">
        <v>0</v>
      </c>
      <c r="BO17" s="59">
        <f t="shared" si="12"/>
        <v>272.7328000001753</v>
      </c>
      <c r="BP17" s="64">
        <v>768051.37119999982</v>
      </c>
      <c r="BQ17" s="59">
        <v>9350.0218000000059</v>
      </c>
      <c r="BR17" s="59">
        <v>-21171.65000000002</v>
      </c>
      <c r="BS17" s="59">
        <v>0</v>
      </c>
      <c r="BT17" s="59">
        <f t="shared" si="13"/>
        <v>-22278.873699999665</v>
      </c>
      <c r="BU17" s="64">
        <v>733950.86930000014</v>
      </c>
      <c r="BV17" s="59">
        <v>23723.097500000011</v>
      </c>
      <c r="BW17" s="59">
        <v>-10138.268099999999</v>
      </c>
      <c r="BX17" s="59">
        <v>0</v>
      </c>
      <c r="BY17" s="59">
        <f t="shared" si="14"/>
        <v>121.22670000003382</v>
      </c>
      <c r="BZ17" s="64">
        <v>747656.92540000018</v>
      </c>
      <c r="CA17" s="59">
        <v>41210.371800000001</v>
      </c>
      <c r="CB17" s="59">
        <v>11310.081099999992</v>
      </c>
      <c r="CC17" s="59">
        <v>0</v>
      </c>
      <c r="CD17" s="59">
        <f t="shared" si="15"/>
        <v>154.60369999897011</v>
      </c>
      <c r="CE17" s="64">
        <v>800331.98199999915</v>
      </c>
      <c r="CF17" s="59">
        <v>15932.263700000009</v>
      </c>
      <c r="CG17" s="59">
        <v>-47233.855800000019</v>
      </c>
      <c r="CH17" s="59">
        <v>0</v>
      </c>
      <c r="CI17" s="59">
        <f t="shared" si="16"/>
        <v>-3383.3815999985673</v>
      </c>
      <c r="CJ17" s="64">
        <v>765647.00830000057</v>
      </c>
      <c r="CK17" s="59">
        <v>20183.883400000013</v>
      </c>
      <c r="CL17" s="59">
        <v>25481.491299999994</v>
      </c>
      <c r="CM17" s="59">
        <v>0</v>
      </c>
      <c r="CN17" s="59">
        <f t="shared" si="17"/>
        <v>-221.08560000088619</v>
      </c>
      <c r="CO17" s="64">
        <v>811091.29739999969</v>
      </c>
      <c r="CP17" s="59">
        <v>19614.333399999996</v>
      </c>
      <c r="CQ17" s="59">
        <v>-26074.236600000015</v>
      </c>
      <c r="CR17" s="59">
        <v>0</v>
      </c>
      <c r="CS17" s="59">
        <f t="shared" si="18"/>
        <v>-152.56489999957194</v>
      </c>
      <c r="CT17" s="64">
        <v>804478.8293000001</v>
      </c>
      <c r="CU17" s="59">
        <v>18360.2412</v>
      </c>
      <c r="CV17" s="59">
        <v>-1827.8227000000006</v>
      </c>
      <c r="CW17" s="59">
        <v>0</v>
      </c>
      <c r="CX17" s="59">
        <f t="shared" si="19"/>
        <v>4532.9358999999531</v>
      </c>
      <c r="CY17" s="64">
        <v>825544.18370000005</v>
      </c>
      <c r="CZ17" s="59">
        <v>-62791.293300000019</v>
      </c>
      <c r="DA17" s="59">
        <v>-14420.323200000003</v>
      </c>
      <c r="DB17" s="59">
        <v>0</v>
      </c>
      <c r="DC17" s="59">
        <f t="shared" si="20"/>
        <v>-1834.7298000001865</v>
      </c>
      <c r="DD17" s="64">
        <v>746497.83739999984</v>
      </c>
      <c r="DE17" s="59">
        <v>4100.8682999999974</v>
      </c>
      <c r="DF17" s="59">
        <v>23677.671699999995</v>
      </c>
      <c r="DG17" s="59">
        <v>0</v>
      </c>
      <c r="DH17" s="59">
        <f t="shared" si="21"/>
        <v>562.61029999998573</v>
      </c>
      <c r="DI17" s="64">
        <v>774838.98769999982</v>
      </c>
      <c r="DJ17" s="59">
        <v>21258.6338</v>
      </c>
      <c r="DK17" s="59">
        <v>-16939.824599999996</v>
      </c>
      <c r="DL17" s="59">
        <v>0</v>
      </c>
      <c r="DM17" s="59">
        <f t="shared" si="22"/>
        <v>20253.253300000462</v>
      </c>
      <c r="DN17" s="64">
        <v>799411.05020000029</v>
      </c>
      <c r="DO17" s="59">
        <v>33066.526500000029</v>
      </c>
      <c r="DP17" s="59">
        <v>1759.8895000000007</v>
      </c>
      <c r="DQ17" s="59">
        <v>0</v>
      </c>
      <c r="DR17" s="59">
        <f t="shared" si="23"/>
        <v>66.07500000047412</v>
      </c>
      <c r="DS17" s="64">
        <v>834303.54120000079</v>
      </c>
      <c r="DT17" s="59">
        <v>15303.696500000004</v>
      </c>
      <c r="DU17" s="59">
        <v>-1347.3656000000012</v>
      </c>
      <c r="DV17" s="59">
        <v>0</v>
      </c>
      <c r="DW17" s="59">
        <f t="shared" si="24"/>
        <v>18266.778999999104</v>
      </c>
      <c r="DX17" s="64">
        <v>866526.6510999999</v>
      </c>
      <c r="DY17" s="59">
        <v>-2615.2394999999938</v>
      </c>
      <c r="DZ17" s="59">
        <v>19698.380799999995</v>
      </c>
      <c r="EA17" s="59">
        <v>0</v>
      </c>
      <c r="EB17" s="59">
        <f t="shared" si="25"/>
        <v>6022.9036000002088</v>
      </c>
      <c r="EC17" s="64">
        <v>889632.69600000011</v>
      </c>
      <c r="ED17" s="59">
        <v>64262.474300000067</v>
      </c>
      <c r="EE17" s="59">
        <v>9249.5825000000059</v>
      </c>
      <c r="EF17" s="59">
        <v>0</v>
      </c>
      <c r="EG17" s="59">
        <f t="shared" si="26"/>
        <v>883.40959999996085</v>
      </c>
      <c r="EH17" s="64">
        <v>964028.16240000015</v>
      </c>
      <c r="EI17" s="59">
        <v>63916.003400000031</v>
      </c>
      <c r="EJ17" s="59">
        <v>27067.485800000009</v>
      </c>
      <c r="EK17" s="59">
        <v>0</v>
      </c>
      <c r="EL17" s="59">
        <f t="shared" si="27"/>
        <v>2123.764199999423</v>
      </c>
      <c r="EM17" s="64">
        <v>1057135.4157999996</v>
      </c>
      <c r="EN17" s="59">
        <v>42373.753899999996</v>
      </c>
      <c r="EO17" s="59">
        <v>33991.95610000001</v>
      </c>
      <c r="EP17" s="59">
        <v>0</v>
      </c>
      <c r="EQ17" s="62">
        <v>-344.41429999917455</v>
      </c>
      <c r="ER17" s="2">
        <v>1133156.7115000004</v>
      </c>
      <c r="ES17" s="62">
        <v>10627.730800000003</v>
      </c>
      <c r="ET17" s="62">
        <v>-14745.785700000024</v>
      </c>
      <c r="EU17" s="68">
        <v>0</v>
      </c>
      <c r="EV17" s="68">
        <v>-103.59710000091218</v>
      </c>
      <c r="EW17" s="47">
        <v>1128935.0594999995</v>
      </c>
      <c r="EX17" s="68">
        <v>41022.617200000248</v>
      </c>
      <c r="EY17" s="68">
        <v>-24849.148799999966</v>
      </c>
      <c r="EZ17" s="68">
        <v>0</v>
      </c>
      <c r="FA17" s="68">
        <v>8772.1025000001173</v>
      </c>
      <c r="FB17" s="47">
        <v>1153880.6303999999</v>
      </c>
      <c r="FC17" s="68">
        <v>-8288.9940999999999</v>
      </c>
      <c r="FD17" s="68">
        <v>-2792.4236999999994</v>
      </c>
      <c r="FE17" s="68">
        <v>0</v>
      </c>
      <c r="FF17" s="68">
        <v>-9.7172000004757138</v>
      </c>
      <c r="FG17" s="47">
        <v>1142789.4953999994</v>
      </c>
    </row>
    <row r="18" spans="1:163" s="5" customFormat="1" ht="20.25" customHeight="1">
      <c r="A18" s="57" t="s">
        <v>10</v>
      </c>
      <c r="B18" s="54" t="s">
        <v>38</v>
      </c>
      <c r="C18" s="59">
        <v>1718833.995000001</v>
      </c>
      <c r="D18" s="59">
        <v>42413.418500000007</v>
      </c>
      <c r="E18" s="59">
        <v>19412.105600000003</v>
      </c>
      <c r="F18" s="59">
        <v>6093.7844999999998</v>
      </c>
      <c r="G18" s="59">
        <f t="shared" si="0"/>
        <v>-1268.1475000007977</v>
      </c>
      <c r="H18" s="64">
        <v>1785485.1561000003</v>
      </c>
      <c r="I18" s="59">
        <v>63605.879400000042</v>
      </c>
      <c r="J18" s="59">
        <v>11314.132999999996</v>
      </c>
      <c r="K18" s="59">
        <v>19938.286499999998</v>
      </c>
      <c r="L18" s="59">
        <f t="shared" si="1"/>
        <v>175.30459999923551</v>
      </c>
      <c r="M18" s="64">
        <v>1880518.7595999995</v>
      </c>
      <c r="N18" s="59">
        <v>38526.571499999991</v>
      </c>
      <c r="O18" s="59">
        <v>9291.5590999999968</v>
      </c>
      <c r="P18" s="59">
        <v>9503.4182999999994</v>
      </c>
      <c r="Q18" s="59">
        <f t="shared" si="2"/>
        <v>-8560.9756000006382</v>
      </c>
      <c r="R18" s="64">
        <v>1929279.3328999989</v>
      </c>
      <c r="S18" s="59">
        <v>-8600.7374999999993</v>
      </c>
      <c r="T18" s="59">
        <v>-220219.80010000026</v>
      </c>
      <c r="U18" s="59">
        <v>11821.721</v>
      </c>
      <c r="V18" s="59">
        <f t="shared" si="3"/>
        <v>345247.3459000024</v>
      </c>
      <c r="W18" s="64">
        <v>2057527.862200001</v>
      </c>
      <c r="X18" s="59">
        <v>75603.440899999958</v>
      </c>
      <c r="Y18" s="59">
        <v>156461.6825</v>
      </c>
      <c r="Z18" s="59">
        <v>-4884.1093000000001</v>
      </c>
      <c r="AA18" s="59">
        <f t="shared" si="4"/>
        <v>613.23049999874274</v>
      </c>
      <c r="AB18" s="64">
        <v>2285322.1067999997</v>
      </c>
      <c r="AC18" s="59">
        <v>2296.227900000004</v>
      </c>
      <c r="AD18" s="59">
        <v>35825.101500000004</v>
      </c>
      <c r="AE18" s="59">
        <v>213399.02169999998</v>
      </c>
      <c r="AF18" s="59">
        <f t="shared" si="5"/>
        <v>-8540.6516000017291</v>
      </c>
      <c r="AG18" s="64">
        <v>2528301.806299998</v>
      </c>
      <c r="AH18" s="59">
        <v>76271.453800000032</v>
      </c>
      <c r="AI18" s="59">
        <v>-66454.06419999995</v>
      </c>
      <c r="AJ18" s="59">
        <v>51628.263099999996</v>
      </c>
      <c r="AK18" s="59">
        <f t="shared" si="6"/>
        <v>-1346.4399999967864</v>
      </c>
      <c r="AL18" s="64">
        <v>2588401.0190000013</v>
      </c>
      <c r="AM18" s="59">
        <v>152475.8490999999</v>
      </c>
      <c r="AN18" s="59">
        <v>-106945.87719999997</v>
      </c>
      <c r="AO18" s="59">
        <v>312190.56179999997</v>
      </c>
      <c r="AP18" s="59">
        <f t="shared" si="7"/>
        <v>86100.786799998663</v>
      </c>
      <c r="AQ18" s="64">
        <v>3032222.3394999998</v>
      </c>
      <c r="AR18" s="59">
        <v>110570.53260000004</v>
      </c>
      <c r="AS18" s="59">
        <v>211462.05260000008</v>
      </c>
      <c r="AT18" s="59">
        <v>52386.356200000002</v>
      </c>
      <c r="AU18" s="59">
        <f t="shared" si="8"/>
        <v>-891.96399999991263</v>
      </c>
      <c r="AV18" s="64">
        <v>3405749.3169</v>
      </c>
      <c r="AW18" s="59">
        <v>64750.885500000011</v>
      </c>
      <c r="AX18" s="59">
        <v>-54323.591999999968</v>
      </c>
      <c r="AY18" s="59">
        <v>-340037.56679999991</v>
      </c>
      <c r="AZ18" s="59">
        <f t="shared" si="9"/>
        <v>36027.337699999392</v>
      </c>
      <c r="BA18" s="64">
        <v>3112166.3812999995</v>
      </c>
      <c r="BB18" s="59">
        <v>18199.106900000006</v>
      </c>
      <c r="BC18" s="59">
        <v>-179544.65169999996</v>
      </c>
      <c r="BD18" s="59">
        <v>23584.528300000005</v>
      </c>
      <c r="BE18" s="59">
        <f t="shared" si="10"/>
        <v>-17990.372099999775</v>
      </c>
      <c r="BF18" s="64">
        <v>2956414.9926999998</v>
      </c>
      <c r="BG18" s="59">
        <v>80088.175300000003</v>
      </c>
      <c r="BH18" s="59">
        <v>-54716.372699999978</v>
      </c>
      <c r="BI18" s="59">
        <v>-110746.7132</v>
      </c>
      <c r="BJ18" s="59">
        <f t="shared" si="11"/>
        <v>-20164.844099999493</v>
      </c>
      <c r="BK18" s="64">
        <v>2850875.2380000004</v>
      </c>
      <c r="BL18" s="59">
        <v>49802.901700000002</v>
      </c>
      <c r="BM18" s="59">
        <v>-14330.468900000003</v>
      </c>
      <c r="BN18" s="59">
        <v>72820.394800000009</v>
      </c>
      <c r="BO18" s="59">
        <f t="shared" si="12"/>
        <v>139113.14339999805</v>
      </c>
      <c r="BP18" s="64">
        <v>3098281.2089999984</v>
      </c>
      <c r="BQ18" s="59">
        <v>-22246.367699999988</v>
      </c>
      <c r="BR18" s="59">
        <v>-165829.22370000006</v>
      </c>
      <c r="BS18" s="59">
        <v>45358.340900000003</v>
      </c>
      <c r="BT18" s="59">
        <f t="shared" si="13"/>
        <v>261504.47700000176</v>
      </c>
      <c r="BU18" s="64">
        <v>3217068.4355000001</v>
      </c>
      <c r="BV18" s="59">
        <v>114644.75720000001</v>
      </c>
      <c r="BW18" s="59">
        <v>-75490.353100000008</v>
      </c>
      <c r="BX18" s="59">
        <v>-275290.5379</v>
      </c>
      <c r="BY18" s="59">
        <f t="shared" si="14"/>
        <v>-11830.5925000016</v>
      </c>
      <c r="BZ18" s="64">
        <v>2969101.7091999985</v>
      </c>
      <c r="CA18" s="59">
        <v>143055.92699999997</v>
      </c>
      <c r="CB18" s="59">
        <v>78159.435500000021</v>
      </c>
      <c r="CC18" s="59">
        <v>48370.050200000005</v>
      </c>
      <c r="CD18" s="59">
        <f t="shared" si="15"/>
        <v>7533.9596000017991</v>
      </c>
      <c r="CE18" s="64">
        <v>3246221.0815000003</v>
      </c>
      <c r="CF18" s="59">
        <v>97906.777500000026</v>
      </c>
      <c r="CG18" s="59">
        <v>-296738.61160000018</v>
      </c>
      <c r="CH18" s="59">
        <v>-430378.57040000003</v>
      </c>
      <c r="CI18" s="59">
        <f t="shared" si="16"/>
        <v>-6777.5927000013762</v>
      </c>
      <c r="CJ18" s="64">
        <v>2610233.0842999988</v>
      </c>
      <c r="CK18" s="59">
        <v>80933.665399999998</v>
      </c>
      <c r="CL18" s="59">
        <v>153231.30980000002</v>
      </c>
      <c r="CM18" s="59">
        <v>31891.693800000001</v>
      </c>
      <c r="CN18" s="59">
        <f t="shared" si="17"/>
        <v>6378.9336999987499</v>
      </c>
      <c r="CO18" s="64">
        <v>2882668.6869999976</v>
      </c>
      <c r="CP18" s="59">
        <v>130975.5141</v>
      </c>
      <c r="CQ18" s="59">
        <v>-172123.99390000009</v>
      </c>
      <c r="CR18" s="59">
        <v>100109.6661</v>
      </c>
      <c r="CS18" s="59">
        <f t="shared" si="18"/>
        <v>-5866.270999996661</v>
      </c>
      <c r="CT18" s="64">
        <v>2935763.6023000008</v>
      </c>
      <c r="CU18" s="59">
        <v>99555.336899999995</v>
      </c>
      <c r="CV18" s="59">
        <v>8774.0661999999957</v>
      </c>
      <c r="CW18" s="59">
        <v>182913.45629999996</v>
      </c>
      <c r="CX18" s="59">
        <f t="shared" si="19"/>
        <v>-14662.644299999811</v>
      </c>
      <c r="CY18" s="64">
        <v>3212343.817400001</v>
      </c>
      <c r="CZ18" s="59">
        <v>98702.527100000036</v>
      </c>
      <c r="DA18" s="59">
        <v>-100584.19249999996</v>
      </c>
      <c r="DB18" s="59">
        <v>-205176.16949999999</v>
      </c>
      <c r="DC18" s="59">
        <f t="shared" si="20"/>
        <v>172751.3713</v>
      </c>
      <c r="DD18" s="64">
        <v>3178037.3538000011</v>
      </c>
      <c r="DE18" s="59">
        <v>148759.15230000007</v>
      </c>
      <c r="DF18" s="59">
        <v>199187.83180000001</v>
      </c>
      <c r="DG18" s="59">
        <v>48671.883000000002</v>
      </c>
      <c r="DH18" s="59">
        <f t="shared" si="21"/>
        <v>5994.4142999987234</v>
      </c>
      <c r="DI18" s="64">
        <v>3580650.6351999999</v>
      </c>
      <c r="DJ18" s="59">
        <v>91068.538200000039</v>
      </c>
      <c r="DK18" s="59">
        <v>33157.096100000002</v>
      </c>
      <c r="DL18" s="59">
        <v>88056.301999999996</v>
      </c>
      <c r="DM18" s="59">
        <f t="shared" si="22"/>
        <v>-29473.836599998969</v>
      </c>
      <c r="DN18" s="64">
        <v>3763458.734900001</v>
      </c>
      <c r="DO18" s="59">
        <v>133525.10609999998</v>
      </c>
      <c r="DP18" s="59">
        <v>25717.655300000009</v>
      </c>
      <c r="DQ18" s="59">
        <v>69033.910799999998</v>
      </c>
      <c r="DR18" s="59">
        <f t="shared" si="23"/>
        <v>-5098.8448000029457</v>
      </c>
      <c r="DS18" s="64">
        <v>3986636.562299998</v>
      </c>
      <c r="DT18" s="59">
        <v>117767.80780000001</v>
      </c>
      <c r="DU18" s="59">
        <v>-5215.7466000000004</v>
      </c>
      <c r="DV18" s="59">
        <v>-521918.93739999994</v>
      </c>
      <c r="DW18" s="59">
        <f t="shared" si="24"/>
        <v>-21139.358299996704</v>
      </c>
      <c r="DX18" s="64">
        <v>3556130.3278000015</v>
      </c>
      <c r="DY18" s="59">
        <v>60474.549599999991</v>
      </c>
      <c r="DZ18" s="59">
        <v>201683.11310000008</v>
      </c>
      <c r="EA18" s="59">
        <v>-39127.326100000006</v>
      </c>
      <c r="EB18" s="59">
        <f t="shared" si="25"/>
        <v>-8207.0148000023619</v>
      </c>
      <c r="EC18" s="64">
        <v>3770953.6495999992</v>
      </c>
      <c r="ED18" s="59">
        <v>159929.81470000002</v>
      </c>
      <c r="EE18" s="59">
        <v>56761.610900000007</v>
      </c>
      <c r="EF18" s="59">
        <v>100779.85890000001</v>
      </c>
      <c r="EG18" s="59">
        <f t="shared" si="26"/>
        <v>-12823.19490000089</v>
      </c>
      <c r="EH18" s="64">
        <v>4075601.7391999983</v>
      </c>
      <c r="EI18" s="59">
        <v>199797.98690000002</v>
      </c>
      <c r="EJ18" s="59">
        <v>169727.20880000002</v>
      </c>
      <c r="EK18" s="59">
        <v>371789.40830000001</v>
      </c>
      <c r="EL18" s="59">
        <f t="shared" si="27"/>
        <v>165305.46010000142</v>
      </c>
      <c r="EM18" s="64">
        <v>4982221.8032999998</v>
      </c>
      <c r="EN18" s="59">
        <v>5970.8814999999968</v>
      </c>
      <c r="EO18" s="59">
        <v>221983.55519999997</v>
      </c>
      <c r="EP18" s="59">
        <v>-21321.402900000001</v>
      </c>
      <c r="EQ18" s="62">
        <v>-163071.35620000085</v>
      </c>
      <c r="ER18" s="2">
        <v>5025783.4808999989</v>
      </c>
      <c r="ES18" s="62">
        <v>255722.85330000008</v>
      </c>
      <c r="ET18" s="62">
        <v>-105465.66660000003</v>
      </c>
      <c r="EU18" s="68">
        <v>143742.19870000001</v>
      </c>
      <c r="EV18" s="68">
        <v>385295.5000000018</v>
      </c>
      <c r="EW18" s="47">
        <v>5705078.3663000008</v>
      </c>
      <c r="EX18" s="68">
        <v>80226.363500000007</v>
      </c>
      <c r="EY18" s="68">
        <v>-117647.75300000003</v>
      </c>
      <c r="EZ18" s="68">
        <v>207218.87099999998</v>
      </c>
      <c r="FA18" s="68">
        <v>166950.94280000014</v>
      </c>
      <c r="FB18" s="47">
        <v>6041826.7906000009</v>
      </c>
      <c r="FC18" s="68">
        <v>288222.09500000003</v>
      </c>
      <c r="FD18" s="68">
        <v>-13674.722600000001</v>
      </c>
      <c r="FE18" s="68">
        <v>-118672.36820000001</v>
      </c>
      <c r="FF18" s="68">
        <v>-12357.046199999444</v>
      </c>
      <c r="FG18" s="47">
        <v>6185344.7486000014</v>
      </c>
    </row>
    <row r="19" spans="1:163" s="5" customFormat="1" ht="20.25" customHeight="1">
      <c r="A19" s="56" t="s">
        <v>11</v>
      </c>
      <c r="B19" s="54" t="s">
        <v>39</v>
      </c>
      <c r="C19" s="59">
        <v>1345532.7640000002</v>
      </c>
      <c r="D19" s="59">
        <v>7059.1285999999927</v>
      </c>
      <c r="E19" s="59">
        <v>8629.3240999999962</v>
      </c>
      <c r="F19" s="59">
        <v>-41.703800000000001</v>
      </c>
      <c r="G19" s="59">
        <f t="shared" si="0"/>
        <v>-557.18899999999599</v>
      </c>
      <c r="H19" s="64">
        <v>1360622.3239000002</v>
      </c>
      <c r="I19" s="59">
        <v>1102.1945000000021</v>
      </c>
      <c r="J19" s="59">
        <v>9824.8491000000049</v>
      </c>
      <c r="K19" s="59">
        <v>-19.293699999999998</v>
      </c>
      <c r="L19" s="59">
        <f t="shared" si="1"/>
        <v>53.488500000374017</v>
      </c>
      <c r="M19" s="64">
        <v>1371583.5623000006</v>
      </c>
      <c r="N19" s="59">
        <v>15750.721499999998</v>
      </c>
      <c r="O19" s="59">
        <v>4455.3239999999996</v>
      </c>
      <c r="P19" s="59">
        <v>-28.805800000000001</v>
      </c>
      <c r="Q19" s="59">
        <f t="shared" si="2"/>
        <v>-26258.608700000183</v>
      </c>
      <c r="R19" s="64">
        <v>1365502.1933000004</v>
      </c>
      <c r="S19" s="59">
        <v>5711.9229999999934</v>
      </c>
      <c r="T19" s="59">
        <v>-94321.882799999934</v>
      </c>
      <c r="U19" s="59">
        <v>-8.6229000000000013</v>
      </c>
      <c r="V19" s="59">
        <f t="shared" si="3"/>
        <v>30122.821399999342</v>
      </c>
      <c r="W19" s="64">
        <v>1307006.4319999998</v>
      </c>
      <c r="X19" s="59">
        <v>38919.730000000003</v>
      </c>
      <c r="Y19" s="59">
        <v>58771.542800000003</v>
      </c>
      <c r="Z19" s="59">
        <v>-53.767700000000005</v>
      </c>
      <c r="AA19" s="59">
        <f t="shared" si="4"/>
        <v>21162.238400000086</v>
      </c>
      <c r="AB19" s="64">
        <v>1425806.1754999999</v>
      </c>
      <c r="AC19" s="59">
        <v>34182.463000000011</v>
      </c>
      <c r="AD19" s="59">
        <v>12045.850899999992</v>
      </c>
      <c r="AE19" s="59">
        <v>-67.651600000000002</v>
      </c>
      <c r="AF19" s="59">
        <f t="shared" si="5"/>
        <v>-1065.9667999986916</v>
      </c>
      <c r="AG19" s="64">
        <v>1470900.8710000012</v>
      </c>
      <c r="AH19" s="59">
        <v>28836.47110000001</v>
      </c>
      <c r="AI19" s="59">
        <v>-22918.924400000022</v>
      </c>
      <c r="AJ19" s="59">
        <v>-56.593500000000006</v>
      </c>
      <c r="AK19" s="59">
        <f t="shared" si="6"/>
        <v>6072.5499999996982</v>
      </c>
      <c r="AL19" s="64">
        <v>1482834.3742000009</v>
      </c>
      <c r="AM19" s="59">
        <v>30436.301899999977</v>
      </c>
      <c r="AN19" s="59">
        <v>-35823.961300000017</v>
      </c>
      <c r="AO19" s="59">
        <v>79.067800000000005</v>
      </c>
      <c r="AP19" s="59">
        <f t="shared" si="7"/>
        <v>9152.1433999979599</v>
      </c>
      <c r="AQ19" s="64">
        <v>1486677.9259999988</v>
      </c>
      <c r="AR19" s="59">
        <v>-38645.458299999998</v>
      </c>
      <c r="AS19" s="59">
        <v>57476.301099999997</v>
      </c>
      <c r="AT19" s="59">
        <v>-46.390900000000002</v>
      </c>
      <c r="AU19" s="59">
        <f t="shared" si="8"/>
        <v>-1456.994699999703</v>
      </c>
      <c r="AV19" s="64">
        <v>1504005.3831999991</v>
      </c>
      <c r="AW19" s="59">
        <v>28613.397799999981</v>
      </c>
      <c r="AX19" s="59">
        <v>-12171.861200000003</v>
      </c>
      <c r="AY19" s="59">
        <v>-24.208900000000003</v>
      </c>
      <c r="AZ19" s="59">
        <f t="shared" si="9"/>
        <v>2564.8619000013446</v>
      </c>
      <c r="BA19" s="64">
        <v>1522987.5728000004</v>
      </c>
      <c r="BB19" s="59">
        <v>22952.170999999991</v>
      </c>
      <c r="BC19" s="59">
        <v>-51896.257900000011</v>
      </c>
      <c r="BD19" s="59">
        <v>-42.809200000000004</v>
      </c>
      <c r="BE19" s="59">
        <f t="shared" si="10"/>
        <v>49719.844099999187</v>
      </c>
      <c r="BF19" s="64">
        <v>1543720.5207999996</v>
      </c>
      <c r="BG19" s="59">
        <v>8412.7798999999923</v>
      </c>
      <c r="BH19" s="59">
        <v>-17163.886299999998</v>
      </c>
      <c r="BI19" s="59">
        <v>-36.64070000000001</v>
      </c>
      <c r="BJ19" s="59">
        <f t="shared" si="11"/>
        <v>-1380.0745999992687</v>
      </c>
      <c r="BK19" s="64">
        <v>1533552.6991000003</v>
      </c>
      <c r="BL19" s="59">
        <v>-135606.65010000003</v>
      </c>
      <c r="BM19" s="59">
        <v>-3335.311999999999</v>
      </c>
      <c r="BN19" s="59">
        <v>-69.849599999999995</v>
      </c>
      <c r="BO19" s="59">
        <f t="shared" si="12"/>
        <v>30184.801999999741</v>
      </c>
      <c r="BP19" s="64">
        <v>1424725.6894</v>
      </c>
      <c r="BQ19" s="59">
        <v>8171.8786999999957</v>
      </c>
      <c r="BR19" s="59">
        <v>-40138.306999999986</v>
      </c>
      <c r="BS19" s="59">
        <v>-65.098299999999995</v>
      </c>
      <c r="BT19" s="59">
        <f t="shared" si="13"/>
        <v>4042.9679999991881</v>
      </c>
      <c r="BU19" s="64">
        <v>1396737.1307999992</v>
      </c>
      <c r="BV19" s="59">
        <v>16731.280499999993</v>
      </c>
      <c r="BW19" s="59">
        <v>-18230.697099999994</v>
      </c>
      <c r="BX19" s="59">
        <v>-34.911200000000001</v>
      </c>
      <c r="BY19" s="59">
        <f t="shared" si="14"/>
        <v>27276.14110000027</v>
      </c>
      <c r="BZ19" s="64">
        <v>1422478.9440999995</v>
      </c>
      <c r="CA19" s="59">
        <v>46053.185600000004</v>
      </c>
      <c r="CB19" s="59">
        <v>19103.543900000004</v>
      </c>
      <c r="CC19" s="59">
        <v>-41.530299999999997</v>
      </c>
      <c r="CD19" s="59">
        <f t="shared" si="15"/>
        <v>3560.7954000007826</v>
      </c>
      <c r="CE19" s="64">
        <v>1491154.9387000003</v>
      </c>
      <c r="CF19" s="59">
        <v>23771.430200000028</v>
      </c>
      <c r="CG19" s="59">
        <v>-83036.236600000062</v>
      </c>
      <c r="CH19" s="59">
        <v>-36.7256</v>
      </c>
      <c r="CI19" s="59">
        <f t="shared" si="16"/>
        <v>916.21129999929167</v>
      </c>
      <c r="CJ19" s="64">
        <v>1432769.6179999996</v>
      </c>
      <c r="CK19" s="59">
        <v>6944.0933000000023</v>
      </c>
      <c r="CL19" s="59">
        <v>43048.497900000031</v>
      </c>
      <c r="CM19" s="59">
        <v>-103.48399999999999</v>
      </c>
      <c r="CN19" s="59">
        <f t="shared" si="17"/>
        <v>9536.2025000000685</v>
      </c>
      <c r="CO19" s="64">
        <v>1492194.9276999997</v>
      </c>
      <c r="CP19" s="59">
        <v>13543.951500000006</v>
      </c>
      <c r="CQ19" s="59">
        <v>-40830.357899999995</v>
      </c>
      <c r="CR19" s="59">
        <v>-38.671599999999998</v>
      </c>
      <c r="CS19" s="59">
        <f t="shared" si="18"/>
        <v>-69264.108499999624</v>
      </c>
      <c r="CT19" s="64">
        <v>1395605.7412</v>
      </c>
      <c r="CU19" s="59">
        <v>9188.9540000000015</v>
      </c>
      <c r="CV19" s="59">
        <v>1039.0101000000011</v>
      </c>
      <c r="CW19" s="59">
        <v>-33.661799999999999</v>
      </c>
      <c r="CX19" s="59">
        <f t="shared" si="19"/>
        <v>5789.2859999992434</v>
      </c>
      <c r="CY19" s="64">
        <v>1411589.3294999993</v>
      </c>
      <c r="CZ19" s="59">
        <v>19730.809600000008</v>
      </c>
      <c r="DA19" s="59">
        <v>-21057.697100000019</v>
      </c>
      <c r="DB19" s="59">
        <v>-20.9023</v>
      </c>
      <c r="DC19" s="59">
        <f t="shared" si="20"/>
        <v>-62281.652999997037</v>
      </c>
      <c r="DD19" s="64">
        <v>1347959.8867000022</v>
      </c>
      <c r="DE19" s="59">
        <v>12087.285000000013</v>
      </c>
      <c r="DF19" s="59">
        <v>39911.247600000017</v>
      </c>
      <c r="DG19" s="59">
        <v>-36.435400000000001</v>
      </c>
      <c r="DH19" s="59">
        <f t="shared" si="21"/>
        <v>-6480.8330000022634</v>
      </c>
      <c r="DI19" s="64">
        <v>1393441.1509</v>
      </c>
      <c r="DJ19" s="59">
        <v>-9772.3544000000111</v>
      </c>
      <c r="DK19" s="59">
        <v>7013.0666000000037</v>
      </c>
      <c r="DL19" s="59">
        <v>-48.494799999999998</v>
      </c>
      <c r="DM19" s="59">
        <f t="shared" si="22"/>
        <v>1642.6376000006871</v>
      </c>
      <c r="DN19" s="64">
        <v>1392276.0059000007</v>
      </c>
      <c r="DO19" s="59">
        <v>23158.32829999999</v>
      </c>
      <c r="DP19" s="59">
        <v>5409.5426000000052</v>
      </c>
      <c r="DQ19" s="59">
        <v>-37.183999999999997</v>
      </c>
      <c r="DR19" s="59">
        <f t="shared" si="23"/>
        <v>-21992.888100001168</v>
      </c>
      <c r="DS19" s="64">
        <v>1398813.8046999995</v>
      </c>
      <c r="DT19" s="59">
        <v>78820.087099999961</v>
      </c>
      <c r="DU19" s="59">
        <v>-660.35700000000008</v>
      </c>
      <c r="DV19" s="59">
        <v>-109.98350000000001</v>
      </c>
      <c r="DW19" s="59">
        <f t="shared" si="24"/>
        <v>-14995.239000000531</v>
      </c>
      <c r="DX19" s="64">
        <v>1461868.3122999989</v>
      </c>
      <c r="DY19" s="59">
        <v>55521.324899999978</v>
      </c>
      <c r="DZ19" s="59">
        <v>35692.847300000016</v>
      </c>
      <c r="EA19" s="59">
        <v>-43.798900000000003</v>
      </c>
      <c r="EB19" s="59">
        <f t="shared" si="25"/>
        <v>-17334.068600000013</v>
      </c>
      <c r="EC19" s="64">
        <v>1535704.6169999989</v>
      </c>
      <c r="ED19" s="59">
        <v>215711.15560000017</v>
      </c>
      <c r="EE19" s="59">
        <v>21116.911099999998</v>
      </c>
      <c r="EF19" s="59">
        <v>-41.031400000000005</v>
      </c>
      <c r="EG19" s="59">
        <f t="shared" si="26"/>
        <v>20304.919700001999</v>
      </c>
      <c r="EH19" s="64">
        <v>1792796.5720000011</v>
      </c>
      <c r="EI19" s="59">
        <v>16416.686199999993</v>
      </c>
      <c r="EJ19" s="59">
        <v>34454.836099999986</v>
      </c>
      <c r="EK19" s="59">
        <v>-37.243099999999998</v>
      </c>
      <c r="EL19" s="59">
        <f t="shared" si="27"/>
        <v>-166523.0680000009</v>
      </c>
      <c r="EM19" s="64">
        <v>1677107.7832000002</v>
      </c>
      <c r="EN19" s="59">
        <v>14187.797499999999</v>
      </c>
      <c r="EO19" s="59">
        <v>40094.802300000018</v>
      </c>
      <c r="EP19" s="59">
        <v>-53.818999999999996</v>
      </c>
      <c r="EQ19" s="62">
        <v>161740.9821000002</v>
      </c>
      <c r="ER19" s="2">
        <v>1893077.5461000004</v>
      </c>
      <c r="ES19" s="62">
        <v>13181.076499999996</v>
      </c>
      <c r="ET19" s="62">
        <v>-16509.922099999992</v>
      </c>
      <c r="EU19" s="68">
        <v>-59.366700000000002</v>
      </c>
      <c r="EV19" s="68">
        <v>-157887.92970000138</v>
      </c>
      <c r="EW19" s="47">
        <v>1731801.404099999</v>
      </c>
      <c r="EX19" s="68">
        <v>9526.0042000000085</v>
      </c>
      <c r="EY19" s="68">
        <v>-17254.689199999993</v>
      </c>
      <c r="EZ19" s="68">
        <v>-34.85</v>
      </c>
      <c r="FA19" s="68">
        <v>18666.008900001478</v>
      </c>
      <c r="FB19" s="47">
        <v>1742703.8780000005</v>
      </c>
      <c r="FC19" s="68">
        <v>22821.863099999995</v>
      </c>
      <c r="FD19" s="68">
        <v>-3054.3946000000001</v>
      </c>
      <c r="FE19" s="68">
        <v>-47.471200000000003</v>
      </c>
      <c r="FF19" s="68">
        <v>26430.39790000108</v>
      </c>
      <c r="FG19" s="47">
        <v>1788854.2732000016</v>
      </c>
    </row>
    <row r="20" spans="1:163" s="5" customFormat="1" ht="20.25" customHeight="1">
      <c r="A20" s="56" t="s">
        <v>12</v>
      </c>
      <c r="B20" s="54" t="s">
        <v>40</v>
      </c>
      <c r="C20" s="59">
        <v>384237.58660000021</v>
      </c>
      <c r="D20" s="59">
        <v>570.91209999999944</v>
      </c>
      <c r="E20" s="59">
        <v>1225.1714000000009</v>
      </c>
      <c r="F20" s="59">
        <v>0</v>
      </c>
      <c r="G20" s="59">
        <f t="shared" si="0"/>
        <v>-0.52130000024749279</v>
      </c>
      <c r="H20" s="64">
        <v>386033.14879999997</v>
      </c>
      <c r="I20" s="59">
        <v>-2232.8443000000025</v>
      </c>
      <c r="J20" s="59">
        <v>1444.6527999999996</v>
      </c>
      <c r="K20" s="59">
        <v>0</v>
      </c>
      <c r="L20" s="59">
        <f t="shared" si="1"/>
        <v>-502.01669999999081</v>
      </c>
      <c r="M20" s="64">
        <v>384742.94059999997</v>
      </c>
      <c r="N20" s="59">
        <v>-1565.6748999999998</v>
      </c>
      <c r="O20" s="59">
        <v>530.77859999999998</v>
      </c>
      <c r="P20" s="59">
        <v>0</v>
      </c>
      <c r="Q20" s="59">
        <f t="shared" si="2"/>
        <v>25.917200000235766</v>
      </c>
      <c r="R20" s="64">
        <v>383733.96150000021</v>
      </c>
      <c r="S20" s="59">
        <v>-1000.3844000000015</v>
      </c>
      <c r="T20" s="59">
        <v>-7821.1427999999933</v>
      </c>
      <c r="U20" s="59">
        <v>0</v>
      </c>
      <c r="V20" s="59">
        <f t="shared" si="3"/>
        <v>4232.7408999996678</v>
      </c>
      <c r="W20" s="64">
        <v>379145.17519999988</v>
      </c>
      <c r="X20" s="59">
        <v>-1359.2898000000039</v>
      </c>
      <c r="Y20" s="59">
        <v>4711.9732000000004</v>
      </c>
      <c r="Z20" s="59">
        <v>0</v>
      </c>
      <c r="AA20" s="59">
        <f t="shared" si="4"/>
        <v>5390.0015000001131</v>
      </c>
      <c r="AB20" s="64">
        <v>387887.86009999999</v>
      </c>
      <c r="AC20" s="59">
        <v>47409.859199999999</v>
      </c>
      <c r="AD20" s="59">
        <v>1854.6493000000005</v>
      </c>
      <c r="AE20" s="59">
        <v>0</v>
      </c>
      <c r="AF20" s="59">
        <f t="shared" si="5"/>
        <v>109.99179999995658</v>
      </c>
      <c r="AG20" s="64">
        <v>437262.36039999995</v>
      </c>
      <c r="AH20" s="59">
        <v>7272.2571999999991</v>
      </c>
      <c r="AI20" s="59">
        <v>-821.76859999999988</v>
      </c>
      <c r="AJ20" s="59">
        <v>0</v>
      </c>
      <c r="AK20" s="59">
        <f t="shared" si="6"/>
        <v>3370.5052999998857</v>
      </c>
      <c r="AL20" s="64">
        <v>447083.35429999983</v>
      </c>
      <c r="AM20" s="59">
        <v>16720.330600000008</v>
      </c>
      <c r="AN20" s="59">
        <v>-3206.1764999999955</v>
      </c>
      <c r="AO20" s="59">
        <v>0</v>
      </c>
      <c r="AP20" s="59">
        <f t="shared" si="7"/>
        <v>-26376.375800000009</v>
      </c>
      <c r="AQ20" s="64">
        <v>434221.13259999984</v>
      </c>
      <c r="AR20" s="59">
        <v>10656.309199999998</v>
      </c>
      <c r="AS20" s="59">
        <v>3916.1290000000013</v>
      </c>
      <c r="AT20" s="59">
        <v>0</v>
      </c>
      <c r="AU20" s="59">
        <f t="shared" si="8"/>
        <v>-8478.7830999995585</v>
      </c>
      <c r="AV20" s="64">
        <v>440314.78770000028</v>
      </c>
      <c r="AW20" s="59">
        <v>16659.463299999999</v>
      </c>
      <c r="AX20" s="59">
        <v>-2397.7429999999986</v>
      </c>
      <c r="AY20" s="59">
        <v>0</v>
      </c>
      <c r="AZ20" s="59">
        <f t="shared" si="9"/>
        <v>-652.80540000037581</v>
      </c>
      <c r="BA20" s="64">
        <v>453923.7025999999</v>
      </c>
      <c r="BB20" s="59">
        <v>15749.82890000001</v>
      </c>
      <c r="BC20" s="59">
        <v>-3559.6588999999972</v>
      </c>
      <c r="BD20" s="59">
        <v>0</v>
      </c>
      <c r="BE20" s="59">
        <f t="shared" si="10"/>
        <v>-6194.1039999998466</v>
      </c>
      <c r="BF20" s="64">
        <v>459919.76860000007</v>
      </c>
      <c r="BG20" s="59">
        <v>9132.6278999999977</v>
      </c>
      <c r="BH20" s="59">
        <v>-1915.7428999999995</v>
      </c>
      <c r="BI20" s="59">
        <v>0</v>
      </c>
      <c r="BJ20" s="59">
        <f t="shared" si="11"/>
        <v>520.27369999997268</v>
      </c>
      <c r="BK20" s="64">
        <v>467656.92730000004</v>
      </c>
      <c r="BL20" s="59">
        <v>7911.5835000000061</v>
      </c>
      <c r="BM20" s="59">
        <v>-1115.9965999999999</v>
      </c>
      <c r="BN20" s="59">
        <v>56.812899999999999</v>
      </c>
      <c r="BO20" s="59">
        <f t="shared" si="12"/>
        <v>8430.6080999996702</v>
      </c>
      <c r="BP20" s="64">
        <v>482939.93519999972</v>
      </c>
      <c r="BQ20" s="59">
        <v>11079.283100000006</v>
      </c>
      <c r="BR20" s="59">
        <v>-3101.2695000000003</v>
      </c>
      <c r="BS20" s="59">
        <v>-1029.6412</v>
      </c>
      <c r="BT20" s="59">
        <f t="shared" si="13"/>
        <v>-7861.850499999955</v>
      </c>
      <c r="BU20" s="64">
        <v>482026.45709999977</v>
      </c>
      <c r="BV20" s="59">
        <v>4507.2489999999962</v>
      </c>
      <c r="BW20" s="59">
        <v>-2937.6583000000014</v>
      </c>
      <c r="BX20" s="59">
        <v>54.162600000000005</v>
      </c>
      <c r="BY20" s="59">
        <f t="shared" si="14"/>
        <v>4716.6759000001348</v>
      </c>
      <c r="BZ20" s="64">
        <v>488366.8862999999</v>
      </c>
      <c r="CA20" s="59">
        <v>3604.5620999999992</v>
      </c>
      <c r="CB20" s="59">
        <v>2433.461600000001</v>
      </c>
      <c r="CC20" s="59">
        <v>130.71700000000001</v>
      </c>
      <c r="CD20" s="59">
        <f t="shared" si="15"/>
        <v>-2082.7988000001988</v>
      </c>
      <c r="CE20" s="64">
        <v>492452.8281999997</v>
      </c>
      <c r="CF20" s="59">
        <v>12119.584100000004</v>
      </c>
      <c r="CG20" s="59">
        <v>-5777.9686000000011</v>
      </c>
      <c r="CH20" s="59">
        <v>0</v>
      </c>
      <c r="CI20" s="59">
        <f t="shared" si="16"/>
        <v>-20.303399999730573</v>
      </c>
      <c r="CJ20" s="64">
        <v>498774.14029999997</v>
      </c>
      <c r="CK20" s="59">
        <v>5266.1265999999996</v>
      </c>
      <c r="CL20" s="59">
        <v>3649.4666999999999</v>
      </c>
      <c r="CM20" s="59">
        <v>0</v>
      </c>
      <c r="CN20" s="59">
        <f t="shared" si="17"/>
        <v>-74.800199999931465</v>
      </c>
      <c r="CO20" s="64">
        <v>507614.93340000004</v>
      </c>
      <c r="CP20" s="59">
        <v>4080.8809999999976</v>
      </c>
      <c r="CQ20" s="59">
        <v>-1078.5315999999996</v>
      </c>
      <c r="CR20" s="59">
        <v>0</v>
      </c>
      <c r="CS20" s="59">
        <f t="shared" si="18"/>
        <v>-186.90440000022386</v>
      </c>
      <c r="CT20" s="64">
        <v>510430.37839999981</v>
      </c>
      <c r="CU20" s="59">
        <v>-1633.5618000000027</v>
      </c>
      <c r="CV20" s="59">
        <v>2716.1343000000015</v>
      </c>
      <c r="CW20" s="59">
        <v>0</v>
      </c>
      <c r="CX20" s="59">
        <f t="shared" si="19"/>
        <v>3559.2466000005479</v>
      </c>
      <c r="CY20" s="64">
        <v>515072.19750000036</v>
      </c>
      <c r="CZ20" s="59">
        <v>1642.4144000000024</v>
      </c>
      <c r="DA20" s="59">
        <v>-3033.9323999999992</v>
      </c>
      <c r="DB20" s="59">
        <v>0</v>
      </c>
      <c r="DC20" s="59">
        <f t="shared" si="20"/>
        <v>-12608.066000000383</v>
      </c>
      <c r="DD20" s="64">
        <v>501072.61349999998</v>
      </c>
      <c r="DE20" s="59">
        <v>2375.0697000000014</v>
      </c>
      <c r="DF20" s="59">
        <v>2014.6324999999988</v>
      </c>
      <c r="DG20" s="59">
        <v>0</v>
      </c>
      <c r="DH20" s="59">
        <f t="shared" si="21"/>
        <v>68.72910000046204</v>
      </c>
      <c r="DI20" s="64">
        <v>505531.04480000044</v>
      </c>
      <c r="DJ20" s="59">
        <v>11179.964800000002</v>
      </c>
      <c r="DK20" s="59">
        <v>-813.4213000000002</v>
      </c>
      <c r="DL20" s="59">
        <v>0</v>
      </c>
      <c r="DM20" s="59">
        <f t="shared" si="22"/>
        <v>-646.25480000020048</v>
      </c>
      <c r="DN20" s="64">
        <v>515251.33350000024</v>
      </c>
      <c r="DO20" s="59">
        <v>9784.639000000001</v>
      </c>
      <c r="DP20" s="59">
        <v>-1738.461599999999</v>
      </c>
      <c r="DQ20" s="59">
        <v>0</v>
      </c>
      <c r="DR20" s="59">
        <f t="shared" si="23"/>
        <v>69.78729999954362</v>
      </c>
      <c r="DS20" s="64">
        <v>523367.29819999979</v>
      </c>
      <c r="DT20" s="59">
        <v>1067.1364999999889</v>
      </c>
      <c r="DU20" s="59">
        <v>-825.53620000000024</v>
      </c>
      <c r="DV20" s="59">
        <v>0</v>
      </c>
      <c r="DW20" s="59">
        <f t="shared" si="24"/>
        <v>-4049.3466999999337</v>
      </c>
      <c r="DX20" s="64">
        <v>519559.55179999984</v>
      </c>
      <c r="DY20" s="59">
        <v>-640.86649999999997</v>
      </c>
      <c r="DZ20" s="59">
        <v>-2374.4249000000045</v>
      </c>
      <c r="EA20" s="59">
        <v>0</v>
      </c>
      <c r="EB20" s="59">
        <f t="shared" si="25"/>
        <v>-18065.625199999991</v>
      </c>
      <c r="EC20" s="64">
        <v>498478.63519999984</v>
      </c>
      <c r="ED20" s="59">
        <v>10085.638200000009</v>
      </c>
      <c r="EE20" s="59">
        <v>-3407.0926999999997</v>
      </c>
      <c r="EF20" s="59">
        <v>0</v>
      </c>
      <c r="EG20" s="59">
        <f t="shared" si="26"/>
        <v>-2990.1250000000014</v>
      </c>
      <c r="EH20" s="64">
        <v>502167.05569999985</v>
      </c>
      <c r="EI20" s="59">
        <v>5427.9644000000017</v>
      </c>
      <c r="EJ20" s="59">
        <v>6124.3814999999959</v>
      </c>
      <c r="EK20" s="59">
        <v>0</v>
      </c>
      <c r="EL20" s="59">
        <f t="shared" si="27"/>
        <v>-2908.9769999995306</v>
      </c>
      <c r="EM20" s="64">
        <v>510810.42460000032</v>
      </c>
      <c r="EN20" s="59">
        <v>6529.013600000002</v>
      </c>
      <c r="EO20" s="59">
        <v>314.42140000000131</v>
      </c>
      <c r="EP20" s="59">
        <v>0</v>
      </c>
      <c r="EQ20" s="62">
        <v>-11423.73410000024</v>
      </c>
      <c r="ER20" s="2">
        <v>506230.12550000008</v>
      </c>
      <c r="ES20" s="62">
        <v>-982.85860000000105</v>
      </c>
      <c r="ET20" s="62">
        <v>427.83280000000059</v>
      </c>
      <c r="EU20" s="68">
        <v>0</v>
      </c>
      <c r="EV20" s="68">
        <v>-176.70570000040141</v>
      </c>
      <c r="EW20" s="47">
        <v>505498.39399999968</v>
      </c>
      <c r="EX20" s="68">
        <v>-580.37139999999977</v>
      </c>
      <c r="EY20" s="68">
        <v>-1020.6148000000026</v>
      </c>
      <c r="EZ20" s="68">
        <v>0</v>
      </c>
      <c r="FA20" s="68">
        <v>-1407.1082000004067</v>
      </c>
      <c r="FB20" s="47">
        <v>502490.29959999927</v>
      </c>
      <c r="FC20" s="68">
        <v>2985.6101000000044</v>
      </c>
      <c r="FD20" s="68">
        <v>2771.991599999998</v>
      </c>
      <c r="FE20" s="68">
        <v>0</v>
      </c>
      <c r="FF20" s="68">
        <v>-226.99149999907559</v>
      </c>
      <c r="FG20" s="47">
        <v>508020.9098000002</v>
      </c>
    </row>
    <row r="21" spans="1:163" s="5" customFormat="1" ht="20.25" customHeight="1">
      <c r="A21" s="57" t="s">
        <v>13</v>
      </c>
      <c r="B21" s="54" t="s">
        <v>41</v>
      </c>
      <c r="C21" s="59">
        <v>114653.55319999997</v>
      </c>
      <c r="D21" s="59">
        <v>-549.4276999999995</v>
      </c>
      <c r="E21" s="59">
        <v>703.56129999999973</v>
      </c>
      <c r="F21" s="59">
        <v>0</v>
      </c>
      <c r="G21" s="59">
        <f t="shared" si="0"/>
        <v>-10667.086899999862</v>
      </c>
      <c r="H21" s="64">
        <v>104140.5999000001</v>
      </c>
      <c r="I21" s="59">
        <v>-3061.2873000000018</v>
      </c>
      <c r="J21" s="59">
        <v>902.73149999999953</v>
      </c>
      <c r="K21" s="59">
        <v>0</v>
      </c>
      <c r="L21" s="59">
        <f t="shared" si="1"/>
        <v>-115.70920000002627</v>
      </c>
      <c r="M21" s="64">
        <v>101866.33490000007</v>
      </c>
      <c r="N21" s="59">
        <v>11589.079500000005</v>
      </c>
      <c r="O21" s="59">
        <v>468.06159999999983</v>
      </c>
      <c r="P21" s="59">
        <v>0</v>
      </c>
      <c r="Q21" s="59">
        <f t="shared" si="2"/>
        <v>-170.00320000013454</v>
      </c>
      <c r="R21" s="64">
        <v>113753.47279999994</v>
      </c>
      <c r="S21" s="59">
        <v>2944.8402999999994</v>
      </c>
      <c r="T21" s="59">
        <v>-6028.9921000000013</v>
      </c>
      <c r="U21" s="59">
        <v>0</v>
      </c>
      <c r="V21" s="59">
        <f t="shared" si="3"/>
        <v>402.18269999997028</v>
      </c>
      <c r="W21" s="64">
        <v>111071.50369999991</v>
      </c>
      <c r="X21" s="59">
        <v>2260.9463999999994</v>
      </c>
      <c r="Y21" s="59">
        <v>3472.2700999999975</v>
      </c>
      <c r="Z21" s="59">
        <v>0</v>
      </c>
      <c r="AA21" s="59">
        <f t="shared" si="4"/>
        <v>-5780.7921999998671</v>
      </c>
      <c r="AB21" s="64">
        <v>111023.92800000004</v>
      </c>
      <c r="AC21" s="59">
        <v>8766.9196000000029</v>
      </c>
      <c r="AD21" s="59">
        <v>1254.3331999999998</v>
      </c>
      <c r="AE21" s="59">
        <v>0</v>
      </c>
      <c r="AF21" s="59">
        <f t="shared" si="5"/>
        <v>-1507.2751999999025</v>
      </c>
      <c r="AG21" s="64">
        <v>119537.90560000014</v>
      </c>
      <c r="AH21" s="59">
        <v>8085.7288999999992</v>
      </c>
      <c r="AI21" s="59">
        <v>-1350.4667000000011</v>
      </c>
      <c r="AJ21" s="59">
        <v>0</v>
      </c>
      <c r="AK21" s="59">
        <f t="shared" si="6"/>
        <v>-154.54460000009635</v>
      </c>
      <c r="AL21" s="64">
        <v>126118.62320000005</v>
      </c>
      <c r="AM21" s="59">
        <v>9423.1463000000003</v>
      </c>
      <c r="AN21" s="59">
        <v>-2747.5361999999996</v>
      </c>
      <c r="AO21" s="59">
        <v>0</v>
      </c>
      <c r="AP21" s="59">
        <f t="shared" si="7"/>
        <v>313.31799999991654</v>
      </c>
      <c r="AQ21" s="64">
        <v>133107.55129999996</v>
      </c>
      <c r="AR21" s="59">
        <v>16475.915099999998</v>
      </c>
      <c r="AS21" s="59">
        <v>5090.3754000000008</v>
      </c>
      <c r="AT21" s="59">
        <v>0</v>
      </c>
      <c r="AU21" s="59">
        <f t="shared" si="8"/>
        <v>8999.1666000000296</v>
      </c>
      <c r="AV21" s="64">
        <v>163673.00839999999</v>
      </c>
      <c r="AW21" s="59">
        <v>15737.505299999999</v>
      </c>
      <c r="AX21" s="59">
        <v>-1253.2718999999995</v>
      </c>
      <c r="AY21" s="59">
        <v>0</v>
      </c>
      <c r="AZ21" s="59">
        <f t="shared" si="9"/>
        <v>-212.0167999999851</v>
      </c>
      <c r="BA21" s="64">
        <v>177945.22500000001</v>
      </c>
      <c r="BB21" s="59">
        <v>8567.0837999999985</v>
      </c>
      <c r="BC21" s="59">
        <v>-5360.4905000000017</v>
      </c>
      <c r="BD21" s="59">
        <v>0</v>
      </c>
      <c r="BE21" s="59">
        <f t="shared" si="10"/>
        <v>3896.2949000000481</v>
      </c>
      <c r="BF21" s="64">
        <v>185048.11320000005</v>
      </c>
      <c r="BG21" s="59">
        <v>6234.3257999999987</v>
      </c>
      <c r="BH21" s="59">
        <v>-2160.3753999999994</v>
      </c>
      <c r="BI21" s="59">
        <v>0</v>
      </c>
      <c r="BJ21" s="59">
        <f t="shared" si="11"/>
        <v>95.486100000011447</v>
      </c>
      <c r="BK21" s="64">
        <v>189217.54970000006</v>
      </c>
      <c r="BL21" s="59">
        <v>5270.051599999998</v>
      </c>
      <c r="BM21" s="59">
        <v>-589.68209999999988</v>
      </c>
      <c r="BN21" s="59">
        <v>0</v>
      </c>
      <c r="BO21" s="59">
        <f t="shared" si="12"/>
        <v>-617.15810000008526</v>
      </c>
      <c r="BP21" s="64">
        <v>193280.76109999997</v>
      </c>
      <c r="BQ21" s="59">
        <v>5333.2645000000011</v>
      </c>
      <c r="BR21" s="59">
        <v>-5402.3899999999967</v>
      </c>
      <c r="BS21" s="59">
        <v>0</v>
      </c>
      <c r="BT21" s="59">
        <f t="shared" si="13"/>
        <v>8153.8143000002028</v>
      </c>
      <c r="BU21" s="64">
        <v>201365.44990000018</v>
      </c>
      <c r="BV21" s="59">
        <v>5981.7244999999957</v>
      </c>
      <c r="BW21" s="59">
        <v>-1962.5478999999993</v>
      </c>
      <c r="BX21" s="59">
        <v>0</v>
      </c>
      <c r="BY21" s="59">
        <f t="shared" si="14"/>
        <v>-28200.767300000232</v>
      </c>
      <c r="BZ21" s="64">
        <v>177183.85919999995</v>
      </c>
      <c r="CA21" s="59">
        <v>5021.9571999999989</v>
      </c>
      <c r="CB21" s="59">
        <v>2701.8753000000011</v>
      </c>
      <c r="CC21" s="59">
        <v>0</v>
      </c>
      <c r="CD21" s="59">
        <f t="shared" si="15"/>
        <v>48.148600000091847</v>
      </c>
      <c r="CE21" s="64">
        <v>184955.84030000004</v>
      </c>
      <c r="CF21" s="59">
        <v>6698.7900000000027</v>
      </c>
      <c r="CG21" s="59">
        <v>-10612.059399999987</v>
      </c>
      <c r="CH21" s="59">
        <v>0</v>
      </c>
      <c r="CI21" s="59">
        <f t="shared" si="16"/>
        <v>-1165.9483000001983</v>
      </c>
      <c r="CJ21" s="64">
        <v>179876.62259999986</v>
      </c>
      <c r="CK21" s="59">
        <v>-3232.4109999999991</v>
      </c>
      <c r="CL21" s="59">
        <v>5460.9875999999995</v>
      </c>
      <c r="CM21" s="59">
        <v>0</v>
      </c>
      <c r="CN21" s="59">
        <f t="shared" si="17"/>
        <v>-180.16569999983767</v>
      </c>
      <c r="CO21" s="64">
        <v>181925.03350000002</v>
      </c>
      <c r="CP21" s="59">
        <v>-452.97219999999658</v>
      </c>
      <c r="CQ21" s="59">
        <v>-4935.6783000000005</v>
      </c>
      <c r="CR21" s="59">
        <v>0</v>
      </c>
      <c r="CS21" s="59">
        <f t="shared" si="18"/>
        <v>2269.7373999998172</v>
      </c>
      <c r="CT21" s="64">
        <v>178806.12039999984</v>
      </c>
      <c r="CU21" s="59">
        <v>-2236.162200000002</v>
      </c>
      <c r="CV21" s="59">
        <v>514.69539999999995</v>
      </c>
      <c r="CW21" s="59">
        <v>0</v>
      </c>
      <c r="CX21" s="59">
        <f t="shared" si="19"/>
        <v>-3420.9131999998572</v>
      </c>
      <c r="CY21" s="64">
        <v>173663.74039999998</v>
      </c>
      <c r="CZ21" s="59">
        <v>-69.643400000000042</v>
      </c>
      <c r="DA21" s="59">
        <v>-2757.1497000000004</v>
      </c>
      <c r="DB21" s="59">
        <v>0</v>
      </c>
      <c r="DC21" s="59">
        <f t="shared" si="20"/>
        <v>-8239.4556999999713</v>
      </c>
      <c r="DD21" s="64">
        <v>162597.49160000001</v>
      </c>
      <c r="DE21" s="59">
        <v>2322.6211000000012</v>
      </c>
      <c r="DF21" s="59">
        <v>3955.1957000000002</v>
      </c>
      <c r="DG21" s="59">
        <v>0</v>
      </c>
      <c r="DH21" s="59">
        <f t="shared" si="21"/>
        <v>-841.78720000002158</v>
      </c>
      <c r="DI21" s="64">
        <v>168033.52119999999</v>
      </c>
      <c r="DJ21" s="59">
        <v>6111.4012999999968</v>
      </c>
      <c r="DK21" s="59">
        <v>402.09950000000026</v>
      </c>
      <c r="DL21" s="59">
        <v>0</v>
      </c>
      <c r="DM21" s="59">
        <f t="shared" si="22"/>
        <v>10404.841700000001</v>
      </c>
      <c r="DN21" s="64">
        <v>184951.86369999999</v>
      </c>
      <c r="DO21" s="59">
        <v>3181.6800000000017</v>
      </c>
      <c r="DP21" s="59">
        <v>159.68829999999997</v>
      </c>
      <c r="DQ21" s="59">
        <v>0</v>
      </c>
      <c r="DR21" s="59">
        <f t="shared" si="23"/>
        <v>-37.000900000100671</v>
      </c>
      <c r="DS21" s="64">
        <v>188256.23109999989</v>
      </c>
      <c r="DT21" s="60">
        <v>-1104.9337999999991</v>
      </c>
      <c r="DU21" s="60">
        <v>-430.26869999999946</v>
      </c>
      <c r="DV21" s="60">
        <v>0</v>
      </c>
      <c r="DW21" s="60">
        <f t="shared" si="24"/>
        <v>7931.4595000002146</v>
      </c>
      <c r="DX21" s="65">
        <v>194652.4881000001</v>
      </c>
      <c r="DY21" s="60">
        <v>1366.6348999999996</v>
      </c>
      <c r="DZ21" s="60">
        <v>2940.7131000000018</v>
      </c>
      <c r="EA21" s="60">
        <v>0</v>
      </c>
      <c r="EB21" s="60">
        <f t="shared" si="25"/>
        <v>-8220.3237000000408</v>
      </c>
      <c r="EC21" s="65">
        <v>190739.51240000007</v>
      </c>
      <c r="ED21" s="60">
        <v>2598.5267999999987</v>
      </c>
      <c r="EE21" s="60">
        <v>1312.3301999999999</v>
      </c>
      <c r="EF21" s="60">
        <v>0</v>
      </c>
      <c r="EG21" s="60">
        <f t="shared" si="26"/>
        <v>9736.838699999953</v>
      </c>
      <c r="EH21" s="65">
        <v>204387.20810000002</v>
      </c>
      <c r="EI21" s="60">
        <v>2720.5661999999993</v>
      </c>
      <c r="EJ21" s="60">
        <v>4024.949800000004</v>
      </c>
      <c r="EK21" s="60">
        <v>0</v>
      </c>
      <c r="EL21" s="60">
        <f t="shared" si="27"/>
        <v>-14758.025500000105</v>
      </c>
      <c r="EM21" s="65">
        <v>196374.69859999992</v>
      </c>
      <c r="EN21" s="60">
        <v>-2643.931399999999</v>
      </c>
      <c r="EO21" s="60">
        <v>3736.635199999997</v>
      </c>
      <c r="EP21" s="60">
        <v>0</v>
      </c>
      <c r="EQ21" s="62">
        <v>9509.9946000002001</v>
      </c>
      <c r="ER21" s="2">
        <v>206977.39700000011</v>
      </c>
      <c r="ES21" s="62">
        <v>4287.2866999999997</v>
      </c>
      <c r="ET21" s="62">
        <v>-2514.9599000000007</v>
      </c>
      <c r="EU21" s="68">
        <v>0</v>
      </c>
      <c r="EV21" s="68">
        <v>29332.514999999908</v>
      </c>
      <c r="EW21" s="47">
        <v>238082.23880000002</v>
      </c>
      <c r="EX21" s="68">
        <v>4260.5253000000021</v>
      </c>
      <c r="EY21" s="68">
        <v>-2610.8392000000013</v>
      </c>
      <c r="EZ21" s="68">
        <v>0</v>
      </c>
      <c r="FA21" s="68">
        <v>-11168.931499999722</v>
      </c>
      <c r="FB21" s="47">
        <v>228562.9934000003</v>
      </c>
      <c r="FC21" s="68">
        <v>8652.7235999999957</v>
      </c>
      <c r="FD21" s="68">
        <v>-832.33970000000022</v>
      </c>
      <c r="FE21" s="68">
        <v>0</v>
      </c>
      <c r="FF21" s="68">
        <v>2618.3596999994679</v>
      </c>
      <c r="FG21" s="47">
        <v>239001.73699999976</v>
      </c>
    </row>
    <row r="22" spans="1:163" s="5" customFormat="1" ht="20.25" customHeight="1">
      <c r="A22" s="56" t="s">
        <v>14</v>
      </c>
      <c r="B22" s="54" t="s">
        <v>42</v>
      </c>
      <c r="C22" s="59">
        <v>25166.012799999993</v>
      </c>
      <c r="D22" s="59">
        <v>1575.0919000000001</v>
      </c>
      <c r="E22" s="59">
        <v>826.80480000000023</v>
      </c>
      <c r="F22" s="59">
        <v>0</v>
      </c>
      <c r="G22" s="59">
        <f t="shared" si="0"/>
        <v>-1155.0881999999938</v>
      </c>
      <c r="H22" s="64">
        <v>26412.8213</v>
      </c>
      <c r="I22" s="59">
        <v>2329.7275</v>
      </c>
      <c r="J22" s="59">
        <v>602.98509999999987</v>
      </c>
      <c r="K22" s="59">
        <v>0</v>
      </c>
      <c r="L22" s="59">
        <f t="shared" si="1"/>
        <v>-1347.781299999996</v>
      </c>
      <c r="M22" s="64">
        <v>27997.752600000003</v>
      </c>
      <c r="N22" s="59">
        <v>2471.2295999999997</v>
      </c>
      <c r="O22" s="59">
        <v>110.36149999999998</v>
      </c>
      <c r="P22" s="59">
        <v>0</v>
      </c>
      <c r="Q22" s="59">
        <f t="shared" si="2"/>
        <v>2.4026999999932741</v>
      </c>
      <c r="R22" s="64">
        <v>30581.746399999996</v>
      </c>
      <c r="S22" s="59">
        <v>2213.3614000000007</v>
      </c>
      <c r="T22" s="59">
        <v>-2629.1718999999994</v>
      </c>
      <c r="U22" s="59">
        <v>0</v>
      </c>
      <c r="V22" s="59">
        <f t="shared" si="3"/>
        <v>-35.297500000001492</v>
      </c>
      <c r="W22" s="64">
        <v>30130.638399999996</v>
      </c>
      <c r="X22" s="59">
        <v>2565.1920000000005</v>
      </c>
      <c r="Y22" s="59">
        <v>1767.6971999999994</v>
      </c>
      <c r="Z22" s="59">
        <v>0</v>
      </c>
      <c r="AA22" s="59">
        <f t="shared" si="4"/>
        <v>-52.95099999998115</v>
      </c>
      <c r="AB22" s="64">
        <v>34410.576600000015</v>
      </c>
      <c r="AC22" s="59">
        <v>3582.2477000000003</v>
      </c>
      <c r="AD22" s="59">
        <v>506.00860000000017</v>
      </c>
      <c r="AE22" s="59">
        <v>0</v>
      </c>
      <c r="AF22" s="59">
        <f t="shared" si="5"/>
        <v>1.4999999916085471E-3</v>
      </c>
      <c r="AG22" s="64">
        <v>38498.834400000007</v>
      </c>
      <c r="AH22" s="59">
        <v>2097.1659999999997</v>
      </c>
      <c r="AI22" s="59">
        <v>-677.78869999999972</v>
      </c>
      <c r="AJ22" s="59">
        <v>0</v>
      </c>
      <c r="AK22" s="59">
        <f t="shared" si="6"/>
        <v>-0.92210000001057324</v>
      </c>
      <c r="AL22" s="64">
        <v>39917.289599999996</v>
      </c>
      <c r="AM22" s="59">
        <v>2322.85</v>
      </c>
      <c r="AN22" s="59">
        <v>-1133.3788999999999</v>
      </c>
      <c r="AO22" s="59">
        <v>0</v>
      </c>
      <c r="AP22" s="59">
        <f t="shared" si="7"/>
        <v>8.0104000000235374</v>
      </c>
      <c r="AQ22" s="64">
        <v>41114.77110000002</v>
      </c>
      <c r="AR22" s="59">
        <v>2842.2399999999989</v>
      </c>
      <c r="AS22" s="59">
        <v>2012.5131999999999</v>
      </c>
      <c r="AT22" s="59">
        <v>0</v>
      </c>
      <c r="AU22" s="59">
        <f t="shared" si="8"/>
        <v>0.21529999998210769</v>
      </c>
      <c r="AV22" s="64">
        <v>45969.739600000001</v>
      </c>
      <c r="AW22" s="59">
        <v>3647.7389000000007</v>
      </c>
      <c r="AX22" s="59">
        <v>-630.04309999999998</v>
      </c>
      <c r="AY22" s="59">
        <v>0</v>
      </c>
      <c r="AZ22" s="59">
        <f t="shared" si="9"/>
        <v>-60.010000000001469</v>
      </c>
      <c r="BA22" s="64">
        <v>48927.4254</v>
      </c>
      <c r="BB22" s="59">
        <v>3570.1479000000004</v>
      </c>
      <c r="BC22" s="59">
        <v>-2090.3240999999985</v>
      </c>
      <c r="BD22" s="59">
        <v>0</v>
      </c>
      <c r="BE22" s="59">
        <f t="shared" si="10"/>
        <v>4.2203000000044995</v>
      </c>
      <c r="BF22" s="64">
        <v>50411.469500000007</v>
      </c>
      <c r="BG22" s="59">
        <v>3202.560300000001</v>
      </c>
      <c r="BH22" s="59">
        <v>-757.51519999999994</v>
      </c>
      <c r="BI22" s="59">
        <v>0</v>
      </c>
      <c r="BJ22" s="59">
        <f t="shared" si="11"/>
        <v>0.21129999998277071</v>
      </c>
      <c r="BK22" s="64">
        <v>52856.72589999999</v>
      </c>
      <c r="BL22" s="59">
        <v>-1147.0107999999998</v>
      </c>
      <c r="BM22" s="59">
        <v>-245.93439999999993</v>
      </c>
      <c r="BN22" s="59">
        <v>0</v>
      </c>
      <c r="BO22" s="59">
        <f t="shared" si="12"/>
        <v>9.3637000000213106</v>
      </c>
      <c r="BP22" s="64">
        <v>51473.144400000012</v>
      </c>
      <c r="BQ22" s="59">
        <v>1920.2385000000004</v>
      </c>
      <c r="BR22" s="59">
        <v>-1840.5380000000007</v>
      </c>
      <c r="BS22" s="59">
        <v>0</v>
      </c>
      <c r="BT22" s="59">
        <f t="shared" si="13"/>
        <v>-4.0000004878493201E-4</v>
      </c>
      <c r="BU22" s="64">
        <v>51552.844499999963</v>
      </c>
      <c r="BV22" s="59">
        <v>1738.3557000000001</v>
      </c>
      <c r="BW22" s="59">
        <v>-1071.0531000000005</v>
      </c>
      <c r="BX22" s="59">
        <v>0</v>
      </c>
      <c r="BY22" s="59">
        <f t="shared" si="14"/>
        <v>-398.83759999995209</v>
      </c>
      <c r="BZ22" s="64">
        <v>51821.30950000001</v>
      </c>
      <c r="CA22" s="59">
        <v>1541.3953999999994</v>
      </c>
      <c r="CB22" s="59">
        <v>973.82450000000063</v>
      </c>
      <c r="CC22" s="59">
        <v>0</v>
      </c>
      <c r="CD22" s="59">
        <f t="shared" si="15"/>
        <v>-9.0488000000004831</v>
      </c>
      <c r="CE22" s="64">
        <v>54327.48060000001</v>
      </c>
      <c r="CF22" s="59">
        <v>5073.0644999999977</v>
      </c>
      <c r="CG22" s="59">
        <v>-4205.9083999999984</v>
      </c>
      <c r="CH22" s="59">
        <v>0</v>
      </c>
      <c r="CI22" s="59">
        <f t="shared" si="16"/>
        <v>20.531600000002982</v>
      </c>
      <c r="CJ22" s="64">
        <v>55215.168300000012</v>
      </c>
      <c r="CK22" s="59">
        <v>1884.5345000000002</v>
      </c>
      <c r="CL22" s="59">
        <v>2305.5244000000002</v>
      </c>
      <c r="CM22" s="59">
        <v>0</v>
      </c>
      <c r="CN22" s="59">
        <f t="shared" si="17"/>
        <v>1.9147999999800049</v>
      </c>
      <c r="CO22" s="64">
        <v>59407.141999999993</v>
      </c>
      <c r="CP22" s="59">
        <v>903.86640000000011</v>
      </c>
      <c r="CQ22" s="59">
        <v>-2086.4993999999997</v>
      </c>
      <c r="CR22" s="59">
        <v>0</v>
      </c>
      <c r="CS22" s="59">
        <f t="shared" si="18"/>
        <v>135.76149999999848</v>
      </c>
      <c r="CT22" s="64">
        <v>58360.270499999991</v>
      </c>
      <c r="CU22" s="59">
        <v>2295.9710999999998</v>
      </c>
      <c r="CV22" s="59">
        <v>394.91090000000025</v>
      </c>
      <c r="CW22" s="59">
        <v>0</v>
      </c>
      <c r="CX22" s="59">
        <f t="shared" si="19"/>
        <v>-1195.2073999999943</v>
      </c>
      <c r="CY22" s="64">
        <v>59855.945099999997</v>
      </c>
      <c r="CZ22" s="59">
        <v>1210.7305000000006</v>
      </c>
      <c r="DA22" s="59">
        <v>-1404.7851999999996</v>
      </c>
      <c r="DB22" s="59">
        <v>0</v>
      </c>
      <c r="DC22" s="59">
        <f t="shared" si="20"/>
        <v>-1485.4306000000013</v>
      </c>
      <c r="DD22" s="64">
        <v>58176.459799999997</v>
      </c>
      <c r="DE22" s="59">
        <v>3172.6140999999998</v>
      </c>
      <c r="DF22" s="59">
        <v>2358.0162999999993</v>
      </c>
      <c r="DG22" s="59">
        <v>0</v>
      </c>
      <c r="DH22" s="59">
        <f t="shared" si="21"/>
        <v>-86.086300000014489</v>
      </c>
      <c r="DI22" s="64">
        <v>63621.003899999982</v>
      </c>
      <c r="DJ22" s="59">
        <v>6977.3078000000005</v>
      </c>
      <c r="DK22" s="59">
        <v>243.71079999999992</v>
      </c>
      <c r="DL22" s="59">
        <v>0</v>
      </c>
      <c r="DM22" s="59">
        <f t="shared" si="22"/>
        <v>-16.293399999955994</v>
      </c>
      <c r="DN22" s="64">
        <v>70825.729100000026</v>
      </c>
      <c r="DO22" s="59">
        <v>3936.8920000000003</v>
      </c>
      <c r="DP22" s="59">
        <v>106.04539999999999</v>
      </c>
      <c r="DQ22" s="59">
        <v>0</v>
      </c>
      <c r="DR22" s="59">
        <f t="shared" si="23"/>
        <v>16.813799999998523</v>
      </c>
      <c r="DS22" s="64">
        <v>74885.480300000025</v>
      </c>
      <c r="DT22" s="60">
        <v>1844.3070000000002</v>
      </c>
      <c r="DU22" s="60">
        <v>-184.51809999999995</v>
      </c>
      <c r="DV22" s="60">
        <v>0</v>
      </c>
      <c r="DW22" s="60">
        <f t="shared" si="24"/>
        <v>194.84709999995465</v>
      </c>
      <c r="DX22" s="65">
        <v>76740.11629999998</v>
      </c>
      <c r="DY22" s="60">
        <v>2903.4322000000002</v>
      </c>
      <c r="DZ22" s="60">
        <v>1946.9589999999996</v>
      </c>
      <c r="EA22" s="60">
        <v>0</v>
      </c>
      <c r="EB22" s="60">
        <f t="shared" si="25"/>
        <v>-173.78979999997114</v>
      </c>
      <c r="EC22" s="65">
        <v>81416.717700000008</v>
      </c>
      <c r="ED22" s="60">
        <v>3060.9079000000006</v>
      </c>
      <c r="EE22" s="60">
        <v>757.24860000000047</v>
      </c>
      <c r="EF22" s="60">
        <v>0</v>
      </c>
      <c r="EG22" s="60">
        <f t="shared" si="26"/>
        <v>15.80499999996016</v>
      </c>
      <c r="EH22" s="65">
        <v>85250.67919999997</v>
      </c>
      <c r="EI22" s="60">
        <v>4550.8152</v>
      </c>
      <c r="EJ22" s="60">
        <v>2970.0235000000021</v>
      </c>
      <c r="EK22" s="60">
        <v>0</v>
      </c>
      <c r="EL22" s="60">
        <f t="shared" si="27"/>
        <v>14.002099999988786</v>
      </c>
      <c r="EM22" s="65">
        <v>92785.51999999996</v>
      </c>
      <c r="EN22" s="60">
        <v>3393.6054000000004</v>
      </c>
      <c r="EO22" s="60">
        <v>2908.2359000000001</v>
      </c>
      <c r="EP22" s="60">
        <v>0</v>
      </c>
      <c r="EQ22" s="62">
        <v>490.68660000001501</v>
      </c>
      <c r="ER22" s="2">
        <v>99578.047899999976</v>
      </c>
      <c r="ES22" s="62">
        <v>6077.3817000000008</v>
      </c>
      <c r="ET22" s="62">
        <v>-1189.8489999999999</v>
      </c>
      <c r="EU22" s="68">
        <v>0</v>
      </c>
      <c r="EV22" s="68">
        <v>-3.9999998011808202E-4</v>
      </c>
      <c r="EW22" s="47">
        <v>104465.5802</v>
      </c>
      <c r="EX22" s="68">
        <v>2789.2593999999999</v>
      </c>
      <c r="EY22" s="68">
        <v>-1590.7903000000003</v>
      </c>
      <c r="EZ22" s="68">
        <v>0</v>
      </c>
      <c r="FA22" s="68">
        <v>97.674900000000662</v>
      </c>
      <c r="FB22" s="47">
        <v>105761.7242</v>
      </c>
      <c r="FC22" s="68">
        <v>5972.6092000000008</v>
      </c>
      <c r="FD22" s="68">
        <v>333.74699999999996</v>
      </c>
      <c r="FE22" s="68">
        <v>0</v>
      </c>
      <c r="FF22" s="68">
        <v>-1057.2784999999772</v>
      </c>
      <c r="FG22" s="47">
        <v>111010.80190000002</v>
      </c>
    </row>
    <row r="23" spans="1:163" s="5" customFormat="1" ht="20.25" customHeight="1">
      <c r="A23" s="56" t="s">
        <v>15</v>
      </c>
      <c r="B23" s="54" t="s">
        <v>43</v>
      </c>
      <c r="C23" s="60">
        <v>181765.07780000003</v>
      </c>
      <c r="D23" s="60">
        <v>18254.0429</v>
      </c>
      <c r="E23" s="60">
        <v>2345.2095000000004</v>
      </c>
      <c r="F23" s="60">
        <v>0</v>
      </c>
      <c r="G23" s="60">
        <f t="shared" si="0"/>
        <v>-64.524800000046071</v>
      </c>
      <c r="H23" s="65">
        <v>202299.80539999998</v>
      </c>
      <c r="I23" s="60">
        <v>13696.4303</v>
      </c>
      <c r="J23" s="60">
        <v>1210.6659</v>
      </c>
      <c r="K23" s="60">
        <v>0</v>
      </c>
      <c r="L23" s="60">
        <f t="shared" si="1"/>
        <v>57.017600000050152</v>
      </c>
      <c r="M23" s="65">
        <v>217263.91920000003</v>
      </c>
      <c r="N23" s="60">
        <v>-445.81380000000019</v>
      </c>
      <c r="O23" s="60">
        <v>1110.1812</v>
      </c>
      <c r="P23" s="60">
        <v>0</v>
      </c>
      <c r="Q23" s="60">
        <f t="shared" si="2"/>
        <v>56.16969999998696</v>
      </c>
      <c r="R23" s="65">
        <v>217984.45630000002</v>
      </c>
      <c r="S23" s="60">
        <v>211.19789999999998</v>
      </c>
      <c r="T23" s="60">
        <v>-22908.307600000004</v>
      </c>
      <c r="U23" s="60">
        <v>0</v>
      </c>
      <c r="V23" s="60">
        <f t="shared" si="3"/>
        <v>103.64410000015414</v>
      </c>
      <c r="W23" s="65">
        <v>195390.99070000017</v>
      </c>
      <c r="X23" s="60">
        <v>341.47370000000018</v>
      </c>
      <c r="Y23" s="60">
        <v>14081.020600000003</v>
      </c>
      <c r="Z23" s="60">
        <v>0</v>
      </c>
      <c r="AA23" s="60">
        <f t="shared" si="4"/>
        <v>-1.6876000000756903</v>
      </c>
      <c r="AB23" s="65">
        <v>209811.7974000001</v>
      </c>
      <c r="AC23" s="60">
        <v>-115.70410000000025</v>
      </c>
      <c r="AD23" s="60">
        <v>2979.9181000000031</v>
      </c>
      <c r="AE23" s="60">
        <v>0</v>
      </c>
      <c r="AF23" s="60">
        <f t="shared" si="5"/>
        <v>-1.0310000000708897</v>
      </c>
      <c r="AG23" s="65">
        <v>212674.98040000003</v>
      </c>
      <c r="AH23" s="60">
        <v>2464.2467000000006</v>
      </c>
      <c r="AI23" s="60">
        <v>-5809.0973000000031</v>
      </c>
      <c r="AJ23" s="60">
        <v>0</v>
      </c>
      <c r="AK23" s="60">
        <f t="shared" si="6"/>
        <v>-87.367600000146012</v>
      </c>
      <c r="AL23" s="65">
        <v>209242.76219999988</v>
      </c>
      <c r="AM23" s="60">
        <v>5311.1639999999989</v>
      </c>
      <c r="AN23" s="60">
        <v>-7881.4168000000063</v>
      </c>
      <c r="AO23" s="60">
        <v>0</v>
      </c>
      <c r="AP23" s="60">
        <f t="shared" si="7"/>
        <v>-190.54309999984434</v>
      </c>
      <c r="AQ23" s="65">
        <v>206481.96630000003</v>
      </c>
      <c r="AR23" s="60">
        <v>8817.9562999999998</v>
      </c>
      <c r="AS23" s="60">
        <v>13361.632900000001</v>
      </c>
      <c r="AT23" s="60">
        <v>0</v>
      </c>
      <c r="AU23" s="60">
        <f t="shared" si="8"/>
        <v>-626.72869999999057</v>
      </c>
      <c r="AV23" s="65">
        <v>228034.82680000004</v>
      </c>
      <c r="AW23" s="60">
        <v>2064.4751000000001</v>
      </c>
      <c r="AX23" s="60">
        <v>-3292.6567000000005</v>
      </c>
      <c r="AY23" s="60">
        <v>0</v>
      </c>
      <c r="AZ23" s="60">
        <f t="shared" si="9"/>
        <v>-0.14710000001241497</v>
      </c>
      <c r="BA23" s="65">
        <v>226806.49810000003</v>
      </c>
      <c r="BB23" s="60">
        <v>1795.6992999999993</v>
      </c>
      <c r="BC23" s="60">
        <v>-13495.083500000001</v>
      </c>
      <c r="BD23" s="60">
        <v>0</v>
      </c>
      <c r="BE23" s="60">
        <f t="shared" si="10"/>
        <v>-1179.5217000000412</v>
      </c>
      <c r="BF23" s="65">
        <v>213927.59219999998</v>
      </c>
      <c r="BG23" s="60">
        <v>3212.5051000000003</v>
      </c>
      <c r="BH23" s="60">
        <v>-4604.6579000000002</v>
      </c>
      <c r="BI23" s="60">
        <v>0</v>
      </c>
      <c r="BJ23" s="60">
        <f t="shared" si="11"/>
        <v>-56.476599999976315</v>
      </c>
      <c r="BK23" s="65">
        <v>212478.96280000001</v>
      </c>
      <c r="BL23" s="60">
        <v>2011.2230000000004</v>
      </c>
      <c r="BM23" s="60">
        <v>-1120.7814999999998</v>
      </c>
      <c r="BN23" s="60">
        <v>0</v>
      </c>
      <c r="BO23" s="60">
        <f t="shared" si="12"/>
        <v>18.703899999949726</v>
      </c>
      <c r="BP23" s="65">
        <v>213388.10819999996</v>
      </c>
      <c r="BQ23" s="60">
        <v>7771.8648999999978</v>
      </c>
      <c r="BR23" s="60">
        <v>-12171.082200000003</v>
      </c>
      <c r="BS23" s="60">
        <v>0</v>
      </c>
      <c r="BT23" s="60">
        <f t="shared" si="13"/>
        <v>260.71720000008827</v>
      </c>
      <c r="BU23" s="65">
        <v>209249.60810000004</v>
      </c>
      <c r="BV23" s="60">
        <v>-317.20360000000028</v>
      </c>
      <c r="BW23" s="60">
        <v>-5488.3061000000025</v>
      </c>
      <c r="BX23" s="60">
        <v>0</v>
      </c>
      <c r="BY23" s="60">
        <f t="shared" si="14"/>
        <v>-1.80000007730996E-3</v>
      </c>
      <c r="BZ23" s="65">
        <v>203444.09659999996</v>
      </c>
      <c r="CA23" s="60">
        <v>7191.799100000002</v>
      </c>
      <c r="CB23" s="60">
        <v>4100.3498000000027</v>
      </c>
      <c r="CC23" s="60">
        <v>0</v>
      </c>
      <c r="CD23" s="60">
        <f t="shared" si="15"/>
        <v>547.57319999983429</v>
      </c>
      <c r="CE23" s="65">
        <v>215283.8186999998</v>
      </c>
      <c r="CF23" s="60">
        <v>5529.6183999999994</v>
      </c>
      <c r="CG23" s="60">
        <v>-24606.859099999998</v>
      </c>
      <c r="CH23" s="60">
        <v>0</v>
      </c>
      <c r="CI23" s="60">
        <f t="shared" si="16"/>
        <v>-19.756700000023557</v>
      </c>
      <c r="CJ23" s="65">
        <v>196186.82129999978</v>
      </c>
      <c r="CK23" s="60">
        <v>-1761.0418000000006</v>
      </c>
      <c r="CL23" s="60">
        <v>12406.394300000014</v>
      </c>
      <c r="CM23" s="60">
        <v>0</v>
      </c>
      <c r="CN23" s="60">
        <f t="shared" si="17"/>
        <v>-1158.8493999997791</v>
      </c>
      <c r="CO23" s="65">
        <v>205673.32440000001</v>
      </c>
      <c r="CP23" s="60">
        <v>883.8924999999997</v>
      </c>
      <c r="CQ23" s="60">
        <v>-12312.171599999994</v>
      </c>
      <c r="CR23" s="60">
        <v>0</v>
      </c>
      <c r="CS23" s="60">
        <f t="shared" si="18"/>
        <v>890.46169999979065</v>
      </c>
      <c r="CT23" s="65">
        <v>195135.50699999981</v>
      </c>
      <c r="CU23" s="60">
        <v>3073.8332</v>
      </c>
      <c r="CV23" s="60">
        <v>946.53890000000001</v>
      </c>
      <c r="CW23" s="60">
        <v>0</v>
      </c>
      <c r="CX23" s="60">
        <f t="shared" si="19"/>
        <v>-1368.6629999996726</v>
      </c>
      <c r="CY23" s="65">
        <v>197787.21610000014</v>
      </c>
      <c r="CZ23" s="60">
        <v>12371.482399999997</v>
      </c>
      <c r="DA23" s="60">
        <v>-7231.9294999999966</v>
      </c>
      <c r="DB23" s="60">
        <v>0</v>
      </c>
      <c r="DC23" s="60">
        <f t="shared" si="20"/>
        <v>-1763.3877000000994</v>
      </c>
      <c r="DD23" s="65">
        <v>201163.38130000004</v>
      </c>
      <c r="DE23" s="60">
        <v>4006.183500000001</v>
      </c>
      <c r="DF23" s="60">
        <v>13759.340399999999</v>
      </c>
      <c r="DG23" s="60">
        <v>0</v>
      </c>
      <c r="DH23" s="60">
        <f t="shared" si="21"/>
        <v>3.0000000551808625E-3</v>
      </c>
      <c r="DI23" s="65">
        <v>218928.90820000009</v>
      </c>
      <c r="DJ23" s="60">
        <v>5061.3213000000005</v>
      </c>
      <c r="DK23" s="60">
        <v>4466.4160000000002</v>
      </c>
      <c r="DL23" s="60">
        <v>0</v>
      </c>
      <c r="DM23" s="60">
        <f t="shared" si="22"/>
        <v>-133268.69450000004</v>
      </c>
      <c r="DN23" s="65">
        <v>95187.951000000059</v>
      </c>
      <c r="DO23" s="60">
        <v>4878.0545000000002</v>
      </c>
      <c r="DP23" s="60">
        <v>-4596.4084999999995</v>
      </c>
      <c r="DQ23" s="60">
        <v>0</v>
      </c>
      <c r="DR23" s="60">
        <f t="shared" si="23"/>
        <v>-174.54520000000048</v>
      </c>
      <c r="DS23" s="65">
        <v>95295.051800000059</v>
      </c>
      <c r="DT23" s="60">
        <v>478.19259999999952</v>
      </c>
      <c r="DU23" s="60">
        <v>-334.8368000000001</v>
      </c>
      <c r="DV23" s="60">
        <v>0</v>
      </c>
      <c r="DW23" s="60">
        <f t="shared" si="24"/>
        <v>-2956.8760000000566</v>
      </c>
      <c r="DX23" s="65">
        <v>92481.531600000002</v>
      </c>
      <c r="DY23" s="60">
        <v>-791.83370000000036</v>
      </c>
      <c r="DZ23" s="60">
        <v>-1867.2355000000005</v>
      </c>
      <c r="EA23" s="60">
        <v>0</v>
      </c>
      <c r="EB23" s="60">
        <f t="shared" si="25"/>
        <v>2938.0671999999931</v>
      </c>
      <c r="EC23" s="65">
        <v>92760.529599999994</v>
      </c>
      <c r="ED23" s="60">
        <v>2047.4114</v>
      </c>
      <c r="EE23" s="60">
        <v>579.39760000000024</v>
      </c>
      <c r="EF23" s="60">
        <v>0</v>
      </c>
      <c r="EG23" s="60">
        <f t="shared" si="26"/>
        <v>-23896.491999999977</v>
      </c>
      <c r="EH23" s="65">
        <v>71490.846600000019</v>
      </c>
      <c r="EI23" s="60">
        <v>1331.3712999999998</v>
      </c>
      <c r="EJ23" s="60">
        <v>3010.1787999999997</v>
      </c>
      <c r="EK23" s="60">
        <v>0</v>
      </c>
      <c r="EL23" s="60">
        <f t="shared" si="27"/>
        <v>-13.294300000000476</v>
      </c>
      <c r="EM23" s="65">
        <v>75819.102400000018</v>
      </c>
      <c r="EN23" s="60">
        <v>3553.3839000000003</v>
      </c>
      <c r="EO23" s="60">
        <v>2200.3925999999997</v>
      </c>
      <c r="EP23" s="60">
        <v>0</v>
      </c>
      <c r="EQ23" s="62">
        <v>-1496.730300000032</v>
      </c>
      <c r="ER23" s="2">
        <v>80076.148599999986</v>
      </c>
      <c r="ES23" s="62">
        <v>898.93310000000019</v>
      </c>
      <c r="ET23" s="62">
        <v>-944.41819999999996</v>
      </c>
      <c r="EU23" s="68">
        <v>0</v>
      </c>
      <c r="EV23" s="68">
        <v>18.715000000034593</v>
      </c>
      <c r="EW23" s="47">
        <v>80049.378500000021</v>
      </c>
      <c r="EX23" s="68">
        <v>7799.4446999999964</v>
      </c>
      <c r="EY23" s="68">
        <v>-624.76910000000009</v>
      </c>
      <c r="EZ23" s="68">
        <v>0</v>
      </c>
      <c r="FA23" s="68">
        <v>162.54589999995972</v>
      </c>
      <c r="FB23" s="47">
        <v>87386.599999999977</v>
      </c>
      <c r="FC23" s="68">
        <v>1962.7032000000002</v>
      </c>
      <c r="FD23" s="68">
        <v>597.35209999999995</v>
      </c>
      <c r="FE23" s="68">
        <v>0</v>
      </c>
      <c r="FF23" s="68">
        <v>-5750.4975999999806</v>
      </c>
      <c r="FG23" s="47">
        <v>84196.157699999996</v>
      </c>
    </row>
    <row r="24" spans="1:163" s="5" customFormat="1" ht="20.25" customHeight="1">
      <c r="A24" s="57" t="s">
        <v>16</v>
      </c>
      <c r="B24" s="54" t="s">
        <v>44</v>
      </c>
      <c r="C24" s="60">
        <v>135825.19630000004</v>
      </c>
      <c r="D24" s="60">
        <v>692.22090000000003</v>
      </c>
      <c r="E24" s="60">
        <v>1174.9757</v>
      </c>
      <c r="F24" s="60">
        <v>0</v>
      </c>
      <c r="G24" s="60">
        <f t="shared" si="0"/>
        <v>103.18349999992211</v>
      </c>
      <c r="H24" s="65">
        <v>137795.57639999996</v>
      </c>
      <c r="I24" s="60">
        <v>41880.877</v>
      </c>
      <c r="J24" s="60">
        <v>3052.641500000002</v>
      </c>
      <c r="K24" s="60">
        <v>0</v>
      </c>
      <c r="L24" s="60">
        <f t="shared" si="1"/>
        <v>-4545.3341000000037</v>
      </c>
      <c r="M24" s="65">
        <v>178183.76079999996</v>
      </c>
      <c r="N24" s="60">
        <v>8039.1705999999986</v>
      </c>
      <c r="O24" s="60">
        <v>768.98540000000025</v>
      </c>
      <c r="P24" s="60">
        <v>0</v>
      </c>
      <c r="Q24" s="60">
        <f t="shared" si="2"/>
        <v>-90.994699999991781</v>
      </c>
      <c r="R24" s="65">
        <v>186900.92209999997</v>
      </c>
      <c r="S24" s="60">
        <v>1101.3151999999993</v>
      </c>
      <c r="T24" s="60">
        <v>-11073.241100000001</v>
      </c>
      <c r="U24" s="60">
        <v>0</v>
      </c>
      <c r="V24" s="60">
        <f t="shared" si="3"/>
        <v>-275.72339999990072</v>
      </c>
      <c r="W24" s="65">
        <v>176653.27280000006</v>
      </c>
      <c r="X24" s="60">
        <v>4649.8189000000011</v>
      </c>
      <c r="Y24" s="60">
        <v>6932.2743000000064</v>
      </c>
      <c r="Z24" s="60">
        <v>0</v>
      </c>
      <c r="AA24" s="60">
        <f t="shared" si="4"/>
        <v>101.73999999984062</v>
      </c>
      <c r="AB24" s="65">
        <v>188337.10599999991</v>
      </c>
      <c r="AC24" s="60">
        <v>5722.2624000000023</v>
      </c>
      <c r="AD24" s="60">
        <v>2101.0722000000001</v>
      </c>
      <c r="AE24" s="60">
        <v>0</v>
      </c>
      <c r="AF24" s="60">
        <f t="shared" si="5"/>
        <v>78.352200000168068</v>
      </c>
      <c r="AG24" s="65">
        <v>196238.79280000008</v>
      </c>
      <c r="AH24" s="60">
        <v>5733.4972999999973</v>
      </c>
      <c r="AI24" s="60">
        <v>-1432.8715000000002</v>
      </c>
      <c r="AJ24" s="60">
        <v>0</v>
      </c>
      <c r="AK24" s="60">
        <f t="shared" si="6"/>
        <v>-727.14519999995809</v>
      </c>
      <c r="AL24" s="65">
        <v>199812.27340000012</v>
      </c>
      <c r="AM24" s="60">
        <v>9174.7134999999998</v>
      </c>
      <c r="AN24" s="60">
        <v>-3712.6217999999999</v>
      </c>
      <c r="AO24" s="60">
        <v>0</v>
      </c>
      <c r="AP24" s="60">
        <f t="shared" si="7"/>
        <v>-75.143500000102904</v>
      </c>
      <c r="AQ24" s="65">
        <v>205199.22160000002</v>
      </c>
      <c r="AR24" s="60">
        <v>6494.9273999999978</v>
      </c>
      <c r="AS24" s="60">
        <v>6912.8403999999982</v>
      </c>
      <c r="AT24" s="60">
        <v>0</v>
      </c>
      <c r="AU24" s="60">
        <f t="shared" si="8"/>
        <v>-700.73729999985699</v>
      </c>
      <c r="AV24" s="65">
        <v>217906.25210000016</v>
      </c>
      <c r="AW24" s="60">
        <v>12592.271399999998</v>
      </c>
      <c r="AX24" s="60">
        <v>-6218.3529000000017</v>
      </c>
      <c r="AY24" s="60">
        <v>0</v>
      </c>
      <c r="AZ24" s="60">
        <f t="shared" si="9"/>
        <v>5157.3396999998113</v>
      </c>
      <c r="BA24" s="65">
        <v>229437.51029999997</v>
      </c>
      <c r="BB24" s="60">
        <v>8760.6226000000079</v>
      </c>
      <c r="BC24" s="60">
        <v>-5447.8745000000008</v>
      </c>
      <c r="BD24" s="60">
        <v>0</v>
      </c>
      <c r="BE24" s="60">
        <f t="shared" si="10"/>
        <v>-6.0542999999988751</v>
      </c>
      <c r="BF24" s="65">
        <v>232744.20409999997</v>
      </c>
      <c r="BG24" s="60">
        <v>2916.7209000000016</v>
      </c>
      <c r="BH24" s="60">
        <v>-3030.3415999999997</v>
      </c>
      <c r="BI24" s="60">
        <v>-252.1069</v>
      </c>
      <c r="BJ24" s="60">
        <f t="shared" si="11"/>
        <v>-916.48379999982785</v>
      </c>
      <c r="BK24" s="65">
        <v>231461.99270000015</v>
      </c>
      <c r="BL24" s="60">
        <v>136295.91509999993</v>
      </c>
      <c r="BM24" s="60">
        <v>-4940.2524000000003</v>
      </c>
      <c r="BN24" s="60">
        <v>0</v>
      </c>
      <c r="BO24" s="60">
        <f t="shared" si="12"/>
        <v>-3687.9398999996747</v>
      </c>
      <c r="BP24" s="65">
        <v>359129.7155000004</v>
      </c>
      <c r="BQ24" s="60">
        <v>11.291299999999817</v>
      </c>
      <c r="BR24" s="60">
        <v>212.81310000000005</v>
      </c>
      <c r="BS24" s="60">
        <v>0</v>
      </c>
      <c r="BT24" s="60">
        <f t="shared" si="13"/>
        <v>-59025.845200000374</v>
      </c>
      <c r="BU24" s="65">
        <v>300327.97470000002</v>
      </c>
      <c r="BV24" s="60">
        <v>8783.5045999999948</v>
      </c>
      <c r="BW24" s="60">
        <v>-6279.3736999999956</v>
      </c>
      <c r="BX24" s="60">
        <v>0</v>
      </c>
      <c r="BY24" s="60">
        <f t="shared" si="14"/>
        <v>3480.6791999998286</v>
      </c>
      <c r="BZ24" s="65">
        <v>306312.78479999985</v>
      </c>
      <c r="CA24" s="60">
        <v>-4951.0440000000017</v>
      </c>
      <c r="CB24" s="60">
        <v>3176.0711999999999</v>
      </c>
      <c r="CC24" s="60">
        <v>0</v>
      </c>
      <c r="CD24" s="60">
        <f t="shared" si="15"/>
        <v>-553.9614999999626</v>
      </c>
      <c r="CE24" s="65">
        <v>303983.85049999988</v>
      </c>
      <c r="CF24" s="60">
        <v>-400.84780000000086</v>
      </c>
      <c r="CG24" s="60">
        <v>-4860.697900000001</v>
      </c>
      <c r="CH24" s="60">
        <v>0</v>
      </c>
      <c r="CI24" s="60">
        <f t="shared" si="16"/>
        <v>28.292100000121536</v>
      </c>
      <c r="CJ24" s="65">
        <v>298750.5969</v>
      </c>
      <c r="CK24" s="60">
        <v>14377.365599999996</v>
      </c>
      <c r="CL24" s="60">
        <v>3346.7793999999985</v>
      </c>
      <c r="CM24" s="60">
        <v>0</v>
      </c>
      <c r="CN24" s="60">
        <f t="shared" si="17"/>
        <v>1.3530000000273503</v>
      </c>
      <c r="CO24" s="65">
        <v>316476.09490000003</v>
      </c>
      <c r="CP24" s="60">
        <v>4073.0721000000003</v>
      </c>
      <c r="CQ24" s="60">
        <v>-4041.2924000000025</v>
      </c>
      <c r="CR24" s="60">
        <v>0</v>
      </c>
      <c r="CS24" s="60">
        <f t="shared" si="18"/>
        <v>-2.2000002049935574E-3</v>
      </c>
      <c r="CT24" s="65">
        <v>316507.87239999982</v>
      </c>
      <c r="CU24" s="60">
        <v>3388.3020999999999</v>
      </c>
      <c r="CV24" s="60">
        <v>2368.5584000000008</v>
      </c>
      <c r="CW24" s="60">
        <v>0</v>
      </c>
      <c r="CX24" s="60">
        <f t="shared" si="19"/>
        <v>-1286.5657999998566</v>
      </c>
      <c r="CY24" s="65">
        <v>320978.16709999996</v>
      </c>
      <c r="CZ24" s="60">
        <v>-9494.3014999999996</v>
      </c>
      <c r="DA24" s="60">
        <v>-3079.6534999999994</v>
      </c>
      <c r="DB24" s="60">
        <v>0</v>
      </c>
      <c r="DC24" s="60">
        <f t="shared" si="20"/>
        <v>-30816.77399999999</v>
      </c>
      <c r="DD24" s="65">
        <v>277587.43809999997</v>
      </c>
      <c r="DE24" s="60">
        <v>10861.985799999999</v>
      </c>
      <c r="DF24" s="60">
        <v>2792.3621000000016</v>
      </c>
      <c r="DG24" s="60">
        <v>0</v>
      </c>
      <c r="DH24" s="60">
        <f t="shared" si="21"/>
        <v>9.524699999944005</v>
      </c>
      <c r="DI24" s="65">
        <v>291251.31069999991</v>
      </c>
      <c r="DJ24" s="60">
        <v>15663.987599999999</v>
      </c>
      <c r="DK24" s="60">
        <v>1619.7004999999992</v>
      </c>
      <c r="DL24" s="60">
        <v>0</v>
      </c>
      <c r="DM24" s="60">
        <f t="shared" si="22"/>
        <v>-10462.615099999965</v>
      </c>
      <c r="DN24" s="65">
        <v>298072.38369999995</v>
      </c>
      <c r="DO24" s="60">
        <v>214660.34439999991</v>
      </c>
      <c r="DP24" s="60">
        <v>10005.564000000002</v>
      </c>
      <c r="DQ24" s="60">
        <v>0</v>
      </c>
      <c r="DR24" s="60">
        <f t="shared" si="23"/>
        <v>-28962.01369999997</v>
      </c>
      <c r="DS24" s="65">
        <v>493776.27839999989</v>
      </c>
      <c r="DT24" s="60">
        <v>4384.9465000000055</v>
      </c>
      <c r="DU24" s="60">
        <v>-2630.948899999999</v>
      </c>
      <c r="DV24" s="60">
        <v>0</v>
      </c>
      <c r="DW24" s="60">
        <f t="shared" si="24"/>
        <v>1620.5626000000007</v>
      </c>
      <c r="DX24" s="65">
        <v>497150.8385999999</v>
      </c>
      <c r="DY24" s="60">
        <v>11656.350799999997</v>
      </c>
      <c r="DZ24" s="60">
        <v>13298.286800000007</v>
      </c>
      <c r="EA24" s="60">
        <v>0</v>
      </c>
      <c r="EB24" s="60">
        <f t="shared" si="25"/>
        <v>-4403.5763999998326</v>
      </c>
      <c r="EC24" s="65">
        <v>517701.89980000007</v>
      </c>
      <c r="ED24" s="60">
        <v>141973.576</v>
      </c>
      <c r="EE24" s="60">
        <v>-297.42909999999921</v>
      </c>
      <c r="EF24" s="60">
        <v>0</v>
      </c>
      <c r="EG24" s="60">
        <f t="shared" si="26"/>
        <v>-3.0000005010037967E-3</v>
      </c>
      <c r="EH24" s="65">
        <v>659378.04369999957</v>
      </c>
      <c r="EI24" s="60">
        <v>7931.9810999999982</v>
      </c>
      <c r="EJ24" s="60">
        <v>33133.154700000014</v>
      </c>
      <c r="EK24" s="60">
        <v>0</v>
      </c>
      <c r="EL24" s="60">
        <f t="shared" si="27"/>
        <v>1638.5504000002184</v>
      </c>
      <c r="EM24" s="65">
        <v>702081.7298999998</v>
      </c>
      <c r="EN24" s="60">
        <v>15707.124600000003</v>
      </c>
      <c r="EO24" s="60">
        <v>20127.786899999996</v>
      </c>
      <c r="EP24" s="60">
        <v>0</v>
      </c>
      <c r="EQ24" s="62">
        <v>-557.31920000009632</v>
      </c>
      <c r="ER24" s="2">
        <v>737359.3221999997</v>
      </c>
      <c r="ES24" s="62">
        <v>6697.8699999999963</v>
      </c>
      <c r="ET24" s="62">
        <v>-7708.0154000000039</v>
      </c>
      <c r="EU24" s="68">
        <v>0</v>
      </c>
      <c r="EV24" s="68">
        <v>170.68900000009944</v>
      </c>
      <c r="EW24" s="47">
        <v>736519.8657999998</v>
      </c>
      <c r="EX24" s="68">
        <v>29549.545599999998</v>
      </c>
      <c r="EY24" s="68">
        <v>-13403.083400000003</v>
      </c>
      <c r="EZ24" s="68">
        <v>0</v>
      </c>
      <c r="FA24" s="68">
        <v>668.95140000009269</v>
      </c>
      <c r="FB24" s="47">
        <v>753335.27939999988</v>
      </c>
      <c r="FC24" s="68">
        <v>5889.1947999999975</v>
      </c>
      <c r="FD24" s="68">
        <v>5384.7232999999969</v>
      </c>
      <c r="FE24" s="68">
        <v>0</v>
      </c>
      <c r="FF24" s="68">
        <v>6556.0012000003053</v>
      </c>
      <c r="FG24" s="47">
        <v>771165.19870000018</v>
      </c>
    </row>
    <row r="25" spans="1:163" s="5" customFormat="1" ht="20.25" customHeight="1">
      <c r="A25" s="58" t="s">
        <v>17</v>
      </c>
      <c r="B25" s="55" t="s">
        <v>45</v>
      </c>
      <c r="C25" s="61">
        <v>133851.2825</v>
      </c>
      <c r="D25" s="61">
        <v>1037.4655000000005</v>
      </c>
      <c r="E25" s="61">
        <v>97.422000000000011</v>
      </c>
      <c r="F25" s="61">
        <v>0</v>
      </c>
      <c r="G25" s="61">
        <f t="shared" si="0"/>
        <v>-0.31470000003513121</v>
      </c>
      <c r="H25" s="66">
        <v>134985.85529999997</v>
      </c>
      <c r="I25" s="61">
        <v>1534.1256999999998</v>
      </c>
      <c r="J25" s="61">
        <v>18.184800000000003</v>
      </c>
      <c r="K25" s="61">
        <v>0</v>
      </c>
      <c r="L25" s="61">
        <f t="shared" si="1"/>
        <v>0.96360000000981216</v>
      </c>
      <c r="M25" s="66">
        <v>136539.12939999998</v>
      </c>
      <c r="N25" s="61">
        <v>1013.0803000000002</v>
      </c>
      <c r="O25" s="61">
        <v>-9.3775999999999975</v>
      </c>
      <c r="P25" s="61">
        <v>0</v>
      </c>
      <c r="Q25" s="61">
        <f t="shared" si="2"/>
        <v>15.313400000007814</v>
      </c>
      <c r="R25" s="66">
        <v>137558.14549999998</v>
      </c>
      <c r="S25" s="61">
        <v>957.73039999999969</v>
      </c>
      <c r="T25" s="61">
        <v>-668.97079999999994</v>
      </c>
      <c r="U25" s="61">
        <v>0</v>
      </c>
      <c r="V25" s="61">
        <f t="shared" si="3"/>
        <v>-1.599599999967154</v>
      </c>
      <c r="W25" s="66">
        <v>137845.30550000002</v>
      </c>
      <c r="X25" s="61">
        <v>2820.9147000000003</v>
      </c>
      <c r="Y25" s="61">
        <v>360.89459999999991</v>
      </c>
      <c r="Z25" s="61">
        <v>0</v>
      </c>
      <c r="AA25" s="61">
        <f t="shared" si="4"/>
        <v>-173.84820000004339</v>
      </c>
      <c r="AB25" s="66">
        <v>140853.26659999997</v>
      </c>
      <c r="AC25" s="61">
        <v>2587.4020000000005</v>
      </c>
      <c r="AD25" s="61">
        <v>189.9939</v>
      </c>
      <c r="AE25" s="61">
        <v>0</v>
      </c>
      <c r="AF25" s="61">
        <f t="shared" si="5"/>
        <v>16.933699999996804</v>
      </c>
      <c r="AG25" s="66">
        <v>143647.59619999997</v>
      </c>
      <c r="AH25" s="61">
        <v>1785.0012000000004</v>
      </c>
      <c r="AI25" s="61">
        <v>-37.781799999999947</v>
      </c>
      <c r="AJ25" s="61">
        <v>0</v>
      </c>
      <c r="AK25" s="61">
        <f t="shared" si="6"/>
        <v>7.2858000000428262</v>
      </c>
      <c r="AL25" s="66">
        <v>145402.10140000001</v>
      </c>
      <c r="AM25" s="61">
        <v>2316.1504</v>
      </c>
      <c r="AN25" s="61">
        <v>-153.55180000000001</v>
      </c>
      <c r="AO25" s="61">
        <v>0</v>
      </c>
      <c r="AP25" s="61">
        <f t="shared" si="7"/>
        <v>-6.5009999999044226</v>
      </c>
      <c r="AQ25" s="66">
        <v>147558.19900000011</v>
      </c>
      <c r="AR25" s="61">
        <v>1709.3822999999995</v>
      </c>
      <c r="AS25" s="61">
        <v>374.8331</v>
      </c>
      <c r="AT25" s="61">
        <v>0</v>
      </c>
      <c r="AU25" s="61">
        <f t="shared" si="8"/>
        <v>-25.485800000066263</v>
      </c>
      <c r="AV25" s="66">
        <v>149616.92860000004</v>
      </c>
      <c r="AW25" s="61">
        <v>439.15219999999999</v>
      </c>
      <c r="AX25" s="61">
        <v>-254.50249999999994</v>
      </c>
      <c r="AY25" s="61">
        <v>0</v>
      </c>
      <c r="AZ25" s="61">
        <f t="shared" si="9"/>
        <v>-436.68069999995907</v>
      </c>
      <c r="BA25" s="66">
        <v>149364.89760000008</v>
      </c>
      <c r="BB25" s="61">
        <v>1486.7927999999999</v>
      </c>
      <c r="BC25" s="61">
        <v>-73.437299999999979</v>
      </c>
      <c r="BD25" s="61">
        <v>0</v>
      </c>
      <c r="BE25" s="61">
        <f t="shared" si="10"/>
        <v>-15435.083300000051</v>
      </c>
      <c r="BF25" s="66">
        <v>135343.16980000003</v>
      </c>
      <c r="BG25" s="61">
        <v>2485.5817999999999</v>
      </c>
      <c r="BH25" s="61">
        <v>-95.539100000000033</v>
      </c>
      <c r="BI25" s="61">
        <v>0</v>
      </c>
      <c r="BJ25" s="61">
        <f t="shared" si="11"/>
        <v>-4287.8856999999934</v>
      </c>
      <c r="BK25" s="66">
        <v>133445.32680000004</v>
      </c>
      <c r="BL25" s="61">
        <v>2308.0167999999999</v>
      </c>
      <c r="BM25" s="61">
        <v>-103.85560000000007</v>
      </c>
      <c r="BN25" s="61">
        <v>0</v>
      </c>
      <c r="BO25" s="61">
        <f t="shared" si="12"/>
        <v>-19.457200000001905</v>
      </c>
      <c r="BP25" s="66">
        <v>135630.03080000004</v>
      </c>
      <c r="BQ25" s="61">
        <v>1507.1752999999997</v>
      </c>
      <c r="BR25" s="61">
        <v>44.389100000000006</v>
      </c>
      <c r="BS25" s="61">
        <v>0</v>
      </c>
      <c r="BT25" s="61">
        <f t="shared" si="13"/>
        <v>19.803099999993357</v>
      </c>
      <c r="BU25" s="66">
        <v>137201.39830000003</v>
      </c>
      <c r="BV25" s="61">
        <v>14343.6633</v>
      </c>
      <c r="BW25" s="61">
        <v>-228.30790000000002</v>
      </c>
      <c r="BX25" s="61">
        <v>0</v>
      </c>
      <c r="BY25" s="61">
        <f t="shared" si="14"/>
        <v>-3.0000001402186172E-4</v>
      </c>
      <c r="BZ25" s="66">
        <v>151316.75340000002</v>
      </c>
      <c r="CA25" s="61">
        <v>1248.4983999999999</v>
      </c>
      <c r="CB25" s="61">
        <v>90.805300000000003</v>
      </c>
      <c r="CC25" s="61">
        <v>0</v>
      </c>
      <c r="CD25" s="61">
        <f t="shared" si="15"/>
        <v>-9.5941999998863281</v>
      </c>
      <c r="CE25" s="66">
        <v>152646.46290000013</v>
      </c>
      <c r="CF25" s="61">
        <v>1059.4499999999998</v>
      </c>
      <c r="CG25" s="61">
        <v>-74.902800000000042</v>
      </c>
      <c r="CH25" s="61">
        <v>0</v>
      </c>
      <c r="CI25" s="61">
        <f t="shared" si="16"/>
        <v>-71.399500000114841</v>
      </c>
      <c r="CJ25" s="66">
        <v>153559.61060000001</v>
      </c>
      <c r="CK25" s="61">
        <v>1416.5436999999999</v>
      </c>
      <c r="CL25" s="61">
        <v>139.95570000000004</v>
      </c>
      <c r="CM25" s="61">
        <v>0</v>
      </c>
      <c r="CN25" s="61">
        <f t="shared" si="17"/>
        <v>41.253299999982744</v>
      </c>
      <c r="CO25" s="66">
        <v>155157.3633</v>
      </c>
      <c r="CP25" s="61">
        <v>2312.2780000000002</v>
      </c>
      <c r="CQ25" s="61">
        <v>187.83240000000001</v>
      </c>
      <c r="CR25" s="61">
        <v>0</v>
      </c>
      <c r="CS25" s="61">
        <f t="shared" si="18"/>
        <v>-0.66059999993990459</v>
      </c>
      <c r="CT25" s="66">
        <v>157656.81310000006</v>
      </c>
      <c r="CU25" s="61">
        <v>2712.2673000000004</v>
      </c>
      <c r="CV25" s="61">
        <v>406.84100000000001</v>
      </c>
      <c r="CW25" s="61">
        <v>0</v>
      </c>
      <c r="CX25" s="61">
        <f t="shared" si="19"/>
        <v>6.7460999999815385</v>
      </c>
      <c r="CY25" s="66">
        <v>160782.66750000004</v>
      </c>
      <c r="CZ25" s="61">
        <v>1987.3336000000002</v>
      </c>
      <c r="DA25" s="61">
        <v>-460.57709999999986</v>
      </c>
      <c r="DB25" s="61">
        <v>0</v>
      </c>
      <c r="DC25" s="61">
        <f t="shared" si="20"/>
        <v>443.69890000000589</v>
      </c>
      <c r="DD25" s="66">
        <v>162753.12290000005</v>
      </c>
      <c r="DE25" s="61">
        <v>2524.0001000000002</v>
      </c>
      <c r="DF25" s="61">
        <v>294.4663000000001</v>
      </c>
      <c r="DG25" s="61">
        <v>0</v>
      </c>
      <c r="DH25" s="61">
        <f t="shared" si="21"/>
        <v>4.0747000000600906</v>
      </c>
      <c r="DI25" s="66">
        <v>165575.66400000011</v>
      </c>
      <c r="DJ25" s="61">
        <v>2032.6605999999999</v>
      </c>
      <c r="DK25" s="61">
        <v>-160.3004</v>
      </c>
      <c r="DL25" s="61">
        <v>0</v>
      </c>
      <c r="DM25" s="61">
        <f t="shared" si="22"/>
        <v>-3.3294000001086204</v>
      </c>
      <c r="DN25" s="66">
        <v>167444.6948</v>
      </c>
      <c r="DO25" s="61">
        <v>3312.1492000000003</v>
      </c>
      <c r="DP25" s="61">
        <v>-240.39060000000012</v>
      </c>
      <c r="DQ25" s="61">
        <v>0</v>
      </c>
      <c r="DR25" s="61">
        <f t="shared" si="23"/>
        <v>-3.4200000000410569</v>
      </c>
      <c r="DS25" s="66">
        <v>170513.03339999996</v>
      </c>
      <c r="DT25" s="61">
        <v>2373.5897999999997</v>
      </c>
      <c r="DU25" s="61">
        <v>-180.23350000000002</v>
      </c>
      <c r="DV25" s="61">
        <v>0</v>
      </c>
      <c r="DW25" s="61">
        <f t="shared" si="24"/>
        <v>491.47439999993344</v>
      </c>
      <c r="DX25" s="66">
        <v>173197.86409999989</v>
      </c>
      <c r="DY25" s="61">
        <v>2894.3420999999998</v>
      </c>
      <c r="DZ25" s="61">
        <v>-235.15699999999987</v>
      </c>
      <c r="EA25" s="61">
        <v>0</v>
      </c>
      <c r="EB25" s="61">
        <f t="shared" si="25"/>
        <v>-241.90589999989362</v>
      </c>
      <c r="EC25" s="66">
        <v>175615.1433</v>
      </c>
      <c r="ED25" s="61">
        <v>4356.7885000000006</v>
      </c>
      <c r="EE25" s="61">
        <v>-590.01540000000011</v>
      </c>
      <c r="EF25" s="61">
        <v>0</v>
      </c>
      <c r="EG25" s="61">
        <f t="shared" si="26"/>
        <v>2142.4625000000142</v>
      </c>
      <c r="EH25" s="66">
        <v>181524.37890000001</v>
      </c>
      <c r="EI25" s="61">
        <v>-12807.991799999993</v>
      </c>
      <c r="EJ25" s="61">
        <v>1720.1705000000002</v>
      </c>
      <c r="EK25" s="61">
        <v>0</v>
      </c>
      <c r="EL25" s="61">
        <f t="shared" si="27"/>
        <v>5508.524199999938</v>
      </c>
      <c r="EM25" s="66">
        <v>175945.08179999996</v>
      </c>
      <c r="EN25" s="61">
        <v>2552.7183999999993</v>
      </c>
      <c r="EO25" s="61">
        <v>1289.4840999999997</v>
      </c>
      <c r="EP25" s="61">
        <v>0</v>
      </c>
      <c r="EQ25" s="63">
        <v>23.475000000049931</v>
      </c>
      <c r="ER25" s="67">
        <v>179810.75930000001</v>
      </c>
      <c r="ES25" s="63">
        <v>2227.9014000000006</v>
      </c>
      <c r="ET25" s="63">
        <v>-406.12000000000018</v>
      </c>
      <c r="EU25" s="63">
        <v>0</v>
      </c>
      <c r="EV25" s="63">
        <v>3.4589000000917736</v>
      </c>
      <c r="EW25" s="67">
        <v>181635.9996000001</v>
      </c>
      <c r="EX25" s="63">
        <v>3276.7763000000009</v>
      </c>
      <c r="EY25" s="63">
        <v>-912.25850000000003</v>
      </c>
      <c r="EZ25" s="63">
        <v>0</v>
      </c>
      <c r="FA25" s="63">
        <v>11342.040700000041</v>
      </c>
      <c r="FB25" s="67">
        <v>195342.55810000014</v>
      </c>
      <c r="FC25" s="63">
        <v>4669.4335000000001</v>
      </c>
      <c r="FD25" s="63">
        <v>515.43070000000012</v>
      </c>
      <c r="FE25" s="63">
        <v>0</v>
      </c>
      <c r="FF25" s="63">
        <v>139.50509999981637</v>
      </c>
      <c r="FG25" s="67">
        <v>200666.92739999996</v>
      </c>
    </row>
    <row r="26" spans="1:163" s="35" customFormat="1" ht="12.75">
      <c r="A26" s="28" t="s">
        <v>46</v>
      </c>
      <c r="B26" s="28"/>
      <c r="C26" s="31"/>
      <c r="D26" s="32"/>
      <c r="E26" s="33"/>
      <c r="F26" s="33"/>
      <c r="G26" s="33"/>
      <c r="H26" s="32"/>
      <c r="I26" s="33"/>
      <c r="J26" s="33"/>
      <c r="K26" s="33"/>
      <c r="L26" s="33"/>
      <c r="M26" s="32"/>
      <c r="N26" s="33"/>
      <c r="O26" s="33"/>
      <c r="P26" s="33"/>
      <c r="Q26" s="32"/>
      <c r="R26" s="32"/>
      <c r="S26" s="33"/>
      <c r="T26" s="33"/>
      <c r="U26" s="32"/>
      <c r="V26" s="33"/>
      <c r="W26" s="32"/>
      <c r="X26" s="33"/>
      <c r="Y26" s="32"/>
      <c r="Z26" s="33"/>
      <c r="AA26" s="33"/>
      <c r="AB26" s="32"/>
      <c r="AC26" s="32"/>
      <c r="AD26" s="33"/>
      <c r="AE26" s="33"/>
      <c r="AF26" s="33"/>
      <c r="AG26" s="32"/>
      <c r="AH26" s="33"/>
      <c r="AI26" s="33"/>
      <c r="AJ26" s="33"/>
      <c r="AK26" s="33"/>
      <c r="AL26" s="34"/>
      <c r="AQ26" s="34"/>
      <c r="AV26" s="34"/>
      <c r="BA26" s="34"/>
      <c r="BF26" s="34"/>
      <c r="BK26" s="34"/>
      <c r="BP26" s="34"/>
      <c r="BU26" s="34"/>
      <c r="BZ26" s="34"/>
      <c r="CE26" s="34"/>
      <c r="CJ26" s="34"/>
      <c r="CK26" s="36"/>
      <c r="CL26" s="36"/>
      <c r="CM26" s="36"/>
      <c r="CN26" s="36"/>
      <c r="CO26" s="37"/>
      <c r="CP26" s="36"/>
      <c r="CQ26" s="36"/>
      <c r="CR26" s="36"/>
      <c r="CS26" s="36"/>
      <c r="CT26" s="37"/>
      <c r="CY26" s="34"/>
      <c r="DD26" s="34"/>
      <c r="DI26" s="34"/>
      <c r="DN26" s="34"/>
      <c r="DS26" s="34"/>
      <c r="DX26" s="34"/>
      <c r="EC26" s="34"/>
      <c r="EH26" s="34"/>
      <c r="EM26" s="34"/>
      <c r="ER26" s="34"/>
      <c r="EW26" s="34"/>
    </row>
    <row r="27" spans="1:163" s="35" customFormat="1" ht="12.75">
      <c r="A27" s="28"/>
      <c r="B27" s="28"/>
      <c r="C27" s="31"/>
      <c r="D27" s="32"/>
      <c r="E27" s="33"/>
      <c r="F27" s="33"/>
      <c r="G27" s="33"/>
      <c r="H27" s="32"/>
      <c r="I27" s="33"/>
      <c r="J27" s="33"/>
      <c r="K27" s="33"/>
      <c r="L27" s="33"/>
      <c r="M27" s="32"/>
      <c r="N27" s="33"/>
      <c r="O27" s="33"/>
      <c r="P27" s="33"/>
      <c r="Q27" s="32"/>
      <c r="R27" s="32"/>
      <c r="S27" s="33"/>
      <c r="T27" s="33"/>
      <c r="U27" s="32"/>
      <c r="V27" s="33"/>
      <c r="W27" s="32"/>
      <c r="X27" s="33"/>
      <c r="Y27" s="32"/>
      <c r="Z27" s="33"/>
      <c r="AA27" s="33"/>
      <c r="AB27" s="32"/>
      <c r="AC27" s="32"/>
      <c r="AD27" s="33"/>
      <c r="AE27" s="33"/>
      <c r="AF27" s="33"/>
      <c r="AG27" s="32"/>
      <c r="AH27" s="33"/>
      <c r="AI27" s="33"/>
      <c r="AJ27" s="33"/>
      <c r="AK27" s="33"/>
      <c r="AL27" s="34"/>
      <c r="AQ27" s="34"/>
      <c r="AV27" s="34"/>
      <c r="BA27" s="34"/>
      <c r="BF27" s="34"/>
      <c r="BK27" s="34"/>
      <c r="BP27" s="34"/>
      <c r="BU27" s="34"/>
      <c r="BZ27" s="34"/>
      <c r="CE27" s="34"/>
      <c r="CJ27" s="34"/>
      <c r="CK27" s="36"/>
      <c r="CL27" s="36"/>
      <c r="CM27" s="36"/>
      <c r="CN27" s="36"/>
      <c r="CO27" s="37"/>
      <c r="CP27" s="36"/>
      <c r="CQ27" s="36"/>
      <c r="CR27" s="36"/>
      <c r="CS27" s="36"/>
      <c r="CT27" s="37"/>
      <c r="CY27" s="34"/>
      <c r="DD27" s="34"/>
      <c r="DI27" s="34"/>
      <c r="DN27" s="34"/>
      <c r="DS27" s="34"/>
      <c r="DX27" s="34"/>
      <c r="EC27" s="34"/>
      <c r="EH27" s="34"/>
      <c r="EM27" s="34"/>
      <c r="ER27" s="34"/>
      <c r="EW27" s="34"/>
    </row>
    <row r="28" spans="1:163" s="35" customFormat="1" ht="12.75">
      <c r="A28" s="28"/>
      <c r="B28" s="28"/>
      <c r="C28" s="31"/>
      <c r="D28" s="32"/>
      <c r="E28" s="33"/>
      <c r="F28" s="33"/>
      <c r="G28" s="33"/>
      <c r="H28" s="32"/>
      <c r="I28" s="33"/>
      <c r="J28" s="33"/>
      <c r="K28" s="33"/>
      <c r="L28" s="33"/>
      <c r="M28" s="32"/>
      <c r="N28" s="33"/>
      <c r="O28" s="33"/>
      <c r="P28" s="33"/>
      <c r="Q28" s="32"/>
      <c r="R28" s="32"/>
      <c r="S28" s="33"/>
      <c r="T28" s="33"/>
      <c r="U28" s="32"/>
      <c r="V28" s="33"/>
      <c r="W28" s="32"/>
      <c r="X28" s="33"/>
      <c r="Y28" s="32"/>
      <c r="Z28" s="33"/>
      <c r="AA28" s="33"/>
      <c r="AB28" s="32"/>
      <c r="AC28" s="32"/>
      <c r="AD28" s="33"/>
      <c r="AE28" s="33"/>
      <c r="AF28" s="33"/>
      <c r="AG28" s="32"/>
      <c r="AH28" s="33"/>
      <c r="AI28" s="33"/>
      <c r="AJ28" s="33"/>
      <c r="AK28" s="33"/>
      <c r="AL28" s="34"/>
      <c r="AQ28" s="34"/>
      <c r="AV28" s="34"/>
      <c r="BA28" s="34"/>
      <c r="BF28" s="34"/>
      <c r="BK28" s="34"/>
      <c r="BP28" s="34"/>
      <c r="BU28" s="34"/>
      <c r="BZ28" s="34"/>
      <c r="CE28" s="34"/>
      <c r="CJ28" s="34"/>
      <c r="CK28" s="36"/>
      <c r="CL28" s="36"/>
      <c r="CM28" s="36"/>
      <c r="CN28" s="36"/>
      <c r="CO28" s="37"/>
      <c r="CP28" s="36"/>
      <c r="CQ28" s="36"/>
      <c r="CR28" s="36"/>
      <c r="CS28" s="36"/>
      <c r="CT28" s="37"/>
      <c r="CY28" s="34"/>
      <c r="DD28" s="34"/>
      <c r="DI28" s="34"/>
      <c r="DN28" s="34"/>
      <c r="DS28" s="34"/>
      <c r="DX28" s="34"/>
      <c r="EC28" s="34"/>
      <c r="EH28" s="34"/>
      <c r="EM28" s="34"/>
      <c r="ER28" s="34"/>
      <c r="EW28" s="34"/>
    </row>
    <row r="29" spans="1:163" s="35" customFormat="1" ht="12.75">
      <c r="A29" s="28"/>
      <c r="B29" s="28"/>
      <c r="C29" s="31"/>
      <c r="D29" s="32"/>
      <c r="E29" s="33"/>
      <c r="F29" s="33"/>
      <c r="G29" s="33"/>
      <c r="H29" s="32"/>
      <c r="I29" s="33"/>
      <c r="J29" s="33"/>
      <c r="K29" s="33"/>
      <c r="L29" s="33"/>
      <c r="M29" s="32"/>
      <c r="N29" s="33"/>
      <c r="O29" s="33"/>
      <c r="P29" s="33"/>
      <c r="Q29" s="32"/>
      <c r="R29" s="32"/>
      <c r="S29" s="33"/>
      <c r="T29" s="33"/>
      <c r="U29" s="32"/>
      <c r="V29" s="33"/>
      <c r="W29" s="32"/>
      <c r="X29" s="33"/>
      <c r="Y29" s="32"/>
      <c r="Z29" s="33"/>
      <c r="AA29" s="33"/>
      <c r="AB29" s="32"/>
      <c r="AC29" s="32"/>
      <c r="AD29" s="33"/>
      <c r="AE29" s="33"/>
      <c r="AF29" s="33"/>
      <c r="AG29" s="32"/>
      <c r="AH29" s="33"/>
      <c r="AI29" s="33"/>
      <c r="AJ29" s="33"/>
      <c r="AK29" s="33"/>
      <c r="AL29" s="34"/>
      <c r="AQ29" s="34"/>
      <c r="AV29" s="34"/>
      <c r="BA29" s="34"/>
      <c r="BF29" s="34"/>
      <c r="BK29" s="34"/>
      <c r="BP29" s="34"/>
      <c r="BU29" s="34"/>
      <c r="BZ29" s="34"/>
      <c r="CE29" s="34"/>
      <c r="CJ29" s="34"/>
      <c r="CK29" s="36"/>
      <c r="CL29" s="36"/>
      <c r="CM29" s="36"/>
      <c r="CN29" s="36"/>
      <c r="CO29" s="37"/>
      <c r="CP29" s="36"/>
      <c r="CQ29" s="36"/>
      <c r="CR29" s="36"/>
      <c r="CS29" s="36"/>
      <c r="CT29" s="37"/>
      <c r="CY29" s="34"/>
      <c r="DD29" s="34"/>
      <c r="DI29" s="34"/>
      <c r="DN29" s="34"/>
      <c r="DS29" s="34"/>
      <c r="DX29" s="34"/>
      <c r="EC29" s="34"/>
      <c r="EH29" s="34"/>
      <c r="EM29" s="34"/>
      <c r="ER29" s="34"/>
      <c r="EW29" s="34"/>
    </row>
    <row r="30" spans="1:163" s="35" customFormat="1" ht="12.75">
      <c r="A30" s="30" t="s">
        <v>47</v>
      </c>
      <c r="B30" s="38"/>
      <c r="C30" s="31"/>
      <c r="D30" s="32"/>
      <c r="E30" s="33"/>
      <c r="F30" s="33"/>
      <c r="G30" s="33"/>
      <c r="H30" s="32"/>
      <c r="I30" s="33"/>
      <c r="J30" s="33"/>
      <c r="K30" s="33"/>
      <c r="L30" s="33"/>
      <c r="M30" s="32"/>
      <c r="N30" s="33"/>
      <c r="O30" s="33"/>
      <c r="P30" s="33"/>
      <c r="Q30" s="32"/>
      <c r="R30" s="32"/>
      <c r="S30" s="33"/>
      <c r="T30" s="33"/>
      <c r="U30" s="32"/>
      <c r="V30" s="33"/>
      <c r="W30" s="32"/>
      <c r="X30" s="33"/>
      <c r="Y30" s="32"/>
      <c r="Z30" s="33"/>
      <c r="AA30" s="33"/>
      <c r="AB30" s="32"/>
      <c r="AC30" s="32"/>
      <c r="AD30" s="33"/>
      <c r="AE30" s="33"/>
      <c r="AF30" s="33"/>
      <c r="AG30" s="32"/>
      <c r="AH30" s="33"/>
      <c r="AI30" s="33"/>
      <c r="AJ30" s="33"/>
      <c r="AK30" s="33"/>
      <c r="AL30" s="34"/>
      <c r="AQ30" s="34"/>
      <c r="AV30" s="34"/>
      <c r="BA30" s="34"/>
      <c r="BF30" s="34"/>
      <c r="BK30" s="34"/>
      <c r="BP30" s="34"/>
      <c r="BU30" s="34"/>
      <c r="BZ30" s="34"/>
      <c r="CE30" s="34"/>
      <c r="CJ30" s="34"/>
      <c r="CK30" s="36"/>
      <c r="CL30" s="36"/>
      <c r="CM30" s="36"/>
      <c r="CN30" s="36"/>
      <c r="CO30" s="37"/>
      <c r="CP30" s="36"/>
      <c r="CQ30" s="36"/>
      <c r="CR30" s="36"/>
      <c r="CS30" s="36"/>
      <c r="CT30" s="37"/>
      <c r="CY30" s="34"/>
      <c r="DD30" s="34"/>
      <c r="DI30" s="34"/>
      <c r="DN30" s="34"/>
      <c r="DS30" s="34"/>
      <c r="DX30" s="34"/>
      <c r="EC30" s="34"/>
      <c r="EH30" s="34"/>
      <c r="EM30" s="34"/>
      <c r="ER30" s="34"/>
      <c r="EW30" s="34"/>
    </row>
    <row r="31" spans="1:163" s="35" customFormat="1" ht="12.75">
      <c r="A31" s="29" t="s">
        <v>48</v>
      </c>
      <c r="B31" s="29"/>
      <c r="C31" s="31"/>
      <c r="D31" s="32"/>
      <c r="E31" s="33"/>
      <c r="F31" s="33"/>
      <c r="G31" s="33"/>
      <c r="H31" s="32"/>
      <c r="I31" s="33"/>
      <c r="J31" s="33"/>
      <c r="K31" s="33"/>
      <c r="L31" s="33"/>
      <c r="M31" s="32"/>
      <c r="N31" s="33"/>
      <c r="O31" s="33"/>
      <c r="P31" s="33"/>
      <c r="Q31" s="32"/>
      <c r="R31" s="32"/>
      <c r="S31" s="33"/>
      <c r="T31" s="33"/>
      <c r="U31" s="32"/>
      <c r="V31" s="33"/>
      <c r="W31" s="32"/>
      <c r="X31" s="33"/>
      <c r="Y31" s="32"/>
      <c r="Z31" s="33"/>
      <c r="AA31" s="33"/>
      <c r="AB31" s="32"/>
      <c r="AC31" s="32"/>
      <c r="AD31" s="33"/>
      <c r="AE31" s="33"/>
      <c r="AF31" s="33"/>
      <c r="AG31" s="32"/>
      <c r="AH31" s="33"/>
      <c r="AI31" s="33"/>
      <c r="AJ31" s="33"/>
      <c r="AK31" s="33"/>
      <c r="AL31" s="34"/>
      <c r="AQ31" s="34"/>
      <c r="AV31" s="34"/>
      <c r="BA31" s="34"/>
      <c r="BF31" s="34"/>
      <c r="BK31" s="34"/>
      <c r="BP31" s="34"/>
      <c r="BU31" s="34"/>
      <c r="BZ31" s="34"/>
      <c r="CE31" s="34"/>
      <c r="CJ31" s="34"/>
      <c r="CK31" s="36"/>
      <c r="CL31" s="36"/>
      <c r="CM31" s="36"/>
      <c r="CN31" s="36"/>
      <c r="CO31" s="37"/>
      <c r="CP31" s="36"/>
      <c r="CQ31" s="36"/>
      <c r="CR31" s="36"/>
      <c r="CS31" s="36"/>
      <c r="CT31" s="37"/>
      <c r="CY31" s="34"/>
      <c r="DD31" s="34"/>
      <c r="DI31" s="34"/>
      <c r="DN31" s="34"/>
      <c r="DS31" s="34"/>
      <c r="DX31" s="34"/>
      <c r="EC31" s="34"/>
      <c r="EH31" s="34"/>
      <c r="EM31" s="34"/>
      <c r="ER31" s="34"/>
      <c r="EW31" s="34"/>
    </row>
    <row r="32" spans="1:163" s="35" customFormat="1" ht="12.75">
      <c r="A32" s="29" t="s">
        <v>49</v>
      </c>
      <c r="B32" s="29"/>
      <c r="C32" s="31"/>
      <c r="D32" s="32"/>
      <c r="E32" s="33"/>
      <c r="F32" s="33"/>
      <c r="G32" s="33"/>
      <c r="H32" s="32"/>
      <c r="I32" s="33"/>
      <c r="J32" s="33"/>
      <c r="K32" s="33"/>
      <c r="L32" s="33"/>
      <c r="M32" s="32"/>
      <c r="N32" s="33"/>
      <c r="O32" s="33"/>
      <c r="P32" s="33"/>
      <c r="Q32" s="32"/>
      <c r="R32" s="32"/>
      <c r="S32" s="33"/>
      <c r="T32" s="33"/>
      <c r="U32" s="32"/>
      <c r="V32" s="33"/>
      <c r="W32" s="32"/>
      <c r="X32" s="33"/>
      <c r="Y32" s="32"/>
      <c r="Z32" s="33"/>
      <c r="AA32" s="33"/>
      <c r="AB32" s="32"/>
      <c r="AC32" s="32"/>
      <c r="AD32" s="33"/>
      <c r="AE32" s="33"/>
      <c r="AF32" s="33"/>
      <c r="AG32" s="32"/>
      <c r="AH32" s="33"/>
      <c r="AI32" s="33"/>
      <c r="AJ32" s="33"/>
      <c r="AK32" s="33"/>
      <c r="AL32" s="34"/>
      <c r="AQ32" s="34"/>
      <c r="AV32" s="34"/>
      <c r="BA32" s="34"/>
      <c r="BF32" s="34"/>
      <c r="BK32" s="34"/>
      <c r="BP32" s="34"/>
      <c r="BU32" s="34"/>
      <c r="BZ32" s="34"/>
      <c r="CE32" s="34"/>
      <c r="CJ32" s="34"/>
      <c r="CK32" s="36"/>
      <c r="CL32" s="36"/>
      <c r="CM32" s="36"/>
      <c r="CN32" s="36"/>
      <c r="CO32" s="37"/>
      <c r="CP32" s="36"/>
      <c r="CQ32" s="36"/>
      <c r="CR32" s="36"/>
      <c r="CS32" s="36"/>
      <c r="CT32" s="37"/>
      <c r="CY32" s="34"/>
      <c r="DD32" s="34"/>
      <c r="DI32" s="34"/>
      <c r="DN32" s="34"/>
      <c r="DS32" s="34"/>
      <c r="DX32" s="34"/>
      <c r="EC32" s="34"/>
      <c r="EH32" s="34"/>
      <c r="EM32" s="34"/>
      <c r="ER32" s="34"/>
      <c r="EW32" s="34"/>
    </row>
    <row r="33" spans="1:153" s="35" customFormat="1" ht="12.75">
      <c r="A33" s="29" t="s">
        <v>50</v>
      </c>
      <c r="B33" s="29"/>
      <c r="C33" s="31"/>
      <c r="D33" s="32"/>
      <c r="E33" s="33"/>
      <c r="F33" s="33"/>
      <c r="G33" s="33"/>
      <c r="H33" s="32"/>
      <c r="I33" s="33"/>
      <c r="J33" s="33"/>
      <c r="K33" s="33"/>
      <c r="L33" s="33"/>
      <c r="M33" s="32"/>
      <c r="N33" s="33"/>
      <c r="O33" s="33"/>
      <c r="P33" s="33"/>
      <c r="Q33" s="32"/>
      <c r="R33" s="32"/>
      <c r="S33" s="33"/>
      <c r="T33" s="33"/>
      <c r="U33" s="32"/>
      <c r="V33" s="33"/>
      <c r="W33" s="32"/>
      <c r="X33" s="33"/>
      <c r="Y33" s="32"/>
      <c r="Z33" s="33"/>
      <c r="AA33" s="33"/>
      <c r="AB33" s="32"/>
      <c r="AC33" s="32"/>
      <c r="AD33" s="33"/>
      <c r="AE33" s="33"/>
      <c r="AF33" s="33"/>
      <c r="AG33" s="32"/>
      <c r="AH33" s="33"/>
      <c r="AI33" s="33"/>
      <c r="AJ33" s="33"/>
      <c r="AK33" s="33"/>
      <c r="AL33" s="34"/>
      <c r="AQ33" s="34"/>
      <c r="AV33" s="34"/>
      <c r="BA33" s="34"/>
      <c r="BF33" s="34"/>
      <c r="BK33" s="34"/>
      <c r="BP33" s="34"/>
      <c r="BU33" s="34"/>
      <c r="BZ33" s="34"/>
      <c r="CE33" s="34"/>
      <c r="CJ33" s="34"/>
      <c r="CK33" s="36"/>
      <c r="CL33" s="36"/>
      <c r="CM33" s="36"/>
      <c r="CN33" s="36"/>
      <c r="CO33" s="37"/>
      <c r="CP33" s="36"/>
      <c r="CQ33" s="36"/>
      <c r="CR33" s="36"/>
      <c r="CS33" s="36"/>
      <c r="CT33" s="37"/>
      <c r="CY33" s="34"/>
      <c r="DD33" s="34"/>
      <c r="DI33" s="34"/>
      <c r="DN33" s="34"/>
      <c r="DS33" s="34"/>
      <c r="DX33" s="34"/>
      <c r="EC33" s="34"/>
      <c r="EH33" s="34"/>
      <c r="EM33" s="34"/>
      <c r="ER33" s="34"/>
      <c r="EW33" s="34"/>
    </row>
    <row r="34" spans="1:153" s="35" customFormat="1" ht="12.75">
      <c r="A34" s="29" t="s">
        <v>51</v>
      </c>
      <c r="B34" s="29"/>
      <c r="C34" s="31"/>
      <c r="D34" s="32"/>
      <c r="E34" s="33"/>
      <c r="F34" s="33"/>
      <c r="G34" s="33"/>
      <c r="H34" s="32"/>
      <c r="I34" s="33"/>
      <c r="J34" s="33"/>
      <c r="K34" s="33"/>
      <c r="L34" s="33"/>
      <c r="M34" s="32"/>
      <c r="N34" s="33"/>
      <c r="O34" s="33"/>
      <c r="P34" s="33"/>
      <c r="Q34" s="32"/>
      <c r="R34" s="32"/>
      <c r="S34" s="33"/>
      <c r="T34" s="33"/>
      <c r="U34" s="32"/>
      <c r="V34" s="33"/>
      <c r="W34" s="32"/>
      <c r="X34" s="33"/>
      <c r="Y34" s="32"/>
      <c r="Z34" s="33"/>
      <c r="AA34" s="33"/>
      <c r="AB34" s="32"/>
      <c r="AC34" s="32"/>
      <c r="AD34" s="33"/>
      <c r="AE34" s="33"/>
      <c r="AF34" s="33"/>
      <c r="AG34" s="32"/>
      <c r="AH34" s="33"/>
      <c r="AI34" s="33"/>
      <c r="AJ34" s="33"/>
      <c r="AK34" s="33"/>
      <c r="AL34" s="34"/>
      <c r="AQ34" s="34"/>
      <c r="AV34" s="34"/>
      <c r="BA34" s="34"/>
      <c r="BF34" s="34"/>
      <c r="BK34" s="34"/>
      <c r="BP34" s="34"/>
      <c r="BU34" s="34"/>
      <c r="BZ34" s="34"/>
      <c r="CE34" s="34"/>
      <c r="CJ34" s="34"/>
      <c r="CK34" s="36"/>
      <c r="CL34" s="36"/>
      <c r="CM34" s="36"/>
      <c r="CN34" s="36"/>
      <c r="CO34" s="37"/>
      <c r="CP34" s="36"/>
      <c r="CQ34" s="36"/>
      <c r="CR34" s="36"/>
      <c r="CS34" s="36"/>
      <c r="CT34" s="37"/>
      <c r="CY34" s="34"/>
      <c r="DD34" s="34"/>
      <c r="DI34" s="34"/>
      <c r="DN34" s="34"/>
      <c r="DS34" s="34"/>
      <c r="DX34" s="34"/>
      <c r="EC34" s="34"/>
      <c r="EH34" s="34"/>
      <c r="EM34" s="34"/>
      <c r="ER34" s="34"/>
      <c r="EW34" s="34"/>
    </row>
    <row r="35" spans="1:153" s="73" customFormat="1" ht="12.75">
      <c r="A35" s="70"/>
      <c r="B35" s="71"/>
      <c r="C35" s="72"/>
      <c r="H35" s="72"/>
      <c r="M35" s="72"/>
      <c r="R35" s="72"/>
      <c r="W35" s="72"/>
      <c r="AB35" s="72"/>
      <c r="AG35" s="72"/>
      <c r="AL35" s="72"/>
      <c r="AQ35" s="72"/>
      <c r="AV35" s="72"/>
      <c r="BA35" s="72"/>
      <c r="BF35" s="72"/>
      <c r="BK35" s="72"/>
      <c r="BP35" s="72"/>
      <c r="BU35" s="72"/>
      <c r="BZ35" s="72"/>
      <c r="CE35" s="72"/>
      <c r="CJ35" s="72"/>
      <c r="CO35" s="72"/>
      <c r="CT35" s="72"/>
      <c r="CY35" s="72"/>
      <c r="DD35" s="72"/>
      <c r="DI35" s="72"/>
      <c r="DN35" s="72"/>
      <c r="DS35" s="72"/>
      <c r="DX35" s="72"/>
      <c r="EC35" s="72"/>
      <c r="EH35" s="72"/>
      <c r="EM35" s="72"/>
      <c r="ER35" s="72"/>
      <c r="EW35" s="72"/>
    </row>
  </sheetData>
  <mergeCells count="67">
    <mergeCell ref="FC4:FF4"/>
    <mergeCell ref="FG4:FG5"/>
    <mergeCell ref="EX4:FA4"/>
    <mergeCell ref="FB4:FB5"/>
    <mergeCell ref="DS4:DS5"/>
    <mergeCell ref="EH4:EH5"/>
    <mergeCell ref="ES4:EV4"/>
    <mergeCell ref="EW4:EW5"/>
    <mergeCell ref="EN4:EQ4"/>
    <mergeCell ref="ER4:ER5"/>
    <mergeCell ref="EI4:EL4"/>
    <mergeCell ref="EM4:EM5"/>
    <mergeCell ref="DD4:DD5"/>
    <mergeCell ref="DE4:DH4"/>
    <mergeCell ref="DI4:DI5"/>
    <mergeCell ref="DN4:DN5"/>
    <mergeCell ref="EC4:EC5"/>
    <mergeCell ref="ED4:EG4"/>
    <mergeCell ref="AV4:AV5"/>
    <mergeCell ref="AW4:AZ4"/>
    <mergeCell ref="BA4:BA5"/>
    <mergeCell ref="BZ4:BZ5"/>
    <mergeCell ref="CA4:CD4"/>
    <mergeCell ref="BL4:BO4"/>
    <mergeCell ref="BP4:BP5"/>
    <mergeCell ref="BQ4:BT4"/>
    <mergeCell ref="BU4:BU5"/>
    <mergeCell ref="BV4:BY4"/>
    <mergeCell ref="BB4:BE4"/>
    <mergeCell ref="BF4:BF5"/>
    <mergeCell ref="BG4:BJ4"/>
    <mergeCell ref="AH4:AK4"/>
    <mergeCell ref="AL4:AL5"/>
    <mergeCell ref="AM4:AP4"/>
    <mergeCell ref="AQ4:AQ5"/>
    <mergeCell ref="AR4:AU4"/>
    <mergeCell ref="CK4:CN4"/>
    <mergeCell ref="DT4:DW4"/>
    <mergeCell ref="DX4:DX5"/>
    <mergeCell ref="DY4:EB4"/>
    <mergeCell ref="BK4:BK5"/>
    <mergeCell ref="CE4:CE5"/>
    <mergeCell ref="CF4:CI4"/>
    <mergeCell ref="CJ4:CJ5"/>
    <mergeCell ref="DJ4:DM4"/>
    <mergeCell ref="CZ4:DC4"/>
    <mergeCell ref="DO4:DR4"/>
    <mergeCell ref="CO4:CO5"/>
    <mergeCell ref="CP4:CS4"/>
    <mergeCell ref="CT4:CT5"/>
    <mergeCell ref="CU4:CX4"/>
    <mergeCell ref="CY4:CY5"/>
    <mergeCell ref="A4:A5"/>
    <mergeCell ref="B4:B5"/>
    <mergeCell ref="C4:C5"/>
    <mergeCell ref="AG4:AG5"/>
    <mergeCell ref="D4:G4"/>
    <mergeCell ref="H4:H5"/>
    <mergeCell ref="I4:L4"/>
    <mergeCell ref="M4:M5"/>
    <mergeCell ref="N4:Q4"/>
    <mergeCell ref="R4:R5"/>
    <mergeCell ref="S4:V4"/>
    <mergeCell ref="W4:W5"/>
    <mergeCell ref="X4:AA4"/>
    <mergeCell ref="AB4:AB5"/>
    <mergeCell ref="AC4:A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FDI Sectors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2024-03-07T07:03:37Z</dcterms:modified>
</cp:coreProperties>
</file>