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289F3E79-6637-42A8-AC68-7FAA2FDF0B21}" xr6:coauthVersionLast="47" xr6:coauthVersionMax="47" xr10:uidLastSave="{00000000-0000-0000-0000-000000000000}"/>
  <bookViews>
    <workbookView xWindow="-120" yWindow="-120" windowWidth="29040" windowHeight="15720" tabRatio="893" xr2:uid="{00000000-000D-0000-FFFF-FFFF00000000}"/>
  </bookViews>
  <sheets>
    <sheet name="გამოკვლევის მიმოხილვა" sheetId="27" r:id="rId1"/>
    <sheet name="ინოვაცია პროდუქციაში" sheetId="2" r:id="rId2"/>
    <sheet name="განხორციელებული ინოვაციები" sheetId="4" r:id="rId3"/>
    <sheet name="შემუშავებული ინოვაციები" sheetId="3" r:id="rId4"/>
    <sheet name="პროცესების ინოვაციები" sheetId="17" r:id="rId5"/>
    <sheet name="შემუშავებული პროცესები" sheetId="18" r:id="rId6"/>
    <sheet name="საქმიანობის ტიპი" sheetId="19" r:id="rId7"/>
    <sheet name="საგადასახადო" sheetId="21" r:id="rId8"/>
    <sheet name="თანამშრომლობა" sheetId="22" r:id="rId9"/>
    <sheet name="ტიპი" sheetId="23" r:id="rId10"/>
    <sheet name="ხელისშემშლელი" sheetId="24" r:id="rId11"/>
    <sheet name="ეკოლოგიური სარგებელი" sheetId="25" r:id="rId12"/>
    <sheet name="გადაწყვეტილება..." sheetId="26"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9" l="1"/>
  <c r="C10" i="19"/>
  <c r="D10" i="19"/>
  <c r="E20" i="18" l="1"/>
  <c r="D20" i="18"/>
  <c r="C20" i="18"/>
  <c r="E15" i="18"/>
  <c r="D15" i="18"/>
  <c r="C15" i="18"/>
  <c r="E37" i="17" l="1"/>
  <c r="D37" i="17"/>
  <c r="C37" i="17"/>
  <c r="E29" i="17"/>
  <c r="D29" i="17"/>
  <c r="C29" i="17"/>
  <c r="E21" i="17"/>
  <c r="D21" i="17"/>
  <c r="C21" i="17"/>
  <c r="F25" i="23"/>
  <c r="J26" i="3" l="1"/>
  <c r="I26" i="3"/>
  <c r="H26" i="3"/>
  <c r="G26" i="3"/>
  <c r="F26" i="3"/>
  <c r="E26" i="3"/>
  <c r="D26" i="3"/>
  <c r="C26" i="3"/>
  <c r="P21" i="3"/>
  <c r="O21" i="3"/>
  <c r="N21" i="3"/>
  <c r="M21" i="3"/>
  <c r="L21" i="3"/>
  <c r="K21" i="3"/>
  <c r="J21" i="3"/>
  <c r="I21" i="3"/>
  <c r="H21" i="3"/>
  <c r="G21" i="3"/>
  <c r="F21" i="3"/>
  <c r="E21" i="3"/>
  <c r="D21" i="3"/>
  <c r="C21" i="3"/>
  <c r="P16" i="3"/>
  <c r="O16" i="3"/>
  <c r="N16" i="3"/>
  <c r="M16" i="3"/>
  <c r="L16" i="3"/>
  <c r="K16" i="3"/>
  <c r="J16" i="3"/>
  <c r="I16" i="3"/>
  <c r="H16" i="3"/>
  <c r="G16" i="3"/>
  <c r="F16" i="3"/>
  <c r="E16" i="3"/>
  <c r="D16" i="3"/>
  <c r="C16" i="3"/>
  <c r="I16" i="4"/>
  <c r="H16" i="4"/>
  <c r="G16" i="4"/>
  <c r="F16" i="4"/>
  <c r="E16" i="4"/>
  <c r="D16" i="4"/>
  <c r="C16" i="4"/>
  <c r="I13" i="4"/>
  <c r="H13" i="4"/>
  <c r="G13" i="4"/>
  <c r="F13" i="4"/>
  <c r="E13" i="4"/>
  <c r="D13" i="4"/>
  <c r="C13" i="4"/>
  <c r="I10" i="4"/>
  <c r="H10" i="4"/>
  <c r="G10" i="4"/>
  <c r="F10" i="4"/>
  <c r="E10" i="4"/>
  <c r="D10" i="4"/>
  <c r="C10" i="4"/>
  <c r="C6" i="4"/>
  <c r="I6" i="4"/>
  <c r="H6" i="4"/>
  <c r="G6" i="4"/>
  <c r="F6" i="4"/>
  <c r="E6" i="4"/>
  <c r="D6" i="4"/>
  <c r="M26" i="25" l="1"/>
  <c r="M27" i="25"/>
  <c r="M28" i="25"/>
  <c r="M29" i="25"/>
  <c r="M30" i="25"/>
  <c r="M31" i="25"/>
  <c r="M33" i="25"/>
  <c r="M34" i="25"/>
  <c r="M35" i="25"/>
  <c r="M36" i="25"/>
  <c r="D10" i="22" l="1"/>
  <c r="D9" i="21"/>
  <c r="E9" i="18" l="1"/>
  <c r="F27" i="23" l="1"/>
  <c r="P30" i="26" l="1"/>
  <c r="P29" i="26"/>
  <c r="P28" i="26"/>
  <c r="P27" i="26"/>
  <c r="P26" i="26"/>
  <c r="P25" i="26"/>
  <c r="P24" i="26"/>
  <c r="P23" i="26"/>
  <c r="P22" i="26"/>
  <c r="C15" i="26"/>
  <c r="D15" i="26"/>
  <c r="E15" i="26"/>
  <c r="F15" i="26"/>
  <c r="G15" i="26"/>
  <c r="H15" i="26"/>
  <c r="I15" i="26"/>
  <c r="J15" i="26"/>
  <c r="K15" i="26"/>
  <c r="L15" i="26"/>
  <c r="M15" i="26"/>
  <c r="B15" i="26"/>
  <c r="C19" i="25"/>
  <c r="D19" i="25"/>
  <c r="E19" i="25"/>
  <c r="F19" i="25"/>
  <c r="G19" i="25"/>
  <c r="H19" i="25"/>
  <c r="I19" i="25"/>
  <c r="J19" i="25"/>
  <c r="B19" i="25"/>
  <c r="C13" i="25"/>
  <c r="D13" i="25"/>
  <c r="E13" i="25"/>
  <c r="F13" i="25"/>
  <c r="G13" i="25"/>
  <c r="H13" i="25"/>
  <c r="I13" i="25"/>
  <c r="J13" i="25"/>
  <c r="B13" i="25"/>
  <c r="C16" i="24"/>
  <c r="D16" i="24"/>
  <c r="E16" i="24"/>
  <c r="F16" i="24"/>
  <c r="G16" i="24"/>
  <c r="H16" i="24"/>
  <c r="I16" i="24"/>
  <c r="J16" i="24"/>
  <c r="K16" i="24"/>
  <c r="L16" i="24"/>
  <c r="M16" i="24"/>
  <c r="B16" i="24"/>
  <c r="P30" i="24"/>
  <c r="P29" i="24"/>
  <c r="P28" i="24"/>
  <c r="P27" i="24"/>
  <c r="P26" i="24"/>
  <c r="P25" i="24"/>
  <c r="P24" i="24"/>
  <c r="P23" i="24"/>
  <c r="P22" i="24"/>
  <c r="P21" i="24"/>
  <c r="B25" i="23"/>
  <c r="C10" i="22" l="1"/>
  <c r="B10" i="22"/>
  <c r="C9" i="21"/>
  <c r="B9" i="21"/>
  <c r="D9" i="18"/>
  <c r="C9" i="18"/>
  <c r="D12" i="17"/>
  <c r="E12" i="17"/>
  <c r="C12" i="17"/>
  <c r="C10" i="3"/>
  <c r="D10" i="3"/>
  <c r="E10" i="3"/>
  <c r="F10" i="3"/>
  <c r="G10" i="3"/>
  <c r="H10" i="3"/>
  <c r="I10" i="3"/>
  <c r="J10" i="3"/>
  <c r="K10" i="3"/>
  <c r="L10" i="3"/>
  <c r="M10" i="3"/>
  <c r="N10" i="3"/>
  <c r="O10" i="3"/>
  <c r="P10" i="3"/>
  <c r="F18" i="23" l="1"/>
  <c r="F17" i="23"/>
  <c r="F16" i="23"/>
  <c r="F15" i="23"/>
  <c r="F14" i="23"/>
  <c r="F13" i="23"/>
  <c r="F12" i="23"/>
  <c r="F11" i="23"/>
  <c r="F10" i="23"/>
  <c r="F9" i="23"/>
  <c r="F7" i="23"/>
  <c r="B18" i="23"/>
  <c r="B17" i="23"/>
  <c r="B16" i="23"/>
  <c r="B15" i="23"/>
  <c r="B14" i="23"/>
  <c r="B13" i="23"/>
  <c r="B12" i="23"/>
  <c r="B11" i="23"/>
  <c r="B10" i="23"/>
  <c r="B9" i="23"/>
  <c r="B7" i="23"/>
  <c r="K30" i="26" l="1"/>
  <c r="K29" i="26"/>
  <c r="K28" i="26"/>
  <c r="K27" i="26"/>
  <c r="K26" i="26"/>
  <c r="K25" i="26"/>
  <c r="K24" i="26"/>
  <c r="K23" i="26"/>
  <c r="K22" i="26"/>
  <c r="I36" i="25"/>
  <c r="I35" i="25"/>
  <c r="I34" i="25"/>
  <c r="I33" i="25"/>
  <c r="I31" i="25"/>
  <c r="I30" i="25"/>
  <c r="I29" i="25"/>
  <c r="I28" i="25"/>
  <c r="I27" i="25"/>
  <c r="I26" i="25"/>
  <c r="K30" i="24"/>
  <c r="K29" i="24"/>
  <c r="K28" i="24"/>
  <c r="K27" i="24"/>
  <c r="K26" i="24"/>
  <c r="K25" i="24"/>
  <c r="K24" i="24"/>
  <c r="K23" i="24"/>
  <c r="K22" i="24"/>
  <c r="K21" i="24"/>
  <c r="F36" i="23"/>
  <c r="F35" i="23"/>
  <c r="F34" i="23"/>
  <c r="F33" i="23"/>
  <c r="F32" i="23"/>
  <c r="F31" i="23"/>
  <c r="F30" i="23"/>
  <c r="F29" i="23"/>
  <c r="F28" i="23"/>
  <c r="B36" i="23"/>
  <c r="B35" i="23"/>
  <c r="B34" i="23"/>
  <c r="B33" i="23"/>
  <c r="B32" i="23"/>
  <c r="B31" i="23"/>
  <c r="B30" i="23"/>
  <c r="B29" i="23"/>
  <c r="B28" i="23"/>
  <c r="B27" i="23"/>
  <c r="F23" i="26" l="1"/>
  <c r="F24" i="26"/>
  <c r="F25" i="26"/>
  <c r="F26" i="26"/>
  <c r="F27" i="26"/>
  <c r="F28" i="26"/>
  <c r="F29" i="26"/>
  <c r="F30" i="26"/>
  <c r="F22" i="26"/>
  <c r="E27" i="25"/>
  <c r="E28" i="25"/>
  <c r="E29" i="25"/>
  <c r="E30" i="25"/>
  <c r="E31" i="25"/>
  <c r="E33" i="25"/>
  <c r="E34" i="25"/>
  <c r="E35" i="25"/>
  <c r="E36" i="25"/>
  <c r="E26" i="25"/>
  <c r="F22" i="24"/>
  <c r="F23" i="24"/>
  <c r="F24" i="24"/>
  <c r="F25" i="24"/>
  <c r="F26" i="24"/>
  <c r="F27" i="24"/>
  <c r="F28" i="24"/>
  <c r="F29" i="24"/>
  <c r="F30" i="24"/>
  <c r="F21" i="24"/>
</calcChain>
</file>

<file path=xl/sharedStrings.xml><?xml version="1.0" encoding="utf-8"?>
<sst xmlns="http://schemas.openxmlformats.org/spreadsheetml/2006/main" count="853" uniqueCount="156">
  <si>
    <r>
      <rPr>
        <b/>
        <sz val="10"/>
        <color theme="1"/>
        <rFont val="Sylfaen"/>
        <family val="1"/>
      </rPr>
      <t xml:space="preserve">შენიშვნა: </t>
    </r>
    <r>
      <rPr>
        <sz val="10"/>
        <color theme="1"/>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t>
    </r>
  </si>
  <si>
    <t xml:space="preserve">სულ </t>
  </si>
  <si>
    <t>მომსახურების ინოვაცია</t>
  </si>
  <si>
    <t>საქონლის ინოვაცია</t>
  </si>
  <si>
    <t>სულ</t>
  </si>
  <si>
    <t>გარე კვლევები და დამუშავებები</t>
  </si>
  <si>
    <t>მაღალი</t>
  </si>
  <si>
    <t>საშუალო</t>
  </si>
  <si>
    <t>დაბალი</t>
  </si>
  <si>
    <t>ახალი ან გაუმჯობესებული საქონლის წარმოების, განვითარების ან მომსახურების მიწოდების მეთოდები</t>
  </si>
  <si>
    <t>ახალი ან გაუმჯობესებული ლოჯისტიკის, მიწოდებისა და დისტრიბუციის მეთოდები</t>
  </si>
  <si>
    <t>ახალი ან გაუმჯობესებული ინფორმაციის დამუშავების ან კომუნიკაციის მეთოდები</t>
  </si>
  <si>
    <t>ახალი ან გაუმჯობესებული პროცედურების ან საგარეო ურთიერთობების ორგანიზების ბიზნეს პრაქტიკა</t>
  </si>
  <si>
    <t>ახალი ან გაუმჯობესებული რეკლამირების, შეფუთვის, ფასების, პროდუქტის განთავსების ან გაყიდვების შემდგომი მომსახურების მარკეტინგული მეთოდები</t>
  </si>
  <si>
    <t>ახალი ან გაუმჯობესებული პროდუქტების/პროცესების დასრულებული საქმიანობები, რომელიც ჯერ არ დანერგილა</t>
  </si>
  <si>
    <t>შეწყვეტილი ინოვაციური საქმიანობები</t>
  </si>
  <si>
    <t>საკუთარი კვლევები და დამუშავებები (R&amp;D)</t>
  </si>
  <si>
    <t>საგადასახადო კრედიტები ან შემწეობები კვლევებისა და დამუშავებისთვის (R&amp;D) ან სხვა ინოვაციური საქმიანობისთვის</t>
  </si>
  <si>
    <t>საგადასახადო კრედიტები ან შემწეობები ყველა სხვა ტიპის საქმიანობისთვის</t>
  </si>
  <si>
    <t>კვლევებსა და დამუშავებაზე (R&amp;D)</t>
  </si>
  <si>
    <t>სხვა ინოვაციურ საქმიანობასთან დაკავშირებით (გარდა R&amp;D-ისა)</t>
  </si>
  <si>
    <t>სხვა ნებისმიერ ბიზნეს საქმიანობასთან დაკავშირებით</t>
  </si>
  <si>
    <t>საქართველო</t>
  </si>
  <si>
    <t>სხვა EU ან EFTA</t>
  </si>
  <si>
    <t>სხვა ქვეყნები</t>
  </si>
  <si>
    <t>კონსულტანტები, კომერციული ლაბორატორიები ან კერძო კვლევითი ინსტიტუტები</t>
  </si>
  <si>
    <t>მანქანა-დანადგარების, მასალების ან პროგრამული უზრუნველყოფის მომწოდებლები</t>
  </si>
  <si>
    <t>სხვა საწარმოები</t>
  </si>
  <si>
    <t>უნივერსიტეტები ან სხვა უმაღლესი საგანმანათლებლო დაწესებულებები</t>
  </si>
  <si>
    <t>სამთავრობო თუ საჯარო კვლევითი დაწესებულებები</t>
  </si>
  <si>
    <t>მომხმარებლები/კლიენტები საჯარო სექტორიდან</t>
  </si>
  <si>
    <t>არაკომერციული ორგანიზაციები</t>
  </si>
  <si>
    <t>ფაქტორს არ ჰქონდა ზეგავლენა</t>
  </si>
  <si>
    <t>შიდა ფინანსური რესურსების ნაკლებობა</t>
  </si>
  <si>
    <t>კრედიტის ან კერძო კაპიტალის ნაკლებობა</t>
  </si>
  <si>
    <t>სირთულეები სახელმწიფო გრანტების ან სუბსიდიების მიღებისას</t>
  </si>
  <si>
    <t>ძალიან მაღალი ხარჯები</t>
  </si>
  <si>
    <t>საწარმოში კვალიფიციური პერსონალის ნაკლებობა</t>
  </si>
  <si>
    <t>პარტნიორების მოძიების სირთულე</t>
  </si>
  <si>
    <t>გარე ცოდნაზე ხელმისაწვდომობის სირთულე</t>
  </si>
  <si>
    <t>ბაზარზე დიდი კონკურენცია</t>
  </si>
  <si>
    <t>პროდუქციის ერთ ერთეულზე გამოყენებული მასალის ან წყლის რაოდენობის შემცირება</t>
  </si>
  <si>
    <t>ენერგიის მოხმარების შემცირება (CO2-ის გამოყოფის შემცირება)</t>
  </si>
  <si>
    <t>წყლის, ხმაურის, ნიადაგის, ჰაერის დაბინძურების შემცირება</t>
  </si>
  <si>
    <t>მასალების ჩანაცვლება ნაკლებად დამაბიძნურებელი ან საშიში ჩამნაცვლებლებით</t>
  </si>
  <si>
    <t>წიაღისეული ენერგიის შეცვლა განახლებადი ენერგიის წყაროებით</t>
  </si>
  <si>
    <t>გადამუშავებული ნარჩენების, წყლის, მასალების გამოყენება საკუთარი გამოყენებისთვის ან გასაყიდად</t>
  </si>
  <si>
    <t>საბოლოო მომხმარებლის მიერ საქონლის ან მომსახურების მოხმარების დროს მიღებული ეკოლოგიური სარგებელი</t>
  </si>
  <si>
    <t>გამოყენების შემდეგ პროდუქტის ხელახალი გადამუშავების ხელშეწყობა</t>
  </si>
  <si>
    <t>პროდუქტის სასიცოცხლო ციკლის გახანგრძლივება უფრო ხანგრძლივი, უფრო გამძლე პროდუქციის საშალებით</t>
  </si>
  <si>
    <t>არსებული გარემოსდაცვითი რეგულაციები</t>
  </si>
  <si>
    <t>არსებული გარემოსდაცვითი გადასახადები და მოსაკრებლები</t>
  </si>
  <si>
    <t>მომავალში მოსალოდნელი გარემოსდაცვითი რეგულაციები ან გადასახადები</t>
  </si>
  <si>
    <t>მთავრობის გრანტები, სუბსიდიები ან სხვა ფინანსური წახალისება ეკოლოგიური ინოვაციებისთვის</t>
  </si>
  <si>
    <t>მიმდინარე ან მოსალოდნელი მოთხოვნა ბაზარზე ეკოლოგიურ ინოვაციებზე</t>
  </si>
  <si>
    <t>ენერგიის, წყლის ან მასალების მაღალი ღირებულება</t>
  </si>
  <si>
    <t>სახელმწიფო შესყიდვების შესახებ ხელშეკრულებების მოთხოვნების შესრულება</t>
  </si>
  <si>
    <t>ეკონომიკურად აქტიური საწარმო</t>
  </si>
  <si>
    <t>2. სამიზნე პოპულაცია</t>
  </si>
  <si>
    <t>სამიზნე პოპულაცია (შერჩევის ჩარჩო) განისაზღვრება  შემდეგი პარამეტრებით:</t>
  </si>
  <si>
    <t>დამამუშავებელი მრეწველობა</t>
  </si>
  <si>
    <t>ელექტროენერგიის, აირის, ორთქლის და კონდიცირებული ჰაერის მიწოდება</t>
  </si>
  <si>
    <t>მშენებლობა</t>
  </si>
  <si>
    <t>საბითუმო და საცალო ვაჭრობა; ავტომობილების და მოტოციკლების რემონტი</t>
  </si>
  <si>
    <t>საწარმოთა წილი, რომელთაც განახორციელეს ინოვაციები პროდუქციაში (საქონელი/მომსახურება), %</t>
  </si>
  <si>
    <t>ახალი ან გაუმჯობესებული ბუღალტრული აღრიცხვის ან სხვა ადმინისტრაციული ოპერაციების მეთოდები</t>
  </si>
  <si>
    <t>ახალი ან გაუმჯობესებული სამუშაო პასუხისმგებლობის ორგანიზების, გადაწყვეტილების მიღების ან ადამიანური რესურსების მართვის მეთოდები</t>
  </si>
  <si>
    <t>მათ შორის:*</t>
  </si>
  <si>
    <t>იდეაზე გაურკვეველი საბაზრო მოთხოვნა</t>
  </si>
  <si>
    <t>სხვადასხვა პრიორიტეტები საწარმოში</t>
  </si>
  <si>
    <t>საწარმოები, რომლებიც საწარმოს მომხმარებლები/კლიენტები არიან</t>
  </si>
  <si>
    <t>კონკურენტები საწარმოები</t>
  </si>
  <si>
    <t>საწარმოები თავისივე საწარმოთა ჯგუფიდან</t>
  </si>
  <si>
    <t>კერძო ბიზნეს საწარმოები თავის საწარმოთა ჯგუფის გარეთ</t>
  </si>
  <si>
    <t>აქედან:</t>
  </si>
  <si>
    <t>მნიშვნელოვანი
სარგებელი</t>
  </si>
  <si>
    <t>უმნიშვნელო
სარგებელი</t>
  </si>
  <si>
    <t>სარგებლის გარეშე</t>
  </si>
  <si>
    <t>უშუალოდ საწარმოს მიერ მიღებული ეკოლოგიური სარგებელი</t>
  </si>
  <si>
    <t>ეკოლოგიური სარგებლით ინოვაციების წარმოების გადაწყვეტილების მიღებაში ფაქტორების მნიშვნელოვნება</t>
  </si>
  <si>
    <t>საწარმოს რეპუტაციის გაუმჯობესება</t>
  </si>
  <si>
    <t>ნებაყოფლობითი ქმედებები ან ინიციატივები შესაბამის სექტორში გარემოსდაცვითი კარგი პრაქტიკისთვის</t>
  </si>
  <si>
    <r>
      <t xml:space="preserve">ახალი ბაზრისთვის </t>
    </r>
    <r>
      <rPr>
        <sz val="10"/>
        <rFont val="Sylfaen"/>
        <family val="1"/>
      </rPr>
      <t>(ინოვაციური პროდუქცია (საქონელი/ მომსახურება) შეტანილია   ბაზარზე კონკურენტებზე ადრე, თუმცა იგი შეიძლება უკვე წარმოდგენილი იყოს სხვა ბაზრებზეც)</t>
    </r>
  </si>
  <si>
    <r>
      <t xml:space="preserve">ახალი საწარმოსთვის </t>
    </r>
    <r>
      <rPr>
        <sz val="10"/>
        <rFont val="Sylfaen"/>
        <family val="1"/>
      </rPr>
      <t xml:space="preserve">(საწარმომ შემოიტანა ინოვაციური პროდუქცია (საქონელი/მომსახურება), რომელიც კონკურენტებს უკვე ჰქონდათ შემოტანილი   ბაზარზე) </t>
    </r>
  </si>
  <si>
    <t>მათ შორის:</t>
  </si>
  <si>
    <t>მიმდინარე ინოვაციური საქმიანობები შესაბამისი წლის ბოლოსათვის</t>
  </si>
  <si>
    <t>ინოვაციები ბიზნეს პროცესებში,%</t>
  </si>
  <si>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საანგარიშო პერიოდში განახორციელეს ბიზნეს პროცესების ინოვაციები</t>
    </r>
  </si>
  <si>
    <t>ბიზნეს პროცესებში დანერგილი ინოვაციების განაწილება შემუშავების კატეგორიების მიხედვით</t>
  </si>
  <si>
    <t>საწარმოთა მიერ ბიზნეს პროცესებში დანერგილი ინოვაციების შემუშავება, %</t>
  </si>
  <si>
    <t>საწარმოთა მიერ განხორციელებული ინოვაციური საქმიანობების განაწილება ტიპების მიხედვით</t>
  </si>
  <si>
    <t>საწარმოთა მიერ განხორციელებული ინოვაციური საქმიანობის ტიპები, %</t>
  </si>
  <si>
    <t>საწარმოთა მიერ მიღებული საგადასახადო შეღავათები და შემწეობები, %</t>
  </si>
  <si>
    <t>საწარმოთა მიერ მიღებული საგადასახადო შეღავათებისა და შემწეობების განაწილება კატეგორიების მიხედვით</t>
  </si>
  <si>
    <t>მიიღეს საგადასახადო შეღავათები ან შემწეობები, სულ</t>
  </si>
  <si>
    <t>საწარმოების თანამშრომლობა სხვა საწარმოებთან ან/და ორგანიზაციებთან</t>
  </si>
  <si>
    <t>თანამშრომლობდნენ სხვა საწარმოებთან ან/და ორგანიზაციებთან, სულ</t>
  </si>
  <si>
    <t>საწარმოთა წილი, რომელთაც მიიღეს საგადასახადო შეღავათები და შემწეობები</t>
  </si>
  <si>
    <t>საწარმოთა წილი, რომელთაც განახორციელეს შემდეგი ტიპის ინოვაციური საქმიანობები</t>
  </si>
  <si>
    <t>შეიმუშავა უშუალოდ საწარმომ</t>
  </si>
  <si>
    <t>საწარმომ შეიმუშავა სხვა საწარმოებთან ან დაწესებულებებთან ერთად</t>
  </si>
  <si>
    <t>საწარმომ განახორციელა სხვა საწარმოების ან დაწესებულებების მიერ შემუშავებული ინოვაციების ადაპტირება - მოდიფიცირება</t>
  </si>
  <si>
    <t>საწარმოში დანერგეს სხვა საწარმოებების ან დაწესებულებების მიერ შემუშავებული</t>
  </si>
  <si>
    <t>საწარმოთა წილი, რომელთაც დანერგეს ინოვაციები ბიზნეს პროცესებში შემუშავების კატეგორიების მიხედვით</t>
  </si>
  <si>
    <t>საწარმოთა წილი, რომელთაც დანერგეს ინოვაციები საქონელსა და მომსახურებაში შემუშავების კატეგორიების მიხედვით</t>
  </si>
  <si>
    <t>საქონელსა და მომსახურებაში დანერგილი ინოვაციების განაწილება შემუშავების კატეგორიების მიხედვით</t>
  </si>
  <si>
    <t>საწარმოთა მიერ საქონელსა და მომსახურებაში დანერგილი ინოვაციების შემუშავება, %</t>
  </si>
  <si>
    <t>საწარმოთა წილი, რომელთაც დანერგეს ინოვაციები ბიზნეს პროცესებში მეთოდების მიხედვით</t>
  </si>
  <si>
    <t>ბიზნეს პროცესებში დანერგილი ინოვაციების განაწილება მეთოდების მიხედვით</t>
  </si>
  <si>
    <t>საწარმოთა წილი, რომლებიც თანამშრომლობდნენ სხვა საწარმოებთან ან/და ორგანიზაციებთან</t>
  </si>
  <si>
    <t>საწარმოთა მიერ სხვა საწარმოებთან ან/და ორგანიზაციებთან თანამშრომლობის განაწილება კატეგორიების მიხედვით</t>
  </si>
  <si>
    <t>საწარმოთა წილი, რომლებიც თანამშრომლობდნენ სხვა საწარმოებთან ან ორგანიზაციებთან პარტნიორთა ტიპებისა და წარმომავლობის მიხედვით</t>
  </si>
  <si>
    <t>საწარმოთა თანამშრომლობა პარტნიორების ტიპებისა და წარმომავლობის მიხედვით, %</t>
  </si>
  <si>
    <t>პარტნიორების ტიპების განაწილება წარმომავლობის მიხედვით</t>
  </si>
  <si>
    <t>ინოვაციური საქმიანობისთვის ხელისშემშლელი ფაქტორები, %</t>
  </si>
  <si>
    <t>ეკოლოგიური სარგებლის მქონე ინოვაციები, %</t>
  </si>
  <si>
    <t>საწარმოებისათვის ზეგავლენის კატეგორიების განაწილება ხელისშემშლელი ფაქტორების მიხედვით</t>
  </si>
  <si>
    <t>საწარმოთა განაწილება ხელისშემშლელი ფაქტორების ზეგავლენის მნიშვნელოვნების მიხედვით</t>
  </si>
  <si>
    <t>საწარმოებისათვის მნიშვნელოვნების კატეგორიების განაწილება ეკოლოგიური სარგებლის ტიპების მიხედვით</t>
  </si>
  <si>
    <t>საწარმოთა განაწილება ეკოლოგიური სარგებლის ტიპების მნიშვნელოვნების კატეგორიების მიხედვით</t>
  </si>
  <si>
    <t>საწარმოებისათვის ზეგავლენის კატეგორიების განაწილება ეკოლოგიური სარგებლით ინოვაციების წარმოების გადაწყვეტილების მიღებაში ხელისშემწყობი ფაქტორების მიხედვით</t>
  </si>
  <si>
    <t>საწარმოთა განაწილება ეკოლოგიური სარგებლით ინოვაციების წარმოების გადაწყვეტილების მიღებაში ხელისშემწყობი ფაქტორების ზეგავლენის მნიშვნელოვნების მიხედვით</t>
  </si>
  <si>
    <r>
      <rPr>
        <b/>
        <sz val="10"/>
        <rFont val="Sylfaen"/>
        <family val="1"/>
      </rPr>
      <t xml:space="preserve">შენიშვნა: </t>
    </r>
    <r>
      <rPr>
        <sz val="10"/>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t>
    </r>
  </si>
  <si>
    <r>
      <rPr>
        <b/>
        <sz val="10"/>
        <rFont val="Sylfaen"/>
        <family val="1"/>
      </rPr>
      <t>შენიშვნა:</t>
    </r>
    <r>
      <rPr>
        <sz val="10"/>
        <rFont val="Sylfaen"/>
        <family val="1"/>
      </rPr>
      <t xml:space="preserve"> პროცენტული მაჩვენებელი გაანგარიშებულია მხოლოდ იმ საწარმოებისთვის, რომელთაც საანგარიშო პერიოდში განახორციელეს ინოვაციები.</t>
    </r>
  </si>
  <si>
    <r>
      <rPr>
        <b/>
        <sz val="10"/>
        <rFont val="Sylfaen"/>
        <family val="1"/>
      </rPr>
      <t>*</t>
    </r>
    <r>
      <rPr>
        <sz val="10"/>
        <rFont val="Sylfaen"/>
        <family val="1"/>
      </rPr>
      <t xml:space="preserve"> დაწესებულებების ქვეშ იგულისხმება - უნივერსიტეტები, კვლევა-შემმუშავებელი დაწესებულებები, არამომგებიანი ორგანიზაციები და ა.შ.</t>
    </r>
  </si>
  <si>
    <r>
      <rPr>
        <b/>
        <sz val="10"/>
        <rFont val="Sylfaen"/>
        <family val="1"/>
      </rPr>
      <t>შენიშვნა:</t>
    </r>
    <r>
      <rPr>
        <sz val="10"/>
        <rFont val="Sylfaen"/>
        <family val="1"/>
      </rPr>
      <t xml:space="preserve"> პროცენტული მაჩვენებლები გაანგარიშებულია მხოლოდ იმ საწარმოებისთვის, რომელთაც საანგარიშო პერიოდში განახორციელეს ინოვაციები</t>
    </r>
  </si>
  <si>
    <r>
      <t xml:space="preserve">”ინოვაციური საქმიანობა” </t>
    </r>
    <r>
      <rPr>
        <sz val="10"/>
        <rFont val="Sylfaen"/>
        <family val="1"/>
      </rPr>
      <t>მოიცავს ფირმის მიერ განხორციელებულ ყველა იმ განვითარების, ფინანსურ და კომერციულ საქმიანობას, რომელიც მიზნად ისახავს ან იწვევს ინოვაციას.</t>
    </r>
  </si>
  <si>
    <r>
      <t>კვლევა და დამუშავება (R&amp;D)</t>
    </r>
    <r>
      <rPr>
        <sz val="10"/>
        <rFont val="Sylfaen"/>
        <family val="1"/>
      </rPr>
      <t xml:space="preserve"> მოიცავს  კრეატიულ და სისტემატურ სამუშაოებს, ცოდნის მარაგის გაზრდის მიზნით - მათ შორის ადამიანისეული, კულტურული და საზოგადოებრივი  ცოდნის - და არსებული ცოდნის გაუმჯობესების ძიება.</t>
    </r>
  </si>
  <si>
    <r>
      <rPr>
        <b/>
        <sz val="10"/>
        <rFont val="Sylfaen"/>
        <family val="1"/>
      </rPr>
      <t xml:space="preserve">შენიშვნა: </t>
    </r>
    <r>
      <rPr>
        <sz val="10"/>
        <rFont val="Sylfaen"/>
        <family val="1"/>
      </rPr>
      <t>პროცენტული მაჩვენებელი ასახავს იმ საწარმოების პროცენტულ განაწილებას, რომელთაც მიიღეს საგადასახადო შეღავათები ან შემწეობები</t>
    </r>
  </si>
  <si>
    <r>
      <rPr>
        <b/>
        <sz val="10"/>
        <rFont val="Sylfaen"/>
        <family val="1"/>
      </rPr>
      <t xml:space="preserve">შენიშვნა: </t>
    </r>
    <r>
      <rPr>
        <sz val="10"/>
        <rFont val="Sylfaen"/>
        <family val="1"/>
      </rPr>
      <t>პროცენტული მაჩვენებელი ასახავს იმ საწარმოების პროცენტულ განაწილებას, რომლებიც თანამშრომლობდნენ სხვა საწარმოებთან ან/და ორგანიზაციებთან</t>
    </r>
  </si>
  <si>
    <r>
      <rPr>
        <b/>
        <sz val="10"/>
        <rFont val="Sylfaen"/>
        <family val="1"/>
      </rPr>
      <t>ეკოლოგიური სარგებლის მქონე ინოვაციები</t>
    </r>
    <r>
      <rPr>
        <sz val="10"/>
        <rFont val="Sylfaen"/>
        <family val="1"/>
      </rPr>
      <t xml:space="preserve"> არის ახალი ან არსებითად გაუმჯობესებული საქონელი/მომსახურება ან პროცესები, რომლებმაც მოიტანეს ეკოლოგიური სარგებელი. 
• ეკოლოგიური სარგებელი შეიძლება იყოს ინოვაციის მთავარი მიზანი. 
• ინოვაციის ეკოლოგიური სარგებელი შეიძლება წარმოიშვას საქონლის ან მომსახურების წარმოების დროს, მისი მოხმარების ან პროდუქტის საბოლოო მომხმარებლის მიერ გამოყენების დროს. საბოლოო მომხმარებელი შეიძლება იყოს ფიზიკური პირი, სხვა საწარმო, მთავრობა და ა.შ.</t>
    </r>
  </si>
  <si>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განხორციელებული ინოვაციებიდან საანგარიშო პერიოდში მიიღეს ეკოლოგიური სარგებელი</t>
    </r>
  </si>
  <si>
    <t>განხორციელებული ინოვაციების განაწილება კატეგორიების მიხედვით, %</t>
  </si>
  <si>
    <t>1.შერჩევის ერთეული.</t>
  </si>
  <si>
    <t>სამთომოპოვებითი მრეწველობა და კარიერების დამუშავება</t>
  </si>
  <si>
    <t>წყალმომარაგება; კანალიზაცია, ნარჩენების მართვა და დაბინძურებისაგან გასუფთავების საქმიანობები</t>
  </si>
  <si>
    <t>ტრანსპორტი და დასაწყობება</t>
  </si>
  <si>
    <t>განთავსების საშუალებებით უზრუნველყოფის და საკვების მიწოდების საქმიანობები</t>
  </si>
  <si>
    <t>ინფორმაცია და კომუნიკაცია</t>
  </si>
  <si>
    <t>საფინანსო და სადაზღვევო საქმიანობები</t>
  </si>
  <si>
    <t>უძრავ ქონებასთან დაკავშირებული საქმიანობები</t>
  </si>
  <si>
    <t>პროფესიული, სამეცნიერო და ტექნიკური საქმიანობები</t>
  </si>
  <si>
    <t>ადმინისტაციული და დამხმარე მომსახურების საქმიანობები</t>
  </si>
  <si>
    <r>
      <t xml:space="preserve">გეოგრაფიული მდებარეობა:  </t>
    </r>
    <r>
      <rPr>
        <sz val="10"/>
        <color theme="1"/>
        <rFont val="Sylfaen"/>
        <family val="1"/>
      </rPr>
      <t>საქართველოს  ტერიტორია, კონფლიქტური  რეგიონების გარდა</t>
    </r>
  </si>
  <si>
    <r>
      <t xml:space="preserve">ეკონომიკური აქტივობა:  </t>
    </r>
    <r>
      <rPr>
        <sz val="10"/>
        <color theme="1"/>
        <rFont val="Sylfaen"/>
        <family val="1"/>
      </rPr>
      <t>NACE Rev.2  შემდეგი სექციების მიხედვით:</t>
    </r>
  </si>
  <si>
    <r>
      <t>ბიზნეს პროცესების ინოვაცია</t>
    </r>
    <r>
      <rPr>
        <sz val="10"/>
        <rFont val="Sylfaen"/>
        <family val="1"/>
      </rPr>
      <t xml:space="preserve"> - ეს არის ახალი ან გაუმჯობესებული ბიზნეს პროცესი ერთი ან მეტი ბიზნეს ფუნქციისთვის, რომელიც მნიშვნელოვნად განსხვავდება ფირმის წინა ბიზნეს პროცესებისგან და რომელიც განხორციელდა ფირმის შიგნით. </t>
    </r>
  </si>
  <si>
    <t>… მონაცემი არ არის ან კონფიდენციალურია</t>
  </si>
  <si>
    <t>...</t>
  </si>
  <si>
    <r>
      <t>საწარმოს ზომა:</t>
    </r>
    <r>
      <rPr>
        <sz val="10"/>
        <color theme="1"/>
        <rFont val="Sylfaen"/>
        <family val="1"/>
      </rPr>
      <t>(მცირე 1-49 დასაქმებული, საშუალო 50-249 დასაქმებული,  მსხვილი 250+ დასაქმებული)</t>
    </r>
  </si>
  <si>
    <t>მცირე</t>
  </si>
  <si>
    <t>მსხვილი</t>
  </si>
  <si>
    <t>-</t>
  </si>
  <si>
    <t>ინოვაციები საქონელში</t>
  </si>
  <si>
    <t>ინოვაციები მომსახურებაში</t>
  </si>
  <si>
    <r>
      <rPr>
        <b/>
        <sz val="10"/>
        <rFont val="Sylfaen"/>
        <family val="1"/>
      </rPr>
      <t>შენიშვნა:</t>
    </r>
    <r>
      <rPr>
        <sz val="10"/>
        <rFont val="Sylfaen"/>
        <family val="1"/>
      </rPr>
      <t xml:space="preserve"> 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</si>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</sst>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0"/>
      <color theme="1"/>
      <name val="Sylfaen"/>
      <family val="1"/>
    </font>
    <font>
      <b/>
      <sz val="10"/>
      <color theme="1"/>
      <name val="Sylfaen"/>
      <family val="1"/>
    </font>
    <font>
      <b/>
      <sz val="10"/>
      <color theme="1"/>
      <name val="Arial"/>
      <family val="2"/>
    </font>
    <font>
      <sz val="10"/>
      <color theme="1"/>
      <name val="Arial"/>
      <family val="2"/>
    </font>
    <font>
      <b/>
      <sz val="10"/>
      <name val="Arial"/>
      <family val="2"/>
    </font>
    <font>
      <sz val="10"/>
      <color rgb="FF000000"/>
      <name val="Sylfaen"/>
      <family val="1"/>
    </font>
    <font>
      <b/>
      <sz val="10"/>
      <name val="Sylfaen"/>
      <family val="1"/>
    </font>
    <font>
      <sz val="10"/>
      <name val="Sylfaen"/>
      <family val="1"/>
    </font>
    <font>
      <sz val="10"/>
      <name val="Arial"/>
      <family val="2"/>
    </font>
    <font>
      <b/>
      <sz val="10"/>
      <name val="Sylfaen"/>
      <family val="1"/>
      <charset val="204"/>
    </font>
    <font>
      <sz val="11"/>
      <name val="Calibri"/>
      <family val="2"/>
      <scheme val="minor"/>
    </font>
    <font>
      <b/>
      <sz val="11"/>
      <name val="Sylfaen"/>
      <family val="1"/>
    </font>
    <font>
      <b/>
      <i/>
      <sz val="11"/>
      <name val="Sylfaen"/>
      <family val="1"/>
      <charset val="204"/>
    </font>
    <font>
      <b/>
      <sz val="10"/>
      <color rgb="FFFF0000"/>
      <name val="Sylfaen"/>
      <family val="1"/>
    </font>
    <font>
      <sz val="10"/>
      <name val="Calibri"/>
      <family val="2"/>
      <scheme val="minor"/>
    </font>
    <font>
      <sz val="9.5"/>
      <name val="Sylfaen"/>
      <family val="1"/>
    </font>
    <font>
      <sz val="10"/>
      <name val="Arial"/>
      <family val="2"/>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36">
    <xf numFmtId="0" fontId="0" fillId="0" borderId="0" xfId="0"/>
    <xf numFmtId="0" fontId="2" fillId="2" borderId="0" xfId="0" applyFont="1" applyFill="1"/>
    <xf numFmtId="0" fontId="2" fillId="2" borderId="1" xfId="0" applyFont="1" applyFill="1" applyBorder="1" applyAlignment="1">
      <alignment vertical="center" wrapText="1"/>
    </xf>
    <xf numFmtId="164" fontId="5" fillId="2" borderId="1" xfId="1" applyNumberFormat="1" applyFont="1" applyFill="1" applyBorder="1" applyAlignment="1">
      <alignment horizontal="center" vertical="center"/>
    </xf>
    <xf numFmtId="164" fontId="6" fillId="2" borderId="1" xfId="1" applyNumberFormat="1" applyFont="1" applyFill="1" applyBorder="1" applyAlignment="1">
      <alignment horizontal="right" vertical="center"/>
    </xf>
    <xf numFmtId="0" fontId="7" fillId="2" borderId="0" xfId="0" applyFont="1" applyFill="1" applyBorder="1" applyAlignment="1">
      <alignment horizontal="left" indent="16"/>
    </xf>
    <xf numFmtId="0" fontId="4" fillId="2" borderId="1" xfId="0" applyFont="1" applyFill="1" applyBorder="1" applyAlignment="1">
      <alignment horizontal="center"/>
    </xf>
    <xf numFmtId="164" fontId="10" fillId="2" borderId="1" xfId="1" applyNumberFormat="1" applyFont="1" applyFill="1" applyBorder="1" applyAlignment="1">
      <alignment horizontal="center" vertical="center"/>
    </xf>
    <xf numFmtId="0" fontId="9" fillId="2" borderId="0" xfId="0" applyFont="1" applyFill="1"/>
    <xf numFmtId="0" fontId="8" fillId="2" borderId="1" xfId="0" applyFont="1" applyFill="1" applyBorder="1" applyAlignment="1">
      <alignment horizontal="center"/>
    </xf>
    <xf numFmtId="0" fontId="8" fillId="2" borderId="1" xfId="0" applyFont="1" applyFill="1" applyBorder="1" applyAlignment="1">
      <alignment vertical="center" wrapText="1"/>
    </xf>
    <xf numFmtId="0" fontId="8" fillId="2" borderId="1" xfId="0" applyFont="1" applyFill="1" applyBorder="1"/>
    <xf numFmtId="164" fontId="6" fillId="2" borderId="1" xfId="1" applyNumberFormat="1" applyFont="1" applyFill="1" applyBorder="1" applyAlignment="1">
      <alignment horizontal="center" vertical="center"/>
    </xf>
    <xf numFmtId="0" fontId="12" fillId="2" borderId="0" xfId="0" applyFont="1" applyFill="1"/>
    <xf numFmtId="0" fontId="13" fillId="2" borderId="0" xfId="0" applyFont="1" applyFill="1" applyBorder="1" applyAlignment="1">
      <alignment horizontal="center" vertical="center" wrapText="1"/>
    </xf>
    <xf numFmtId="0" fontId="9" fillId="2" borderId="0" xfId="0" applyFont="1" applyFill="1" applyBorder="1"/>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64" fontId="10" fillId="2" borderId="1" xfId="1" applyNumberFormat="1" applyFont="1" applyFill="1" applyBorder="1" applyAlignment="1">
      <alignment horizontal="right" vertical="center"/>
    </xf>
    <xf numFmtId="0" fontId="8" fillId="2" borderId="1" xfId="0" applyFont="1" applyFill="1" applyBorder="1" applyAlignment="1">
      <alignment horizontal="left" vertical="center" wrapText="1"/>
    </xf>
    <xf numFmtId="164" fontId="6" fillId="2" borderId="1" xfId="1" applyNumberFormat="1" applyFont="1" applyFill="1" applyBorder="1"/>
    <xf numFmtId="0" fontId="11" fillId="2" borderId="1" xfId="0" applyFont="1" applyFill="1" applyBorder="1" applyAlignment="1">
      <alignment horizontal="center" vertical="center" wrapText="1"/>
    </xf>
    <xf numFmtId="0" fontId="13" fillId="2" borderId="0" xfId="0" applyFont="1" applyFill="1" applyAlignment="1">
      <alignment horizontal="center" vertical="center"/>
    </xf>
    <xf numFmtId="0" fontId="14" fillId="2" borderId="0" xfId="0" applyFont="1" applyFill="1" applyAlignment="1"/>
    <xf numFmtId="0" fontId="9" fillId="2" borderId="3" xfId="0" applyFont="1" applyFill="1" applyBorder="1" applyAlignment="1">
      <alignment vertical="top" wrapText="1"/>
    </xf>
    <xf numFmtId="0" fontId="8" fillId="2" borderId="3" xfId="0" applyFont="1" applyFill="1" applyBorder="1"/>
    <xf numFmtId="0" fontId="13" fillId="2" borderId="0" xfId="0" applyFont="1" applyFill="1" applyAlignment="1">
      <alignment horizontal="center" vertical="center" wrapText="1"/>
    </xf>
    <xf numFmtId="0" fontId="9" fillId="2" borderId="1" xfId="0" applyFont="1" applyFill="1" applyBorder="1" applyAlignment="1">
      <alignment vertical="top" wrapText="1"/>
    </xf>
    <xf numFmtId="0" fontId="9" fillId="2" borderId="1" xfId="0" applyFont="1" applyFill="1" applyBorder="1" applyAlignment="1">
      <alignment horizontal="left" indent="5"/>
    </xf>
    <xf numFmtId="0" fontId="9" fillId="2" borderId="1" xfId="0" applyFont="1" applyFill="1" applyBorder="1" applyAlignment="1">
      <alignment horizontal="left" vertical="top" wrapText="1" indent="3"/>
    </xf>
    <xf numFmtId="0" fontId="8" fillId="2" borderId="1" xfId="0" applyFont="1" applyFill="1" applyBorder="1" applyAlignment="1">
      <alignment horizontal="left" indent="3"/>
    </xf>
    <xf numFmtId="0" fontId="14" fillId="2" borderId="0" xfId="0" applyFont="1" applyFill="1" applyAlignment="1">
      <alignment horizontal="center"/>
    </xf>
    <xf numFmtId="164" fontId="12" fillId="2" borderId="0" xfId="0" applyNumberFormat="1" applyFont="1" applyFill="1"/>
    <xf numFmtId="0" fontId="6" fillId="2" borderId="1" xfId="0" applyFont="1" applyFill="1" applyBorder="1" applyAlignment="1">
      <alignment horizontal="center"/>
    </xf>
    <xf numFmtId="0" fontId="8"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2" borderId="0" xfId="0" applyFont="1" applyFill="1" applyBorder="1" applyAlignment="1">
      <alignment horizontal="left" wrapText="1" indent="16"/>
    </xf>
    <xf numFmtId="164" fontId="10" fillId="2" borderId="1" xfId="1" applyNumberFormat="1" applyFont="1" applyFill="1" applyBorder="1" applyAlignment="1">
      <alignment vertical="center"/>
    </xf>
    <xf numFmtId="164" fontId="6" fillId="2" borderId="1" xfId="1" applyNumberFormat="1" applyFont="1" applyFill="1" applyBorder="1" applyAlignment="1">
      <alignment vertical="center"/>
    </xf>
    <xf numFmtId="0" fontId="10" fillId="2" borderId="1" xfId="0" applyFont="1" applyFill="1" applyBorder="1"/>
    <xf numFmtId="0" fontId="6" fillId="2" borderId="1" xfId="0" applyFont="1" applyFill="1" applyBorder="1" applyAlignment="1">
      <alignment horizontal="center" vertical="center" wrapText="1"/>
    </xf>
    <xf numFmtId="164" fontId="6" fillId="2" borderId="1" xfId="0" applyNumberFormat="1" applyFont="1" applyFill="1" applyBorder="1"/>
    <xf numFmtId="164" fontId="6" fillId="2" borderId="1" xfId="0" applyNumberFormat="1" applyFont="1" applyFill="1" applyBorder="1" applyAlignment="1">
      <alignment vertical="center"/>
    </xf>
    <xf numFmtId="0" fontId="8" fillId="2" borderId="0" xfId="0" applyFont="1" applyFill="1" applyBorder="1" applyAlignment="1">
      <alignment horizontal="left" vertical="center" wrapText="1"/>
    </xf>
    <xf numFmtId="0" fontId="3" fillId="2" borderId="0" xfId="0" applyFont="1" applyFill="1" applyAlignment="1"/>
    <xf numFmtId="0" fontId="2" fillId="2" borderId="0" xfId="0" applyFont="1" applyFill="1" applyAlignment="1"/>
    <xf numFmtId="0" fontId="2" fillId="2" borderId="0" xfId="0" applyFont="1" applyFill="1" applyAlignment="1">
      <alignment horizontal="justify"/>
    </xf>
    <xf numFmtId="0" fontId="3" fillId="2" borderId="0" xfId="0" applyFont="1" applyFill="1" applyAlignment="1">
      <alignment horizontal="left" indent="4"/>
    </xf>
    <xf numFmtId="0" fontId="3" fillId="2" borderId="0" xfId="0" applyFont="1" applyFill="1" applyAlignment="1">
      <alignment horizontal="left" indent="6"/>
    </xf>
    <xf numFmtId="0" fontId="15" fillId="2" borderId="0" xfId="0" applyFont="1" applyFill="1"/>
    <xf numFmtId="0" fontId="3" fillId="2" borderId="0" xfId="0" applyFont="1" applyFill="1" applyBorder="1" applyAlignment="1">
      <alignment horizontal="left" indent="7"/>
    </xf>
    <xf numFmtId="0" fontId="2" fillId="2" borderId="0" xfId="0" applyFont="1" applyFill="1" applyBorder="1"/>
    <xf numFmtId="0" fontId="9" fillId="2" borderId="0" xfId="0" applyFont="1" applyFill="1" applyAlignment="1">
      <alignment horizontal="left" vertical="center" wrapText="1"/>
    </xf>
    <xf numFmtId="0" fontId="8"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8" fillId="2" borderId="0" xfId="0" applyFont="1" applyFill="1" applyBorder="1"/>
    <xf numFmtId="164" fontId="6" fillId="2" borderId="0" xfId="1" applyNumberFormat="1" applyFont="1" applyFill="1" applyBorder="1" applyAlignment="1">
      <alignment vertical="center"/>
    </xf>
    <xf numFmtId="164" fontId="6" fillId="2" borderId="0" xfId="1" applyNumberFormat="1" applyFont="1" applyFill="1" applyBorder="1"/>
    <xf numFmtId="0" fontId="8" fillId="2" borderId="0" xfId="0" applyFont="1" applyFill="1" applyAlignment="1">
      <alignment horizontal="center"/>
    </xf>
    <xf numFmtId="0" fontId="16" fillId="2" borderId="0" xfId="0" applyFont="1" applyFill="1"/>
    <xf numFmtId="0" fontId="16" fillId="2" borderId="4" xfId="0" applyFont="1" applyFill="1" applyBorder="1" applyAlignment="1"/>
    <xf numFmtId="0" fontId="16" fillId="2" borderId="7" xfId="0" applyFont="1" applyFill="1" applyBorder="1" applyAlignment="1"/>
    <xf numFmtId="164" fontId="18" fillId="2" borderId="1" xfId="1" applyNumberFormat="1" applyFont="1" applyFill="1" applyBorder="1" applyAlignment="1">
      <alignment horizontal="right" vertical="center" wrapText="1"/>
    </xf>
    <xf numFmtId="0" fontId="6" fillId="2" borderId="1" xfId="0" applyFont="1" applyFill="1" applyBorder="1" applyAlignment="1">
      <alignment horizontal="center"/>
    </xf>
    <xf numFmtId="0" fontId="8" fillId="2" borderId="0" xfId="0" applyFont="1" applyFill="1" applyAlignment="1">
      <alignment horizontal="center" vertical="center" wrapText="1"/>
    </xf>
    <xf numFmtId="0" fontId="3"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6" fillId="2" borderId="1" xfId="0" applyFont="1" applyFill="1" applyBorder="1" applyAlignment="1">
      <alignment horizontal="center"/>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wrapText="1"/>
    </xf>
    <xf numFmtId="0" fontId="2" fillId="2" borderId="7" xfId="0" applyFont="1" applyFill="1" applyBorder="1" applyAlignment="1">
      <alignment vertical="center" wrapText="1"/>
    </xf>
    <xf numFmtId="164" fontId="4" fillId="2" borderId="1" xfId="1" applyNumberFormat="1" applyFont="1" applyFill="1" applyBorder="1" applyAlignment="1">
      <alignment horizontal="center" vertical="center"/>
    </xf>
    <xf numFmtId="0" fontId="3" fillId="2" borderId="7" xfId="0" applyFont="1" applyFill="1" applyBorder="1" applyAlignment="1">
      <alignment vertical="center" wrapText="1"/>
    </xf>
    <xf numFmtId="0" fontId="9" fillId="2" borderId="0" xfId="0" applyFont="1" applyFill="1" applyAlignment="1">
      <alignment vertical="center" wrapText="1"/>
    </xf>
    <xf numFmtId="0" fontId="9" fillId="2" borderId="7" xfId="0" applyFont="1" applyFill="1" applyBorder="1" applyAlignment="1">
      <alignment horizontal="left" vertical="center" wrapText="1"/>
    </xf>
    <xf numFmtId="0" fontId="9" fillId="2" borderId="0" xfId="0" applyFont="1" applyFill="1" applyAlignment="1">
      <alignment vertical="center"/>
    </xf>
    <xf numFmtId="0" fontId="9" fillId="2" borderId="10" xfId="0" applyFont="1" applyFill="1" applyBorder="1" applyAlignment="1">
      <alignment vertical="top" wrapText="1"/>
    </xf>
    <xf numFmtId="0" fontId="12" fillId="2" borderId="6" xfId="0" applyFont="1" applyFill="1" applyBorder="1" applyAlignment="1"/>
    <xf numFmtId="0" fontId="6" fillId="2" borderId="1" xfId="0" applyFont="1" applyFill="1" applyBorder="1" applyAlignment="1">
      <alignment horizontal="center"/>
    </xf>
    <xf numFmtId="0" fontId="12" fillId="2" borderId="1" xfId="0" applyFont="1" applyFill="1" applyBorder="1" applyAlignment="1">
      <alignment horizontal="center"/>
    </xf>
    <xf numFmtId="0" fontId="2" fillId="2" borderId="0" xfId="0" applyFont="1" applyFill="1" applyAlignment="1">
      <alignment horizontal="left" wrapText="1"/>
    </xf>
    <xf numFmtId="0" fontId="2" fillId="2" borderId="1" xfId="0" applyFont="1" applyFill="1" applyBorder="1" applyAlignment="1">
      <alignment horizont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xf>
    <xf numFmtId="0" fontId="8" fillId="2" borderId="0" xfId="0" applyFont="1" applyFill="1" applyAlignment="1">
      <alignment horizontal="center" vertical="center" wrapText="1"/>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xf>
    <xf numFmtId="0" fontId="9" fillId="2" borderId="8" xfId="0" applyFont="1" applyFill="1" applyBorder="1" applyAlignment="1">
      <alignment horizontal="left" wrapText="1"/>
    </xf>
    <xf numFmtId="0" fontId="6" fillId="2" borderId="1" xfId="0" applyFont="1" applyFill="1" applyBorder="1" applyAlignment="1">
      <alignment horizontal="center"/>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0" xfId="0" applyFont="1" applyFill="1" applyAlignment="1">
      <alignment horizontal="left" vertical="center" wrapText="1"/>
    </xf>
    <xf numFmtId="0" fontId="8" fillId="2" borderId="2" xfId="0" applyFont="1" applyFill="1" applyBorder="1" applyAlignment="1">
      <alignment horizontal="center" vertical="center"/>
    </xf>
    <xf numFmtId="0" fontId="8" fillId="2" borderId="0" xfId="0" applyFont="1" applyFill="1" applyAlignment="1">
      <alignment horizontal="center" vertical="center"/>
    </xf>
    <xf numFmtId="0" fontId="12" fillId="2" borderId="1" xfId="0" applyFont="1" applyFill="1" applyBorder="1" applyAlignment="1">
      <alignment horizontal="center"/>
    </xf>
    <xf numFmtId="0" fontId="12" fillId="2" borderId="3" xfId="0" applyFont="1" applyFill="1" applyBorder="1" applyAlignment="1">
      <alignment horizontal="center"/>
    </xf>
    <xf numFmtId="0" fontId="12" fillId="2" borderId="6" xfId="0" applyFont="1" applyFill="1" applyBorder="1" applyAlignment="1">
      <alignment horizontal="center"/>
    </xf>
    <xf numFmtId="0" fontId="8" fillId="2" borderId="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8"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2" xfId="0" applyFont="1" applyFill="1" applyBorder="1" applyAlignment="1">
      <alignment horizontal="center" wrapText="1"/>
    </xf>
    <xf numFmtId="0" fontId="8" fillId="2" borderId="8"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0" xfId="0" applyFont="1" applyFill="1" applyAlignment="1">
      <alignment horizontal="center"/>
    </xf>
    <xf numFmtId="0" fontId="11" fillId="2" borderId="2" xfId="0" applyFont="1" applyFill="1" applyBorder="1" applyAlignment="1">
      <alignment horizontal="center" vertical="center" wrapText="1"/>
    </xf>
    <xf numFmtId="0" fontId="17" fillId="2" borderId="8" xfId="0" applyFont="1" applyFill="1" applyBorder="1" applyAlignment="1">
      <alignment horizontal="left" vertical="center" wrapText="1"/>
    </xf>
    <xf numFmtId="0" fontId="8" fillId="2" borderId="3"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4" fillId="2" borderId="1" xfId="0" applyFont="1" applyFill="1" applyBorder="1" applyAlignment="1">
      <alignment horizontal="center"/>
    </xf>
    <xf numFmtId="0" fontId="14" fillId="2" borderId="4" xfId="0" applyFont="1" applyFill="1" applyBorder="1" applyAlignment="1">
      <alignment horizontal="center"/>
    </xf>
    <xf numFmtId="0" fontId="14" fillId="2" borderId="9" xfId="0" applyFont="1" applyFill="1" applyBorder="1" applyAlignment="1">
      <alignment horizontal="center"/>
    </xf>
    <xf numFmtId="0" fontId="14" fillId="2" borderId="7" xfId="0"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xf>
    <xf numFmtId="0" fontId="8" fillId="2" borderId="4" xfId="0" applyFont="1" applyFill="1" applyBorder="1" applyAlignment="1">
      <alignment horizontal="center"/>
    </xf>
    <xf numFmtId="0" fontId="8" fillId="2" borderId="7" xfId="0" applyFont="1" applyFill="1" applyBorder="1" applyAlignment="1">
      <alignment horizont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2" borderId="0" xfId="0" applyFont="1" applyFill="1" applyAlignment="1">
      <alignment horizontal="left" wrapText="1"/>
    </xf>
    <xf numFmtId="0" fontId="16"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tabSelected="1" workbookViewId="0">
      <selection activeCell="A29" sqref="A29"/>
    </sheetView>
  </sheetViews>
  <sheetFormatPr defaultRowHeight="15" x14ac:dyDescent="0.3"/>
  <cols>
    <col min="1" max="1" width="115.42578125" style="1" customWidth="1"/>
    <col min="2" max="2" width="11.140625" style="1" customWidth="1"/>
    <col min="3" max="16384" width="9.140625" style="1"/>
  </cols>
  <sheetData>
    <row r="1" spans="1:3" x14ac:dyDescent="0.3">
      <c r="A1" s="44" t="s">
        <v>133</v>
      </c>
    </row>
    <row r="2" spans="1:3" x14ac:dyDescent="0.3">
      <c r="A2" s="45" t="s">
        <v>57</v>
      </c>
    </row>
    <row r="3" spans="1:3" x14ac:dyDescent="0.3">
      <c r="A3" s="44" t="s">
        <v>58</v>
      </c>
    </row>
    <row r="4" spans="1:3" x14ac:dyDescent="0.3">
      <c r="A4" s="46" t="s">
        <v>59</v>
      </c>
    </row>
    <row r="5" spans="1:3" x14ac:dyDescent="0.3">
      <c r="A5" s="47" t="s">
        <v>143</v>
      </c>
    </row>
    <row r="6" spans="1:3" x14ac:dyDescent="0.3">
      <c r="A6" s="48" t="s">
        <v>148</v>
      </c>
      <c r="B6" s="49"/>
    </row>
    <row r="7" spans="1:3" x14ac:dyDescent="0.3">
      <c r="A7" s="50" t="s">
        <v>144</v>
      </c>
      <c r="B7" s="51"/>
      <c r="C7" s="51"/>
    </row>
    <row r="8" spans="1:3" x14ac:dyDescent="0.3">
      <c r="A8" s="5" t="s">
        <v>134</v>
      </c>
      <c r="B8" s="51"/>
      <c r="C8" s="51"/>
    </row>
    <row r="9" spans="1:3" x14ac:dyDescent="0.3">
      <c r="A9" s="5" t="s">
        <v>60</v>
      </c>
    </row>
    <row r="10" spans="1:3" x14ac:dyDescent="0.3">
      <c r="A10" s="5" t="s">
        <v>61</v>
      </c>
    </row>
    <row r="11" spans="1:3" x14ac:dyDescent="0.3">
      <c r="A11" s="36" t="s">
        <v>135</v>
      </c>
    </row>
    <row r="12" spans="1:3" x14ac:dyDescent="0.3">
      <c r="A12" s="5" t="s">
        <v>62</v>
      </c>
    </row>
    <row r="13" spans="1:3" x14ac:dyDescent="0.3">
      <c r="A13" s="36" t="s">
        <v>63</v>
      </c>
    </row>
    <row r="14" spans="1:3" x14ac:dyDescent="0.3">
      <c r="A14" s="5" t="s">
        <v>136</v>
      </c>
    </row>
    <row r="15" spans="1:3" x14ac:dyDescent="0.3">
      <c r="A15" s="5" t="s">
        <v>137</v>
      </c>
    </row>
    <row r="16" spans="1:3" x14ac:dyDescent="0.3">
      <c r="A16" s="5" t="s">
        <v>138</v>
      </c>
    </row>
    <row r="17" spans="1:1" x14ac:dyDescent="0.3">
      <c r="A17" s="5" t="s">
        <v>139</v>
      </c>
    </row>
    <row r="18" spans="1:1" x14ac:dyDescent="0.3">
      <c r="A18" s="5" t="s">
        <v>140</v>
      </c>
    </row>
    <row r="19" spans="1:1" x14ac:dyDescent="0.3">
      <c r="A19" s="5" t="s">
        <v>141</v>
      </c>
    </row>
    <row r="20" spans="1:1" x14ac:dyDescent="0.3">
      <c r="A20" s="5" t="s">
        <v>142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7"/>
  <sheetViews>
    <sheetView workbookViewId="0">
      <selection activeCell="N28" sqref="N28"/>
    </sheetView>
  </sheetViews>
  <sheetFormatPr defaultRowHeight="15" x14ac:dyDescent="0.25"/>
  <cols>
    <col min="1" max="1" width="56" style="13" customWidth="1"/>
    <col min="2" max="2" width="14" style="13" bestFit="1" customWidth="1"/>
    <col min="3" max="3" width="13.7109375" style="13" customWidth="1"/>
    <col min="4" max="4" width="10" style="13" bestFit="1" customWidth="1"/>
    <col min="5" max="5" width="10.140625" style="13" customWidth="1"/>
    <col min="6" max="6" width="14" style="13" bestFit="1" customWidth="1"/>
    <col min="7" max="7" width="13.85546875" style="13" customWidth="1"/>
    <col min="8" max="9" width="10.140625" style="13" customWidth="1"/>
    <col min="10" max="10" width="9.140625" style="13"/>
    <col min="11" max="11" width="16.42578125" style="13" customWidth="1"/>
    <col min="12" max="12" width="9.140625" style="13"/>
    <col min="13" max="13" width="11.28515625" style="13" customWidth="1"/>
    <col min="14" max="16384" width="9.140625" style="13"/>
  </cols>
  <sheetData>
    <row r="1" spans="1:14" ht="15" customHeight="1" x14ac:dyDescent="0.25">
      <c r="A1" s="87" t="s">
        <v>112</v>
      </c>
      <c r="B1" s="87"/>
      <c r="C1" s="87"/>
      <c r="D1" s="87"/>
      <c r="E1" s="87"/>
      <c r="F1" s="87"/>
      <c r="G1" s="87"/>
      <c r="H1" s="87"/>
      <c r="I1" s="87"/>
      <c r="J1" s="87"/>
      <c r="K1" s="87"/>
      <c r="L1" s="87"/>
      <c r="M1" s="87"/>
    </row>
    <row r="2" spans="1:14" x14ac:dyDescent="0.25">
      <c r="A2" s="31"/>
      <c r="B2" s="31"/>
      <c r="C2" s="31"/>
      <c r="D2" s="31"/>
    </row>
    <row r="3" spans="1:14" x14ac:dyDescent="0.25">
      <c r="A3" s="98" t="s">
        <v>113</v>
      </c>
      <c r="B3" s="98"/>
      <c r="C3" s="98"/>
      <c r="D3" s="98"/>
      <c r="E3" s="98"/>
      <c r="F3" s="98"/>
      <c r="G3" s="98"/>
      <c r="H3" s="98"/>
      <c r="I3" s="98"/>
      <c r="J3" s="98"/>
      <c r="K3" s="98"/>
      <c r="L3" s="98"/>
      <c r="M3" s="98"/>
    </row>
    <row r="4" spans="1:14" x14ac:dyDescent="0.25">
      <c r="A4" s="122"/>
      <c r="B4" s="94">
        <v>2020</v>
      </c>
      <c r="C4" s="94"/>
      <c r="D4" s="94"/>
      <c r="E4" s="94"/>
      <c r="F4" s="94">
        <v>2021</v>
      </c>
      <c r="G4" s="94"/>
      <c r="H4" s="94"/>
      <c r="I4" s="94"/>
      <c r="J4" s="94">
        <v>2022</v>
      </c>
      <c r="K4" s="94"/>
      <c r="L4" s="94"/>
      <c r="M4" s="94"/>
    </row>
    <row r="5" spans="1:14" x14ac:dyDescent="0.25">
      <c r="A5" s="122"/>
      <c r="B5" s="120" t="s">
        <v>4</v>
      </c>
      <c r="C5" s="117" t="s">
        <v>84</v>
      </c>
      <c r="D5" s="118"/>
      <c r="E5" s="119"/>
      <c r="F5" s="120" t="s">
        <v>4</v>
      </c>
      <c r="G5" s="117" t="s">
        <v>84</v>
      </c>
      <c r="H5" s="118"/>
      <c r="I5" s="119"/>
      <c r="J5" s="120" t="s">
        <v>4</v>
      </c>
      <c r="K5" s="117" t="s">
        <v>84</v>
      </c>
      <c r="L5" s="118"/>
      <c r="M5" s="119"/>
    </row>
    <row r="6" spans="1:14" ht="30" x14ac:dyDescent="0.25">
      <c r="A6" s="122"/>
      <c r="B6" s="121"/>
      <c r="C6" s="35" t="s">
        <v>22</v>
      </c>
      <c r="D6" s="35" t="s">
        <v>23</v>
      </c>
      <c r="E6" s="35" t="s">
        <v>24</v>
      </c>
      <c r="F6" s="121"/>
      <c r="G6" s="35" t="s">
        <v>22</v>
      </c>
      <c r="H6" s="35" t="s">
        <v>23</v>
      </c>
      <c r="I6" s="35" t="s">
        <v>24</v>
      </c>
      <c r="J6" s="121"/>
      <c r="K6" s="35" t="s">
        <v>22</v>
      </c>
      <c r="L6" s="35" t="s">
        <v>23</v>
      </c>
      <c r="M6" s="35" t="s">
        <v>24</v>
      </c>
    </row>
    <row r="7" spans="1:14" x14ac:dyDescent="0.25">
      <c r="A7" s="27" t="s">
        <v>73</v>
      </c>
      <c r="B7" s="38">
        <f>SUM(C7:E7)</f>
        <v>1</v>
      </c>
      <c r="C7" s="37">
        <v>0.68238433147990341</v>
      </c>
      <c r="D7" s="37">
        <v>0.11038854247056561</v>
      </c>
      <c r="E7" s="37">
        <v>0.207227126049531</v>
      </c>
      <c r="F7" s="38">
        <f>SUM(G7:I7)</f>
        <v>1.0000000000000002</v>
      </c>
      <c r="G7" s="37">
        <v>0.68309726646377733</v>
      </c>
      <c r="H7" s="37">
        <v>0.102137531784518</v>
      </c>
      <c r="I7" s="37">
        <v>0.21476520175170491</v>
      </c>
      <c r="J7" s="38">
        <v>1.0000000000000002</v>
      </c>
      <c r="K7" s="37">
        <v>0.86973223010376366</v>
      </c>
      <c r="L7" s="62" t="s">
        <v>147</v>
      </c>
      <c r="M7" s="62" t="s">
        <v>147</v>
      </c>
    </row>
    <row r="8" spans="1:14" x14ac:dyDescent="0.25">
      <c r="A8" s="29" t="s">
        <v>74</v>
      </c>
      <c r="B8" s="38"/>
      <c r="C8" s="37"/>
      <c r="D8" s="37"/>
      <c r="E8" s="37"/>
      <c r="F8" s="38"/>
      <c r="G8" s="37"/>
      <c r="H8" s="37"/>
      <c r="I8" s="37"/>
      <c r="J8" s="38"/>
      <c r="K8" s="37"/>
      <c r="L8" s="37"/>
      <c r="M8" s="37"/>
    </row>
    <row r="9" spans="1:14" ht="30" x14ac:dyDescent="0.25">
      <c r="A9" s="29" t="s">
        <v>25</v>
      </c>
      <c r="B9" s="38">
        <f t="shared" ref="B9:B18" si="0">SUM(C9:E9)</f>
        <v>1</v>
      </c>
      <c r="C9" s="37">
        <v>0.3687473214254805</v>
      </c>
      <c r="D9" s="37">
        <v>0.20132817738904216</v>
      </c>
      <c r="E9" s="37">
        <v>0.42992450118547731</v>
      </c>
      <c r="F9" s="38">
        <f t="shared" ref="F9:F18" si="1">SUM(G9:I9)</f>
        <v>1</v>
      </c>
      <c r="G9" s="37">
        <v>0.6916438371926783</v>
      </c>
      <c r="H9" s="37">
        <v>0.10406669414576993</v>
      </c>
      <c r="I9" s="37">
        <v>0.20428946866155176</v>
      </c>
      <c r="J9" s="38">
        <v>1.0000000000000002</v>
      </c>
      <c r="K9" s="37">
        <v>0.80981297704352295</v>
      </c>
      <c r="L9" s="62" t="s">
        <v>147</v>
      </c>
      <c r="M9" s="62" t="s">
        <v>147</v>
      </c>
    </row>
    <row r="10" spans="1:14" ht="30" x14ac:dyDescent="0.25">
      <c r="A10" s="29" t="s">
        <v>26</v>
      </c>
      <c r="B10" s="38">
        <f t="shared" si="0"/>
        <v>1</v>
      </c>
      <c r="C10" s="37">
        <v>0.47418664978511155</v>
      </c>
      <c r="D10" s="37">
        <v>0.15751311101158544</v>
      </c>
      <c r="E10" s="37">
        <v>0.36830023920330307</v>
      </c>
      <c r="F10" s="38">
        <f t="shared" si="1"/>
        <v>1</v>
      </c>
      <c r="G10" s="37">
        <v>0.59306693926833687</v>
      </c>
      <c r="H10" s="37">
        <v>0.124339264796999</v>
      </c>
      <c r="I10" s="37">
        <v>0.28259379593466422</v>
      </c>
      <c r="J10" s="38">
        <v>1.0000000000000002</v>
      </c>
      <c r="K10" s="37">
        <v>0.70304219682874591</v>
      </c>
      <c r="L10" s="62" t="s">
        <v>147</v>
      </c>
      <c r="M10" s="62" t="s">
        <v>147</v>
      </c>
    </row>
    <row r="11" spans="1:14" ht="30" x14ac:dyDescent="0.25">
      <c r="A11" s="29" t="s">
        <v>70</v>
      </c>
      <c r="B11" s="38">
        <f t="shared" si="0"/>
        <v>1</v>
      </c>
      <c r="C11" s="37">
        <v>0.55555127561111095</v>
      </c>
      <c r="D11" s="37">
        <v>0.17306348019019319</v>
      </c>
      <c r="E11" s="37">
        <v>0.27138524419869592</v>
      </c>
      <c r="F11" s="38">
        <f t="shared" si="1"/>
        <v>0.99999999999999989</v>
      </c>
      <c r="G11" s="37">
        <v>0.64479424721480794</v>
      </c>
      <c r="H11" s="37">
        <v>0.18495847807442459</v>
      </c>
      <c r="I11" s="37">
        <v>0.17024727471076739</v>
      </c>
      <c r="J11" s="38">
        <v>1.0000000000000002</v>
      </c>
      <c r="K11" s="37">
        <v>0.8693824370869121</v>
      </c>
      <c r="L11" s="62" t="s">
        <v>147</v>
      </c>
      <c r="M11" s="62" t="s">
        <v>147</v>
      </c>
    </row>
    <row r="12" spans="1:14" x14ac:dyDescent="0.25">
      <c r="A12" s="29" t="s">
        <v>71</v>
      </c>
      <c r="B12" s="38">
        <f t="shared" si="0"/>
        <v>0.99999999999999989</v>
      </c>
      <c r="C12" s="37">
        <v>0.56735366892408567</v>
      </c>
      <c r="D12" s="37">
        <v>0.1702368844513745</v>
      </c>
      <c r="E12" s="37">
        <v>0.26240944662453969</v>
      </c>
      <c r="F12" s="38">
        <f t="shared" si="1"/>
        <v>0.99999999999999989</v>
      </c>
      <c r="G12" s="37">
        <v>0.59150871618805634</v>
      </c>
      <c r="H12" s="37">
        <v>0.14884574294502922</v>
      </c>
      <c r="I12" s="37">
        <v>0.25964554086691438</v>
      </c>
      <c r="J12" s="38">
        <v>1.0000000000000002</v>
      </c>
      <c r="K12" s="37">
        <v>0.864308061140868</v>
      </c>
      <c r="L12" s="62" t="s">
        <v>147</v>
      </c>
      <c r="M12" s="62" t="s">
        <v>147</v>
      </c>
    </row>
    <row r="13" spans="1:14" x14ac:dyDescent="0.25">
      <c r="A13" s="29" t="s">
        <v>27</v>
      </c>
      <c r="B13" s="38">
        <f t="shared" si="0"/>
        <v>1</v>
      </c>
      <c r="C13" s="37">
        <v>0.53205260441638003</v>
      </c>
      <c r="D13" s="37">
        <v>0.16731326897250823</v>
      </c>
      <c r="E13" s="37">
        <v>0.30063412661111172</v>
      </c>
      <c r="F13" s="38">
        <f t="shared" si="1"/>
        <v>1</v>
      </c>
      <c r="G13" s="37">
        <v>0.64996997880787544</v>
      </c>
      <c r="H13" s="37">
        <v>0.20789368176612197</v>
      </c>
      <c r="I13" s="37">
        <v>0.14213633942600259</v>
      </c>
      <c r="J13" s="38">
        <v>1.0000000000000002</v>
      </c>
      <c r="K13" s="37">
        <v>0.84115145311342709</v>
      </c>
      <c r="L13" s="62" t="s">
        <v>147</v>
      </c>
      <c r="M13" s="62" t="s">
        <v>147</v>
      </c>
    </row>
    <row r="14" spans="1:14" x14ac:dyDescent="0.25">
      <c r="A14" s="27" t="s">
        <v>72</v>
      </c>
      <c r="B14" s="38">
        <f t="shared" si="0"/>
        <v>1</v>
      </c>
      <c r="C14" s="37">
        <v>0.66319618519007251</v>
      </c>
      <c r="D14" s="37">
        <v>8.4639439322588952E-2</v>
      </c>
      <c r="E14" s="37">
        <v>0.2521643754873385</v>
      </c>
      <c r="F14" s="38">
        <f t="shared" si="1"/>
        <v>1</v>
      </c>
      <c r="G14" s="37">
        <v>0.58747663469765332</v>
      </c>
      <c r="H14" s="37">
        <v>0.1653909990763068</v>
      </c>
      <c r="I14" s="37">
        <v>0.24713236622603987</v>
      </c>
      <c r="J14" s="38">
        <v>1.0000000000000002</v>
      </c>
      <c r="K14" s="37">
        <v>0.79904712801469069</v>
      </c>
      <c r="L14" s="62" t="s">
        <v>147</v>
      </c>
      <c r="M14" s="62" t="s">
        <v>147</v>
      </c>
      <c r="N14" s="32"/>
    </row>
    <row r="15" spans="1:14" ht="30" x14ac:dyDescent="0.25">
      <c r="A15" s="27" t="s">
        <v>28</v>
      </c>
      <c r="B15" s="38">
        <f t="shared" si="0"/>
        <v>1</v>
      </c>
      <c r="C15" s="37">
        <v>0.58158371136380349</v>
      </c>
      <c r="D15" s="37">
        <v>0.12068622525719433</v>
      </c>
      <c r="E15" s="37">
        <v>0.29773006337900215</v>
      </c>
      <c r="F15" s="38">
        <f t="shared" si="1"/>
        <v>0.99999999999999989</v>
      </c>
      <c r="G15" s="37">
        <v>0.6686693340726475</v>
      </c>
      <c r="H15" s="37">
        <v>3.7730798438628109E-2</v>
      </c>
      <c r="I15" s="37">
        <v>0.29359986748872424</v>
      </c>
      <c r="J15" s="38">
        <v>1.0000000000000002</v>
      </c>
      <c r="K15" s="37">
        <v>0.79000847319916645</v>
      </c>
      <c r="L15" s="62" t="s">
        <v>147</v>
      </c>
      <c r="M15" s="62" t="s">
        <v>147</v>
      </c>
    </row>
    <row r="16" spans="1:14" x14ac:dyDescent="0.25">
      <c r="A16" s="27" t="s">
        <v>29</v>
      </c>
      <c r="B16" s="38">
        <f t="shared" si="0"/>
        <v>1</v>
      </c>
      <c r="C16" s="37">
        <v>0.52863487240215767</v>
      </c>
      <c r="D16" s="37">
        <v>0.16004945387828734</v>
      </c>
      <c r="E16" s="37">
        <v>0.31131567371955504</v>
      </c>
      <c r="F16" s="38">
        <f t="shared" si="1"/>
        <v>1.0000000000000002</v>
      </c>
      <c r="G16" s="37">
        <v>0.57852306577796342</v>
      </c>
      <c r="H16" s="37">
        <v>0.14737991276427212</v>
      </c>
      <c r="I16" s="37">
        <v>0.27409702145776466</v>
      </c>
      <c r="J16" s="38">
        <v>1.0000000000000002</v>
      </c>
      <c r="K16" s="37">
        <v>0.68993447468099001</v>
      </c>
      <c r="L16" s="62" t="s">
        <v>147</v>
      </c>
      <c r="M16" s="62" t="s">
        <v>147</v>
      </c>
    </row>
    <row r="17" spans="1:15" x14ac:dyDescent="0.25">
      <c r="A17" s="27" t="s">
        <v>30</v>
      </c>
      <c r="B17" s="38">
        <f t="shared" si="0"/>
        <v>1</v>
      </c>
      <c r="C17" s="37">
        <v>0.57175910409153352</v>
      </c>
      <c r="D17" s="37">
        <v>0.12009053943534581</v>
      </c>
      <c r="E17" s="37">
        <v>0.30815035647312078</v>
      </c>
      <c r="F17" s="38">
        <f t="shared" si="1"/>
        <v>1</v>
      </c>
      <c r="G17" s="37">
        <v>0.69519739024743621</v>
      </c>
      <c r="H17" s="37">
        <v>2.6521967914131014E-2</v>
      </c>
      <c r="I17" s="37">
        <v>0.27828064183843276</v>
      </c>
      <c r="J17" s="38">
        <v>1.0000000000000002</v>
      </c>
      <c r="K17" s="37">
        <v>0.69562328491021086</v>
      </c>
      <c r="L17" s="62" t="s">
        <v>147</v>
      </c>
      <c r="M17" s="62" t="s">
        <v>147</v>
      </c>
    </row>
    <row r="18" spans="1:15" x14ac:dyDescent="0.25">
      <c r="A18" s="27" t="s">
        <v>31</v>
      </c>
      <c r="B18" s="38">
        <f t="shared" si="0"/>
        <v>1</v>
      </c>
      <c r="C18" s="37">
        <v>0.61632217335001604</v>
      </c>
      <c r="D18" s="37">
        <v>0.11830324673638205</v>
      </c>
      <c r="E18" s="37">
        <v>0.26537457991360186</v>
      </c>
      <c r="F18" s="38">
        <f t="shared" si="1"/>
        <v>1</v>
      </c>
      <c r="G18" s="37">
        <v>0.63539548233506093</v>
      </c>
      <c r="H18" s="37">
        <v>0.11402711420488688</v>
      </c>
      <c r="I18" s="37">
        <v>0.25057740346005225</v>
      </c>
      <c r="J18" s="38">
        <v>1.0000000000000002</v>
      </c>
      <c r="K18" s="37">
        <v>0.70901967182492132</v>
      </c>
      <c r="L18" s="62" t="s">
        <v>147</v>
      </c>
      <c r="M18" s="62" t="s">
        <v>147</v>
      </c>
    </row>
    <row r="20" spans="1:15" x14ac:dyDescent="0.25">
      <c r="O20" s="32"/>
    </row>
    <row r="21" spans="1:15" x14ac:dyDescent="0.25">
      <c r="A21" s="87" t="s">
        <v>111</v>
      </c>
      <c r="B21" s="87"/>
      <c r="C21" s="87"/>
      <c r="D21" s="87"/>
      <c r="E21" s="87"/>
      <c r="F21" s="87"/>
      <c r="G21" s="87"/>
      <c r="H21" s="87"/>
      <c r="I21" s="87"/>
      <c r="J21" s="87"/>
      <c r="K21" s="87"/>
      <c r="L21" s="87"/>
      <c r="M21" s="87"/>
    </row>
    <row r="22" spans="1:15" x14ac:dyDescent="0.25">
      <c r="A22" s="123"/>
      <c r="B22" s="94">
        <v>2020</v>
      </c>
      <c r="C22" s="94"/>
      <c r="D22" s="94"/>
      <c r="E22" s="94"/>
      <c r="F22" s="94">
        <v>2021</v>
      </c>
      <c r="G22" s="94"/>
      <c r="H22" s="94"/>
      <c r="I22" s="94"/>
      <c r="J22" s="94">
        <v>2022</v>
      </c>
      <c r="K22" s="94"/>
      <c r="L22" s="94"/>
      <c r="M22" s="94"/>
    </row>
    <row r="23" spans="1:15" ht="15.75" customHeight="1" x14ac:dyDescent="0.3">
      <c r="A23" s="124"/>
      <c r="B23" s="103" t="s">
        <v>4</v>
      </c>
      <c r="C23" s="114" t="s">
        <v>84</v>
      </c>
      <c r="D23" s="115"/>
      <c r="E23" s="116"/>
      <c r="F23" s="103" t="s">
        <v>4</v>
      </c>
      <c r="G23" s="114" t="s">
        <v>84</v>
      </c>
      <c r="H23" s="115"/>
      <c r="I23" s="116"/>
      <c r="J23" s="103" t="s">
        <v>4</v>
      </c>
      <c r="K23" s="114" t="s">
        <v>84</v>
      </c>
      <c r="L23" s="115"/>
      <c r="M23" s="116"/>
    </row>
    <row r="24" spans="1:15" ht="30" x14ac:dyDescent="0.25">
      <c r="A24" s="125"/>
      <c r="B24" s="105"/>
      <c r="C24" s="34" t="s">
        <v>22</v>
      </c>
      <c r="D24" s="34" t="s">
        <v>23</v>
      </c>
      <c r="E24" s="34" t="s">
        <v>24</v>
      </c>
      <c r="F24" s="105"/>
      <c r="G24" s="34" t="s">
        <v>22</v>
      </c>
      <c r="H24" s="34" t="s">
        <v>23</v>
      </c>
      <c r="I24" s="34" t="s">
        <v>24</v>
      </c>
      <c r="J24" s="105"/>
      <c r="K24" s="34" t="s">
        <v>22</v>
      </c>
      <c r="L24" s="34" t="s">
        <v>23</v>
      </c>
      <c r="M24" s="34" t="s">
        <v>24</v>
      </c>
      <c r="N24" s="32"/>
    </row>
    <row r="25" spans="1:15" x14ac:dyDescent="0.25">
      <c r="A25" s="27" t="s">
        <v>73</v>
      </c>
      <c r="B25" s="38">
        <f>SUM(C25:E25)</f>
        <v>0.94790898715503669</v>
      </c>
      <c r="C25" s="37">
        <v>0.64683824050358207</v>
      </c>
      <c r="D25" s="37">
        <v>0.1046382914867946</v>
      </c>
      <c r="E25" s="37">
        <v>0.19643245516466004</v>
      </c>
      <c r="F25" s="38">
        <f>SUM(G25:I25)</f>
        <v>0.91370983641772197</v>
      </c>
      <c r="G25" s="37">
        <v>0.6241526915980109</v>
      </c>
      <c r="H25" s="37">
        <v>9.3324067458941687E-2</v>
      </c>
      <c r="I25" s="37">
        <v>0.19623307736076934</v>
      </c>
      <c r="J25" s="38">
        <v>0.9119682902595132</v>
      </c>
      <c r="K25" s="37">
        <v>0.79316821487132283</v>
      </c>
      <c r="L25" s="62" t="s">
        <v>147</v>
      </c>
      <c r="M25" s="62" t="s">
        <v>147</v>
      </c>
    </row>
    <row r="26" spans="1:15" x14ac:dyDescent="0.25">
      <c r="A26" s="29" t="s">
        <v>74</v>
      </c>
      <c r="B26" s="38"/>
      <c r="C26" s="37"/>
      <c r="D26" s="37"/>
      <c r="E26" s="37"/>
      <c r="F26" s="38"/>
      <c r="G26" s="37"/>
      <c r="H26" s="37"/>
      <c r="I26" s="37"/>
      <c r="J26" s="38"/>
      <c r="K26" s="37"/>
      <c r="L26" s="37"/>
      <c r="M26" s="37"/>
    </row>
    <row r="27" spans="1:15" ht="30" x14ac:dyDescent="0.25">
      <c r="A27" s="29" t="s">
        <v>25</v>
      </c>
      <c r="B27" s="38">
        <f t="shared" ref="B27:B36" si="2">SUM(C27:E27)</f>
        <v>0.89793277117405024</v>
      </c>
      <c r="C27" s="37">
        <v>0.33111030419058995</v>
      </c>
      <c r="D27" s="37">
        <v>0.1807791682383634</v>
      </c>
      <c r="E27" s="37">
        <v>0.38604329874509691</v>
      </c>
      <c r="F27" s="38">
        <f>SUM(G27:I27)</f>
        <v>0.87373889616576306</v>
      </c>
      <c r="G27" s="37">
        <v>0.60431612284858349</v>
      </c>
      <c r="H27" s="37">
        <v>9.092711847054509E-2</v>
      </c>
      <c r="I27" s="37">
        <v>0.17849565484663449</v>
      </c>
      <c r="J27" s="38">
        <v>0.80726636978485322</v>
      </c>
      <c r="K27" s="37">
        <v>0.65373478218258951</v>
      </c>
      <c r="L27" s="62" t="s">
        <v>147</v>
      </c>
      <c r="M27" s="62" t="s">
        <v>147</v>
      </c>
    </row>
    <row r="28" spans="1:15" ht="30" x14ac:dyDescent="0.25">
      <c r="A28" s="29" t="s">
        <v>26</v>
      </c>
      <c r="B28" s="38">
        <f t="shared" si="2"/>
        <v>0.90597890909997103</v>
      </c>
      <c r="C28" s="37">
        <v>0.42960310368208532</v>
      </c>
      <c r="D28" s="37">
        <v>0.14270355648321881</v>
      </c>
      <c r="E28" s="37">
        <v>0.33367224893466685</v>
      </c>
      <c r="F28" s="38">
        <f t="shared" ref="F28:F36" si="3">SUM(G28:I28)</f>
        <v>0.79682588756536399</v>
      </c>
      <c r="G28" s="37">
        <v>0.47257109026816635</v>
      </c>
      <c r="H28" s="37">
        <v>9.9076745031093552E-2</v>
      </c>
      <c r="I28" s="37">
        <v>0.22517805226610416</v>
      </c>
      <c r="J28" s="38">
        <v>0.78288497816528857</v>
      </c>
      <c r="K28" s="37">
        <v>0.55040117491354923</v>
      </c>
      <c r="L28" s="62" t="s">
        <v>147</v>
      </c>
      <c r="M28" s="62" t="s">
        <v>147</v>
      </c>
    </row>
    <row r="29" spans="1:15" ht="30" x14ac:dyDescent="0.25">
      <c r="A29" s="29" t="s">
        <v>70</v>
      </c>
      <c r="B29" s="38">
        <f t="shared" si="2"/>
        <v>0.89896183901900772</v>
      </c>
      <c r="C29" s="37">
        <v>0.49941939639271987</v>
      </c>
      <c r="D29" s="37">
        <v>0.15557746441880568</v>
      </c>
      <c r="E29" s="37">
        <v>0.24396497820748217</v>
      </c>
      <c r="F29" s="38">
        <f t="shared" si="3"/>
        <v>0.7030224303087429</v>
      </c>
      <c r="G29" s="37">
        <v>0.45330481872605072</v>
      </c>
      <c r="H29" s="37">
        <v>0.13002995876208834</v>
      </c>
      <c r="I29" s="37">
        <v>0.11968765282060391</v>
      </c>
      <c r="J29" s="38">
        <v>0.74519568609780162</v>
      </c>
      <c r="K29" s="37">
        <v>0.64786004168636024</v>
      </c>
      <c r="L29" s="62" t="s">
        <v>147</v>
      </c>
      <c r="M29" s="62" t="s">
        <v>147</v>
      </c>
    </row>
    <row r="30" spans="1:15" x14ac:dyDescent="0.25">
      <c r="A30" s="29" t="s">
        <v>71</v>
      </c>
      <c r="B30" s="38">
        <f t="shared" si="2"/>
        <v>0.75620272069017047</v>
      </c>
      <c r="C30" s="37">
        <v>0.42903438803394384</v>
      </c>
      <c r="D30" s="37">
        <v>0.12873359518394756</v>
      </c>
      <c r="E30" s="37">
        <v>0.19843473747227897</v>
      </c>
      <c r="F30" s="38">
        <f t="shared" si="3"/>
        <v>0.76500457387395326</v>
      </c>
      <c r="G30" s="37">
        <v>0.45250687337017326</v>
      </c>
      <c r="H30" s="37">
        <v>0.11386767415461407</v>
      </c>
      <c r="I30" s="37">
        <v>0.19863002634916596</v>
      </c>
      <c r="J30" s="38">
        <v>0.69512473280027254</v>
      </c>
      <c r="K30" s="37">
        <v>0.60080191005766759</v>
      </c>
      <c r="L30" s="62" t="s">
        <v>147</v>
      </c>
      <c r="M30" s="62" t="s">
        <v>147</v>
      </c>
    </row>
    <row r="31" spans="1:15" x14ac:dyDescent="0.25">
      <c r="A31" s="29" t="s">
        <v>27</v>
      </c>
      <c r="B31" s="38">
        <f t="shared" si="2"/>
        <v>0.83430837805646507</v>
      </c>
      <c r="C31" s="37">
        <v>0.44389594543134803</v>
      </c>
      <c r="D31" s="37">
        <v>0.13959086206377841</v>
      </c>
      <c r="E31" s="37">
        <v>0.25082157056133852</v>
      </c>
      <c r="F31" s="38">
        <f t="shared" si="3"/>
        <v>0.85168696547251421</v>
      </c>
      <c r="G31" s="37">
        <v>0.55357095889911379</v>
      </c>
      <c r="H31" s="37">
        <v>0.17706033896429696</v>
      </c>
      <c r="I31" s="37">
        <v>0.12105566760910343</v>
      </c>
      <c r="J31" s="38">
        <v>0.77186849159989368</v>
      </c>
      <c r="K31" s="37">
        <v>0.64925830332171963</v>
      </c>
      <c r="L31" s="62" t="s">
        <v>147</v>
      </c>
      <c r="M31" s="62" t="s">
        <v>147</v>
      </c>
    </row>
    <row r="32" spans="1:15" x14ac:dyDescent="0.25">
      <c r="A32" s="27" t="s">
        <v>72</v>
      </c>
      <c r="B32" s="38">
        <f t="shared" si="2"/>
        <v>0.78125571892174617</v>
      </c>
      <c r="C32" s="37">
        <v>0.51812581244682954</v>
      </c>
      <c r="D32" s="37">
        <v>6.6125046017102743E-2</v>
      </c>
      <c r="E32" s="37">
        <v>0.19700486045781379</v>
      </c>
      <c r="F32" s="38">
        <f t="shared" si="3"/>
        <v>0.78082443719737082</v>
      </c>
      <c r="G32" s="37">
        <v>0.45871611265440065</v>
      </c>
      <c r="H32" s="37">
        <v>0.12914133377126813</v>
      </c>
      <c r="I32" s="37">
        <v>0.19296699077170212</v>
      </c>
      <c r="J32" s="38">
        <v>0.75083150230172324</v>
      </c>
      <c r="K32" s="37">
        <v>0.59994975553714758</v>
      </c>
      <c r="L32" s="62" t="s">
        <v>147</v>
      </c>
      <c r="M32" s="62" t="s">
        <v>147</v>
      </c>
    </row>
    <row r="33" spans="1:13" ht="30" x14ac:dyDescent="0.25">
      <c r="A33" s="27" t="s">
        <v>28</v>
      </c>
      <c r="B33" s="38">
        <f t="shared" si="2"/>
        <v>0.75917991937015383</v>
      </c>
      <c r="C33" s="37">
        <v>0.44152667510016724</v>
      </c>
      <c r="D33" s="37">
        <v>9.1622558759845027E-2</v>
      </c>
      <c r="E33" s="37">
        <v>0.22603068551014166</v>
      </c>
      <c r="F33" s="38">
        <f t="shared" si="3"/>
        <v>0.6697629472242943</v>
      </c>
      <c r="G33" s="37">
        <v>0.44784994390700267</v>
      </c>
      <c r="H33" s="37">
        <v>2.527069076338137E-2</v>
      </c>
      <c r="I33" s="37">
        <v>0.19664231255391024</v>
      </c>
      <c r="J33" s="38">
        <v>0.73286084813971164</v>
      </c>
      <c r="K33" s="37">
        <v>0.57896627970629977</v>
      </c>
      <c r="L33" s="62" t="s">
        <v>147</v>
      </c>
      <c r="M33" s="62" t="s">
        <v>147</v>
      </c>
    </row>
    <row r="34" spans="1:13" x14ac:dyDescent="0.25">
      <c r="A34" s="27" t="s">
        <v>29</v>
      </c>
      <c r="B34" s="38">
        <f t="shared" si="2"/>
        <v>0.7257880099008629</v>
      </c>
      <c r="C34" s="37">
        <v>0.38367685200495855</v>
      </c>
      <c r="D34" s="37">
        <v>0.11616197461604209</v>
      </c>
      <c r="E34" s="37">
        <v>0.22594918327986219</v>
      </c>
      <c r="F34" s="38">
        <f t="shared" si="3"/>
        <v>0.75589616771804613</v>
      </c>
      <c r="G34" s="37">
        <v>0.43730336835805761</v>
      </c>
      <c r="H34" s="37">
        <v>0.11140391125713324</v>
      </c>
      <c r="I34" s="37">
        <v>0.20718888810285532</v>
      </c>
      <c r="J34" s="38">
        <v>0.74968244801891337</v>
      </c>
      <c r="K34" s="37">
        <v>0.51723176595148757</v>
      </c>
      <c r="L34" s="62" t="s">
        <v>147</v>
      </c>
      <c r="M34" s="62" t="s">
        <v>147</v>
      </c>
    </row>
    <row r="35" spans="1:13" x14ac:dyDescent="0.25">
      <c r="A35" s="27" t="s">
        <v>30</v>
      </c>
      <c r="B35" s="38">
        <f t="shared" si="2"/>
        <v>0.7091673752623141</v>
      </c>
      <c r="C35" s="37">
        <v>0.40547290313092504</v>
      </c>
      <c r="D35" s="37">
        <v>8.5164292645199605E-2</v>
      </c>
      <c r="E35" s="37">
        <v>0.2185301794861895</v>
      </c>
      <c r="F35" s="38">
        <f t="shared" si="3"/>
        <v>0.73591873930404061</v>
      </c>
      <c r="G35" s="37">
        <v>0.51160878699835244</v>
      </c>
      <c r="H35" s="37">
        <v>1.9518013191229512E-2</v>
      </c>
      <c r="I35" s="37">
        <v>0.20479193911445873</v>
      </c>
      <c r="J35" s="38">
        <v>0.74404135253540471</v>
      </c>
      <c r="K35" s="37">
        <v>0.51757248975971448</v>
      </c>
      <c r="L35" s="62" t="s">
        <v>147</v>
      </c>
      <c r="M35" s="62" t="s">
        <v>147</v>
      </c>
    </row>
    <row r="36" spans="1:13" x14ac:dyDescent="0.25">
      <c r="A36" s="27" t="s">
        <v>31</v>
      </c>
      <c r="B36" s="38">
        <f t="shared" si="2"/>
        <v>0.79962698918472164</v>
      </c>
      <c r="C36" s="37">
        <v>0.49282784384365746</v>
      </c>
      <c r="D36" s="37">
        <v>9.4598468998590438E-2</v>
      </c>
      <c r="E36" s="37">
        <v>0.21220067634247378</v>
      </c>
      <c r="F36" s="38">
        <f t="shared" si="3"/>
        <v>0.82684585777458564</v>
      </c>
      <c r="G36" s="37">
        <v>0.52537412261742999</v>
      </c>
      <c r="H36" s="37">
        <v>9.4282847054300345E-2</v>
      </c>
      <c r="I36" s="37">
        <v>0.20718888810285532</v>
      </c>
      <c r="J36" s="38">
        <v>0.76253678588925422</v>
      </c>
      <c r="K36" s="37">
        <v>0.54065358168562938</v>
      </c>
      <c r="L36" s="62" t="s">
        <v>147</v>
      </c>
      <c r="M36" s="62" t="s">
        <v>147</v>
      </c>
    </row>
    <row r="37" spans="1:13" x14ac:dyDescent="0.25">
      <c r="A37" s="113" t="s">
        <v>146</v>
      </c>
      <c r="B37" s="113"/>
      <c r="C37" s="113"/>
      <c r="D37" s="113"/>
      <c r="E37" s="113"/>
      <c r="F37" s="113"/>
      <c r="G37" s="113"/>
      <c r="H37" s="113"/>
      <c r="I37" s="113"/>
      <c r="J37" s="113"/>
      <c r="K37" s="113"/>
      <c r="L37" s="113"/>
      <c r="M37" s="113"/>
    </row>
  </sheetData>
  <mergeCells count="24">
    <mergeCell ref="A1:M1"/>
    <mergeCell ref="A3:M3"/>
    <mergeCell ref="A21:M21"/>
    <mergeCell ref="A4:A6"/>
    <mergeCell ref="A22:A24"/>
    <mergeCell ref="F23:F24"/>
    <mergeCell ref="G23:I23"/>
    <mergeCell ref="B23:B24"/>
    <mergeCell ref="C23:E23"/>
    <mergeCell ref="B4:E4"/>
    <mergeCell ref="F4:I4"/>
    <mergeCell ref="B22:E22"/>
    <mergeCell ref="B5:B6"/>
    <mergeCell ref="C5:E5"/>
    <mergeCell ref="G5:I5"/>
    <mergeCell ref="F5:F6"/>
    <mergeCell ref="F22:I22"/>
    <mergeCell ref="J4:M4"/>
    <mergeCell ref="J22:M22"/>
    <mergeCell ref="A37:M37"/>
    <mergeCell ref="J23:J24"/>
    <mergeCell ref="K23:M23"/>
    <mergeCell ref="K5:M5"/>
    <mergeCell ref="J5:J6"/>
  </mergeCells>
  <pageMargins left="0.7" right="0.7" top="0.75" bottom="0.75" header="0.3" footer="0.3"/>
  <ignoredErrors>
    <ignoredError sqref="F7:F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52"/>
  <sheetViews>
    <sheetView zoomScaleNormal="100" workbookViewId="0">
      <selection activeCell="M32" sqref="M32"/>
    </sheetView>
  </sheetViews>
  <sheetFormatPr defaultRowHeight="15" x14ac:dyDescent="0.25"/>
  <cols>
    <col min="1" max="1" width="60.5703125" style="13" bestFit="1" customWidth="1"/>
    <col min="2" max="2" width="9.140625" style="13"/>
    <col min="3" max="3" width="11" style="13" customWidth="1"/>
    <col min="4" max="4" width="9.140625" style="13"/>
    <col min="5" max="5" width="14.5703125" style="13" customWidth="1"/>
    <col min="6" max="6" width="9.140625" style="13"/>
    <col min="7" max="7" width="10.140625" style="13" customWidth="1"/>
    <col min="8" max="8" width="10.7109375" style="13" customWidth="1"/>
    <col min="9" max="9" width="13.42578125" style="13" customWidth="1"/>
    <col min="10" max="10" width="12.7109375" style="13" customWidth="1"/>
    <col min="11" max="11" width="10.28515625" style="13" customWidth="1"/>
    <col min="12" max="12" width="9.140625" style="13"/>
    <col min="13" max="13" width="13.140625" style="13" customWidth="1"/>
    <col min="14" max="14" width="9.140625" style="13"/>
    <col min="15" max="15" width="14.140625" style="13" customWidth="1"/>
    <col min="16" max="16384" width="9.140625" style="13"/>
  </cols>
  <sheetData>
    <row r="1" spans="1:13" ht="30" customHeight="1" x14ac:dyDescent="0.25">
      <c r="A1" s="99" t="s">
        <v>114</v>
      </c>
      <c r="B1" s="99"/>
      <c r="C1" s="99"/>
      <c r="D1" s="99"/>
      <c r="E1" s="99"/>
      <c r="F1" s="99"/>
      <c r="G1" s="99"/>
      <c r="H1" s="99"/>
      <c r="I1" s="99"/>
      <c r="J1" s="99"/>
      <c r="K1" s="99"/>
      <c r="L1" s="99"/>
      <c r="M1" s="99"/>
    </row>
    <row r="2" spans="1:13" x14ac:dyDescent="0.25">
      <c r="A2" s="22"/>
      <c r="B2" s="22"/>
      <c r="C2" s="22"/>
      <c r="D2" s="22"/>
      <c r="E2" s="22"/>
      <c r="F2" s="22"/>
      <c r="G2" s="22"/>
      <c r="H2" s="22"/>
      <c r="I2" s="22"/>
    </row>
    <row r="3" spans="1:13" ht="15.75" x14ac:dyDescent="0.3">
      <c r="A3" s="126" t="s">
        <v>116</v>
      </c>
      <c r="B3" s="126"/>
      <c r="C3" s="126"/>
      <c r="D3" s="126"/>
      <c r="E3" s="126"/>
      <c r="F3" s="126"/>
      <c r="G3" s="126"/>
      <c r="H3" s="126"/>
      <c r="I3" s="126"/>
      <c r="J3" s="126"/>
      <c r="K3" s="126"/>
      <c r="L3" s="126"/>
      <c r="M3" s="126"/>
    </row>
    <row r="4" spans="1:13" x14ac:dyDescent="0.25">
      <c r="A4" s="128"/>
      <c r="B4" s="117">
        <v>2020</v>
      </c>
      <c r="C4" s="118"/>
      <c r="D4" s="118"/>
      <c r="E4" s="119"/>
      <c r="F4" s="117">
        <v>2021</v>
      </c>
      <c r="G4" s="118"/>
      <c r="H4" s="118"/>
      <c r="I4" s="119"/>
      <c r="J4" s="117">
        <v>2022</v>
      </c>
      <c r="K4" s="118"/>
      <c r="L4" s="118"/>
      <c r="M4" s="119"/>
    </row>
    <row r="5" spans="1:13" ht="45" x14ac:dyDescent="0.25">
      <c r="A5" s="129"/>
      <c r="B5" s="21" t="s">
        <v>6</v>
      </c>
      <c r="C5" s="21" t="s">
        <v>7</v>
      </c>
      <c r="D5" s="21" t="s">
        <v>8</v>
      </c>
      <c r="E5" s="21" t="s">
        <v>32</v>
      </c>
      <c r="F5" s="21" t="s">
        <v>6</v>
      </c>
      <c r="G5" s="21" t="s">
        <v>7</v>
      </c>
      <c r="H5" s="21" t="s">
        <v>8</v>
      </c>
      <c r="I5" s="21" t="s">
        <v>32</v>
      </c>
      <c r="J5" s="35" t="s">
        <v>6</v>
      </c>
      <c r="K5" s="35" t="s">
        <v>7</v>
      </c>
      <c r="L5" s="35" t="s">
        <v>8</v>
      </c>
      <c r="M5" s="35" t="s">
        <v>32</v>
      </c>
    </row>
    <row r="6" spans="1:13" x14ac:dyDescent="0.25">
      <c r="A6" s="24" t="s">
        <v>33</v>
      </c>
      <c r="B6" s="37">
        <v>0.21490385952418045</v>
      </c>
      <c r="C6" s="37">
        <v>0.15480830309013596</v>
      </c>
      <c r="D6" s="37">
        <v>0.10479320768885887</v>
      </c>
      <c r="E6" s="37">
        <v>8.317850129066659E-2</v>
      </c>
      <c r="F6" s="37">
        <v>0.20111720162786559</v>
      </c>
      <c r="G6" s="37">
        <v>0.13957832097096737</v>
      </c>
      <c r="H6" s="37">
        <v>0.10334859903064479</v>
      </c>
      <c r="I6" s="37">
        <v>8.5796085078741466E-2</v>
      </c>
      <c r="J6" s="37">
        <v>0.17361336997311361</v>
      </c>
      <c r="K6" s="37">
        <v>0.14827391617353666</v>
      </c>
      <c r="L6" s="37">
        <v>9.7600705287304246E-2</v>
      </c>
      <c r="M6" s="37">
        <v>8.6172284729151741E-2</v>
      </c>
    </row>
    <row r="7" spans="1:13" x14ac:dyDescent="0.25">
      <c r="A7" s="24" t="s">
        <v>34</v>
      </c>
      <c r="B7" s="37">
        <v>0.12107994192397939</v>
      </c>
      <c r="C7" s="37">
        <v>0.12299126058190959</v>
      </c>
      <c r="D7" s="37">
        <v>4.6580250884634841E-2</v>
      </c>
      <c r="E7" s="37">
        <v>0.10265134266647259</v>
      </c>
      <c r="F7" s="37">
        <v>0.11999674801694393</v>
      </c>
      <c r="G7" s="37">
        <v>0.10722493816399496</v>
      </c>
      <c r="H7" s="37">
        <v>0.10948788801656557</v>
      </c>
      <c r="I7" s="37">
        <v>9.5723605754259533E-2</v>
      </c>
      <c r="J7" s="37">
        <v>0.10590231745549493</v>
      </c>
      <c r="K7" s="37">
        <v>0.11378584033837454</v>
      </c>
      <c r="L7" s="37">
        <v>9.9274736901094091E-2</v>
      </c>
      <c r="M7" s="37">
        <v>9.7228145351965584E-2</v>
      </c>
    </row>
    <row r="8" spans="1:13" x14ac:dyDescent="0.25">
      <c r="A8" s="24" t="s">
        <v>35</v>
      </c>
      <c r="B8" s="37">
        <v>8.168986840550542E-2</v>
      </c>
      <c r="C8" s="37">
        <v>6.7970804520472869E-2</v>
      </c>
      <c r="D8" s="37">
        <v>0.10675200248219176</v>
      </c>
      <c r="E8" s="37">
        <v>0.10496689388829608</v>
      </c>
      <c r="F8" s="37">
        <v>6.9623710994408311E-2</v>
      </c>
      <c r="G8" s="37">
        <v>7.0493553839966777E-2</v>
      </c>
      <c r="H8" s="37">
        <v>0.10387084873108705</v>
      </c>
      <c r="I8" s="37">
        <v>0.10613980134813654</v>
      </c>
      <c r="J8" s="37">
        <v>6.4611500360616497E-2</v>
      </c>
      <c r="K8" s="37">
        <v>7.2834733986569158E-2</v>
      </c>
      <c r="L8" s="37">
        <v>8.9100470840211068E-2</v>
      </c>
      <c r="M8" s="37">
        <v>0.10943155905908286</v>
      </c>
    </row>
    <row r="9" spans="1:13" x14ac:dyDescent="0.25">
      <c r="A9" s="24" t="s">
        <v>36</v>
      </c>
      <c r="B9" s="37">
        <v>0.21960596453524286</v>
      </c>
      <c r="C9" s="37">
        <v>0.1407300255100743</v>
      </c>
      <c r="D9" s="37">
        <v>9.4725291828021446E-2</v>
      </c>
      <c r="E9" s="37">
        <v>8.6262891556969562E-2</v>
      </c>
      <c r="F9" s="37">
        <v>0.2174526999369881</v>
      </c>
      <c r="G9" s="37">
        <v>0.14897666352759853</v>
      </c>
      <c r="H9" s="37">
        <v>8.7883408661434098E-2</v>
      </c>
      <c r="I9" s="37">
        <v>8.5708930429143459E-2</v>
      </c>
      <c r="J9" s="37">
        <v>0.20413751978607239</v>
      </c>
      <c r="K9" s="37">
        <v>0.14394784563419111</v>
      </c>
      <c r="L9" s="37">
        <v>9.7585177616711011E-2</v>
      </c>
      <c r="M9" s="37">
        <v>8.4578641488317563E-2</v>
      </c>
    </row>
    <row r="10" spans="1:13" x14ac:dyDescent="0.25">
      <c r="A10" s="24" t="s">
        <v>37</v>
      </c>
      <c r="B10" s="37">
        <v>5.2728119317855142E-2</v>
      </c>
      <c r="C10" s="37">
        <v>8.4071356771266481E-2</v>
      </c>
      <c r="D10" s="37">
        <v>0.11095958340816607</v>
      </c>
      <c r="E10" s="37">
        <v>0.10416448451807335</v>
      </c>
      <c r="F10" s="37">
        <v>6.6125443164295583E-2</v>
      </c>
      <c r="G10" s="37">
        <v>8.7785741133102113E-2</v>
      </c>
      <c r="H10" s="37">
        <v>0.10932978466074923</v>
      </c>
      <c r="I10" s="37">
        <v>0.10281868068467097</v>
      </c>
      <c r="J10" s="37">
        <v>7.1346954516353353E-2</v>
      </c>
      <c r="K10" s="37">
        <v>8.8676858179547513E-2</v>
      </c>
      <c r="L10" s="37">
        <v>0.11353868181891223</v>
      </c>
      <c r="M10" s="37">
        <v>0.1018816733036039</v>
      </c>
    </row>
    <row r="11" spans="1:13" x14ac:dyDescent="0.25">
      <c r="A11" s="24" t="s">
        <v>38</v>
      </c>
      <c r="B11" s="37">
        <v>6.9122397349338172E-2</v>
      </c>
      <c r="C11" s="37">
        <v>7.6906506062613358E-2</v>
      </c>
      <c r="D11" s="37">
        <v>0.10105719533232098</v>
      </c>
      <c r="E11" s="37">
        <v>0.10539079851563861</v>
      </c>
      <c r="F11" s="37">
        <v>6.4692097858344358E-2</v>
      </c>
      <c r="G11" s="37">
        <v>8.3312202318274686E-2</v>
      </c>
      <c r="H11" s="37">
        <v>0.10170826961899371</v>
      </c>
      <c r="I11" s="37">
        <v>0.10501688629496213</v>
      </c>
      <c r="J11" s="37">
        <v>7.1187008500315868E-2</v>
      </c>
      <c r="K11" s="37">
        <v>8.0585819161494293E-2</v>
      </c>
      <c r="L11" s="37">
        <v>9.86698855242015E-2</v>
      </c>
      <c r="M11" s="37">
        <v>0.10589647045085711</v>
      </c>
    </row>
    <row r="12" spans="1:13" x14ac:dyDescent="0.25">
      <c r="A12" s="24" t="s">
        <v>39</v>
      </c>
      <c r="B12" s="37">
        <v>3.0779640986797387E-2</v>
      </c>
      <c r="C12" s="37">
        <v>6.7818329243005987E-2</v>
      </c>
      <c r="D12" s="37">
        <v>0.10953677150695296</v>
      </c>
      <c r="E12" s="37">
        <v>0.10827707157423964</v>
      </c>
      <c r="F12" s="37">
        <v>3.1577080036892552E-2</v>
      </c>
      <c r="G12" s="37">
        <v>7.0769075349129337E-2</v>
      </c>
      <c r="H12" s="37">
        <v>0.10022484184073413</v>
      </c>
      <c r="I12" s="37">
        <v>0.10966492968942369</v>
      </c>
      <c r="J12" s="37">
        <v>3.7750081822585609E-2</v>
      </c>
      <c r="K12" s="37">
        <v>6.5610527642735367E-2</v>
      </c>
      <c r="L12" s="37">
        <v>0.10863926931440905</v>
      </c>
      <c r="M12" s="37">
        <v>0.10941183643342191</v>
      </c>
    </row>
    <row r="13" spans="1:13" x14ac:dyDescent="0.25">
      <c r="A13" s="24" t="s">
        <v>68</v>
      </c>
      <c r="B13" s="37">
        <v>3.3054064496532434E-2</v>
      </c>
      <c r="C13" s="37">
        <v>6.3657542993224861E-2</v>
      </c>
      <c r="D13" s="37">
        <v>0.10922721086603278</v>
      </c>
      <c r="E13" s="37">
        <v>0.10875206590296217</v>
      </c>
      <c r="F13" s="37">
        <v>3.0551187442724448E-2</v>
      </c>
      <c r="G13" s="37">
        <v>6.9585423719223452E-2</v>
      </c>
      <c r="H13" s="37">
        <v>9.9444815984141996E-2</v>
      </c>
      <c r="I13" s="37">
        <v>0.10999730666566782</v>
      </c>
      <c r="J13" s="37">
        <v>3.6959643808217098E-2</v>
      </c>
      <c r="K13" s="37">
        <v>6.7057497271499109E-2</v>
      </c>
      <c r="L13" s="37">
        <v>0.10036768837629642</v>
      </c>
      <c r="M13" s="37">
        <v>0.11064660791097171</v>
      </c>
    </row>
    <row r="14" spans="1:13" x14ac:dyDescent="0.25">
      <c r="A14" s="24" t="s">
        <v>40</v>
      </c>
      <c r="B14" s="37">
        <v>0.14692133026876497</v>
      </c>
      <c r="C14" s="37">
        <v>0.14199802013903265</v>
      </c>
      <c r="D14" s="37">
        <v>0.11110477809272805</v>
      </c>
      <c r="E14" s="37">
        <v>8.9042116107963226E-2</v>
      </c>
      <c r="F14" s="37">
        <v>0.17092214484850005</v>
      </c>
      <c r="G14" s="37">
        <v>0.14571402479733006</v>
      </c>
      <c r="H14" s="37">
        <v>8.8073671566774342E-2</v>
      </c>
      <c r="I14" s="37">
        <v>8.9583565099051812E-2</v>
      </c>
      <c r="J14" s="37">
        <v>0.20520451451655097</v>
      </c>
      <c r="K14" s="37">
        <v>0.1423782582141421</v>
      </c>
      <c r="L14" s="37">
        <v>9.4334829566033646E-2</v>
      </c>
      <c r="M14" s="37">
        <v>8.5335756098765495E-2</v>
      </c>
    </row>
    <row r="15" spans="1:13" x14ac:dyDescent="0.25">
      <c r="A15" s="24" t="s">
        <v>69</v>
      </c>
      <c r="B15" s="37">
        <v>3.011481319180373E-2</v>
      </c>
      <c r="C15" s="37">
        <v>7.9047851088263926E-2</v>
      </c>
      <c r="D15" s="37">
        <v>0.1052637079100924</v>
      </c>
      <c r="E15" s="37">
        <v>0.10731383397871803</v>
      </c>
      <c r="F15" s="37">
        <v>2.7941686073037004E-2</v>
      </c>
      <c r="G15" s="37">
        <v>7.6560056180412867E-2</v>
      </c>
      <c r="H15" s="37">
        <v>9.6627871888875103E-2</v>
      </c>
      <c r="I15" s="37">
        <v>0.10955020895594263</v>
      </c>
      <c r="J15" s="37">
        <v>2.9287089260679862E-2</v>
      </c>
      <c r="K15" s="37">
        <v>7.6848703397910334E-2</v>
      </c>
      <c r="L15" s="37">
        <v>0.10088855475482679</v>
      </c>
      <c r="M15" s="37">
        <v>0.1094170251738622</v>
      </c>
    </row>
    <row r="16" spans="1:13" ht="15.75" x14ac:dyDescent="0.3">
      <c r="A16" s="25" t="s">
        <v>4</v>
      </c>
      <c r="B16" s="38">
        <f>SUM(B6:B15)</f>
        <v>1</v>
      </c>
      <c r="C16" s="38">
        <f t="shared" ref="C16:M16" si="0">SUM(C6:C15)</f>
        <v>1</v>
      </c>
      <c r="D16" s="38">
        <f t="shared" si="0"/>
        <v>1.0000000000000002</v>
      </c>
      <c r="E16" s="38">
        <f t="shared" si="0"/>
        <v>0.99999999999999978</v>
      </c>
      <c r="F16" s="38">
        <f t="shared" si="0"/>
        <v>1</v>
      </c>
      <c r="G16" s="38">
        <f t="shared" si="0"/>
        <v>1.0000000000000002</v>
      </c>
      <c r="H16" s="38">
        <f t="shared" si="0"/>
        <v>1</v>
      </c>
      <c r="I16" s="38">
        <f t="shared" si="0"/>
        <v>1.0000000000000002</v>
      </c>
      <c r="J16" s="38">
        <f t="shared" si="0"/>
        <v>1.0000000000000002</v>
      </c>
      <c r="K16" s="38">
        <f t="shared" si="0"/>
        <v>1.0000000000000002</v>
      </c>
      <c r="L16" s="38">
        <f t="shared" si="0"/>
        <v>1</v>
      </c>
      <c r="M16" s="38">
        <f t="shared" si="0"/>
        <v>1</v>
      </c>
    </row>
    <row r="18" spans="1:22" ht="15.75" x14ac:dyDescent="0.3">
      <c r="A18" s="126" t="s">
        <v>117</v>
      </c>
      <c r="B18" s="126"/>
      <c r="C18" s="126"/>
      <c r="D18" s="126"/>
      <c r="E18" s="126"/>
      <c r="F18" s="126"/>
      <c r="G18" s="126"/>
      <c r="H18" s="126"/>
      <c r="I18" s="126"/>
      <c r="J18" s="126"/>
      <c r="K18" s="126"/>
      <c r="L18" s="126"/>
      <c r="M18" s="126"/>
      <c r="N18" s="126"/>
      <c r="O18" s="126"/>
      <c r="P18" s="126"/>
      <c r="S18" s="32"/>
      <c r="T18" s="32"/>
      <c r="U18" s="32"/>
      <c r="V18" s="32"/>
    </row>
    <row r="19" spans="1:22" x14ac:dyDescent="0.25">
      <c r="A19" s="127"/>
      <c r="B19" s="94">
        <v>2020</v>
      </c>
      <c r="C19" s="94"/>
      <c r="D19" s="94"/>
      <c r="E19" s="94"/>
      <c r="F19" s="94"/>
      <c r="G19" s="94">
        <v>2021</v>
      </c>
      <c r="H19" s="94"/>
      <c r="I19" s="94"/>
      <c r="J19" s="94"/>
      <c r="K19" s="94"/>
      <c r="L19" s="94">
        <v>2022</v>
      </c>
      <c r="M19" s="94"/>
      <c r="N19" s="94"/>
      <c r="O19" s="94"/>
      <c r="P19" s="94"/>
      <c r="V19" s="32"/>
    </row>
    <row r="20" spans="1:22" ht="45" x14ac:dyDescent="0.25">
      <c r="A20" s="127"/>
      <c r="B20" s="21" t="s">
        <v>6</v>
      </c>
      <c r="C20" s="21" t="s">
        <v>7</v>
      </c>
      <c r="D20" s="21" t="s">
        <v>8</v>
      </c>
      <c r="E20" s="21" t="s">
        <v>32</v>
      </c>
      <c r="F20" s="21" t="s">
        <v>4</v>
      </c>
      <c r="G20" s="21" t="s">
        <v>6</v>
      </c>
      <c r="H20" s="21" t="s">
        <v>7</v>
      </c>
      <c r="I20" s="21" t="s">
        <v>8</v>
      </c>
      <c r="J20" s="21" t="s">
        <v>32</v>
      </c>
      <c r="K20" s="21" t="s">
        <v>4</v>
      </c>
      <c r="L20" s="35" t="s">
        <v>6</v>
      </c>
      <c r="M20" s="35" t="s">
        <v>7</v>
      </c>
      <c r="N20" s="35" t="s">
        <v>8</v>
      </c>
      <c r="O20" s="35" t="s">
        <v>32</v>
      </c>
      <c r="P20" s="35" t="s">
        <v>4</v>
      </c>
      <c r="V20" s="32"/>
    </row>
    <row r="21" spans="1:22" x14ac:dyDescent="0.25">
      <c r="A21" s="27" t="s">
        <v>33</v>
      </c>
      <c r="B21" s="37">
        <v>0.11454569477889835</v>
      </c>
      <c r="C21" s="37">
        <v>0.1636259186698896</v>
      </c>
      <c r="D21" s="37">
        <v>0.10808886694829213</v>
      </c>
      <c r="E21" s="37">
        <v>0.61373951960291995</v>
      </c>
      <c r="F21" s="41">
        <f>SUM(B21:E21)</f>
        <v>1</v>
      </c>
      <c r="G21" s="37">
        <v>0.1039876918431709</v>
      </c>
      <c r="H21" s="37">
        <v>0.15901751080600968</v>
      </c>
      <c r="I21" s="37">
        <v>0.12397081003045156</v>
      </c>
      <c r="J21" s="37">
        <v>0.61302398732036789</v>
      </c>
      <c r="K21" s="41">
        <f>SUM(G21:J21)</f>
        <v>1</v>
      </c>
      <c r="L21" s="37">
        <v>9.4133406397182803E-2</v>
      </c>
      <c r="M21" s="37">
        <v>0.1839070787314882</v>
      </c>
      <c r="N21" s="37">
        <v>0.11820106825994769</v>
      </c>
      <c r="O21" s="37">
        <v>0.60375844661138134</v>
      </c>
      <c r="P21" s="41">
        <f>SUM(L21:O21)</f>
        <v>1</v>
      </c>
    </row>
    <row r="22" spans="1:22" x14ac:dyDescent="0.25">
      <c r="A22" s="27" t="s">
        <v>34</v>
      </c>
      <c r="B22" s="37">
        <v>6.4536700746923414E-2</v>
      </c>
      <c r="C22" s="37">
        <v>0.12999663195949762</v>
      </c>
      <c r="D22" s="37">
        <v>4.8045161049332465E-2</v>
      </c>
      <c r="E22" s="37">
        <v>0.75742150624424653</v>
      </c>
      <c r="F22" s="41">
        <f t="shared" ref="F22:F30" si="1">SUM(B22:E22)</f>
        <v>1</v>
      </c>
      <c r="G22" s="37">
        <v>6.2075685171828675E-2</v>
      </c>
      <c r="H22" s="37">
        <v>0.12221995230968455</v>
      </c>
      <c r="I22" s="37">
        <v>0.13140147730386051</v>
      </c>
      <c r="J22" s="37">
        <v>0.68430288521462623</v>
      </c>
      <c r="K22" s="41">
        <f t="shared" ref="K22:K30" si="2">SUM(G22:J22)</f>
        <v>1</v>
      </c>
      <c r="L22" s="37">
        <v>5.7420381212491822E-2</v>
      </c>
      <c r="M22" s="37">
        <v>0.1411308343211668</v>
      </c>
      <c r="N22" s="37">
        <v>0.12022843398920553</v>
      </c>
      <c r="O22" s="37">
        <v>0.68122035047713592</v>
      </c>
      <c r="P22" s="41">
        <f t="shared" ref="P22:P30" si="3">SUM(L22:O22)</f>
        <v>1</v>
      </c>
    </row>
    <row r="23" spans="1:22" x14ac:dyDescent="0.25">
      <c r="A23" s="27" t="s">
        <v>35</v>
      </c>
      <c r="B23" s="37">
        <v>4.3541436406136572E-2</v>
      </c>
      <c r="C23" s="37">
        <v>7.1842305033976761E-2</v>
      </c>
      <c r="D23" s="37">
        <v>0.11010926420938383</v>
      </c>
      <c r="E23" s="37">
        <v>0.77450699435050285</v>
      </c>
      <c r="F23" s="41">
        <f t="shared" si="1"/>
        <v>1</v>
      </c>
      <c r="G23" s="37">
        <v>3.6024535116349697E-2</v>
      </c>
      <c r="H23" s="37">
        <v>8.0368318700571803E-2</v>
      </c>
      <c r="I23" s="37">
        <v>0.12468580735318927</v>
      </c>
      <c r="J23" s="37">
        <v>0.7589213388298891</v>
      </c>
      <c r="K23" s="41">
        <f t="shared" si="2"/>
        <v>0.99999999999999989</v>
      </c>
      <c r="L23" s="37">
        <v>3.5032443770428023E-2</v>
      </c>
      <c r="M23" s="37">
        <v>9.0338364989145603E-2</v>
      </c>
      <c r="N23" s="37">
        <v>0.10790670830477282</v>
      </c>
      <c r="O23" s="37">
        <v>0.76672248293565348</v>
      </c>
      <c r="P23" s="41">
        <f t="shared" si="3"/>
        <v>1</v>
      </c>
    </row>
    <row r="24" spans="1:22" x14ac:dyDescent="0.25">
      <c r="A24" s="27" t="s">
        <v>36</v>
      </c>
      <c r="B24" s="37">
        <v>0.11705195914570873</v>
      </c>
      <c r="C24" s="37">
        <v>0.14874576653111143</v>
      </c>
      <c r="D24" s="37">
        <v>9.7704323503838009E-2</v>
      </c>
      <c r="E24" s="37">
        <v>0.6364979508193418</v>
      </c>
      <c r="F24" s="41">
        <f t="shared" si="1"/>
        <v>1</v>
      </c>
      <c r="G24" s="37">
        <v>0.11243624939774505</v>
      </c>
      <c r="H24" s="37">
        <v>0.16972821725710999</v>
      </c>
      <c r="I24" s="37">
        <v>0.10542183300458136</v>
      </c>
      <c r="J24" s="37">
        <v>0.61241370034056364</v>
      </c>
      <c r="K24" s="41">
        <f t="shared" si="2"/>
        <v>1</v>
      </c>
      <c r="L24" s="37">
        <v>0.11068364212912399</v>
      </c>
      <c r="M24" s="37">
        <v>0.17854136764885761</v>
      </c>
      <c r="N24" s="37">
        <v>0.11818226319858771</v>
      </c>
      <c r="O24" s="37">
        <v>0.59259272702343069</v>
      </c>
      <c r="P24" s="41">
        <f t="shared" si="3"/>
        <v>1</v>
      </c>
    </row>
    <row r="25" spans="1:22" x14ac:dyDescent="0.25">
      <c r="A25" s="27" t="s">
        <v>37</v>
      </c>
      <c r="B25" s="37">
        <v>2.8104563012600507E-2</v>
      </c>
      <c r="C25" s="37">
        <v>8.8859917142254746E-2</v>
      </c>
      <c r="D25" s="37">
        <v>0.11444917005740529</v>
      </c>
      <c r="E25" s="37">
        <v>0.76858634978773943</v>
      </c>
      <c r="F25" s="41">
        <f t="shared" si="1"/>
        <v>1</v>
      </c>
      <c r="G25" s="37">
        <v>3.4190174441096371E-2</v>
      </c>
      <c r="H25" s="37">
        <v>0.10001173493231966</v>
      </c>
      <c r="I25" s="37">
        <v>0.13114548326706377</v>
      </c>
      <c r="J25" s="37">
        <v>0.7346526073595202</v>
      </c>
      <c r="K25" s="41">
        <f t="shared" si="2"/>
        <v>1</v>
      </c>
      <c r="L25" s="37">
        <v>3.8684416215924403E-2</v>
      </c>
      <c r="M25" s="37">
        <v>0.10998766579956074</v>
      </c>
      <c r="N25" s="37">
        <v>0.1375030379167497</v>
      </c>
      <c r="O25" s="37">
        <v>0.71382488006776512</v>
      </c>
      <c r="P25" s="41">
        <f t="shared" si="3"/>
        <v>1</v>
      </c>
    </row>
    <row r="26" spans="1:22" x14ac:dyDescent="0.25">
      <c r="A26" s="27" t="s">
        <v>38</v>
      </c>
      <c r="B26" s="37">
        <v>3.6842861020242215E-2</v>
      </c>
      <c r="C26" s="37">
        <v>8.1286968818847463E-2</v>
      </c>
      <c r="D26" s="37">
        <v>0.10423536010916601</v>
      </c>
      <c r="E26" s="37">
        <v>0.7776348100517444</v>
      </c>
      <c r="F26" s="41">
        <f t="shared" si="1"/>
        <v>1</v>
      </c>
      <c r="G26" s="37">
        <v>3.3424781126478488E-2</v>
      </c>
      <c r="H26" s="37">
        <v>9.4846260449563291E-2</v>
      </c>
      <c r="I26" s="37">
        <v>0.12191460251156923</v>
      </c>
      <c r="J26" s="37">
        <v>0.74981435591238899</v>
      </c>
      <c r="K26" s="41">
        <f t="shared" si="2"/>
        <v>1</v>
      </c>
      <c r="L26" s="37">
        <v>3.859769326750398E-2</v>
      </c>
      <c r="M26" s="37">
        <v>9.9952189647631584E-2</v>
      </c>
      <c r="N26" s="37">
        <v>0.11949591798251512</v>
      </c>
      <c r="O26" s="37">
        <v>0.74195419910234928</v>
      </c>
      <c r="P26" s="41">
        <f t="shared" si="3"/>
        <v>1</v>
      </c>
    </row>
    <row r="27" spans="1:22" x14ac:dyDescent="0.25">
      <c r="A27" s="27" t="s">
        <v>39</v>
      </c>
      <c r="B27" s="37">
        <v>1.6405826166565753E-2</v>
      </c>
      <c r="C27" s="37">
        <v>7.1681145026070522E-2</v>
      </c>
      <c r="D27" s="37">
        <v>0.11298161190478839</v>
      </c>
      <c r="E27" s="37">
        <v>0.7989314169025753</v>
      </c>
      <c r="F27" s="41">
        <f t="shared" si="1"/>
        <v>1</v>
      </c>
      <c r="G27" s="37">
        <v>1.6314769234407816E-2</v>
      </c>
      <c r="H27" s="37">
        <v>8.0565062582966626E-2</v>
      </c>
      <c r="I27" s="37">
        <v>0.12013414755557608</v>
      </c>
      <c r="J27" s="37">
        <v>0.78298602062704958</v>
      </c>
      <c r="K27" s="41">
        <f t="shared" si="2"/>
        <v>1</v>
      </c>
      <c r="L27" s="37">
        <v>2.0468145939927657E-2</v>
      </c>
      <c r="M27" s="37">
        <v>8.1378038593685656E-2</v>
      </c>
      <c r="N27" s="37">
        <v>0.13156951735279765</v>
      </c>
      <c r="O27" s="37">
        <v>0.76658429811358919</v>
      </c>
      <c r="P27" s="41">
        <f t="shared" si="3"/>
        <v>1.0000000000000002</v>
      </c>
    </row>
    <row r="28" spans="1:22" x14ac:dyDescent="0.25">
      <c r="A28" s="27" t="s">
        <v>68</v>
      </c>
      <c r="B28" s="37">
        <v>1.7618114404296305E-2</v>
      </c>
      <c r="C28" s="37">
        <v>6.7283367523703064E-2</v>
      </c>
      <c r="D28" s="37">
        <v>0.11266231583907205</v>
      </c>
      <c r="E28" s="37">
        <v>0.80243620223292855</v>
      </c>
      <c r="F28" s="41">
        <f t="shared" si="1"/>
        <v>1</v>
      </c>
      <c r="G28" s="37">
        <v>1.579166549074185E-2</v>
      </c>
      <c r="H28" s="37">
        <v>7.9252391712339443E-2</v>
      </c>
      <c r="I28" s="37">
        <v>0.11925157228351017</v>
      </c>
      <c r="J28" s="37">
        <v>0.78570437051340858</v>
      </c>
      <c r="K28" s="41">
        <f t="shared" si="2"/>
        <v>1</v>
      </c>
      <c r="L28" s="37">
        <v>2.0039569368607978E-2</v>
      </c>
      <c r="M28" s="37">
        <v>8.3172743719890585E-2</v>
      </c>
      <c r="N28" s="37">
        <v>0.12155207229227813</v>
      </c>
      <c r="O28" s="37">
        <v>0.7752356146192233</v>
      </c>
      <c r="P28" s="41">
        <f t="shared" si="3"/>
        <v>1</v>
      </c>
    </row>
    <row r="29" spans="1:22" x14ac:dyDescent="0.25">
      <c r="A29" s="27" t="s">
        <v>40</v>
      </c>
      <c r="B29" s="37">
        <v>7.8310393730188416E-2</v>
      </c>
      <c r="C29" s="37">
        <v>0.15008598396060552</v>
      </c>
      <c r="D29" s="37">
        <v>0.11459893099408548</v>
      </c>
      <c r="E29" s="37">
        <v>0.65700469131512063</v>
      </c>
      <c r="F29" s="41">
        <f t="shared" si="1"/>
        <v>1</v>
      </c>
      <c r="G29" s="37">
        <v>8.8364992144363899E-2</v>
      </c>
      <c r="H29" s="37">
        <v>0.16598831773484232</v>
      </c>
      <c r="I29" s="37">
        <v>0.10563555895533269</v>
      </c>
      <c r="J29" s="37">
        <v>0.64001113116546116</v>
      </c>
      <c r="K29" s="41">
        <f t="shared" si="2"/>
        <v>1</v>
      </c>
      <c r="L29" s="37">
        <v>0.11126216812976165</v>
      </c>
      <c r="M29" s="37">
        <v>0.17659457724442065</v>
      </c>
      <c r="N29" s="37">
        <v>0.11424587144121492</v>
      </c>
      <c r="O29" s="37">
        <v>0.59789738318460284</v>
      </c>
      <c r="P29" s="41">
        <f t="shared" si="3"/>
        <v>1</v>
      </c>
    </row>
    <row r="30" spans="1:22" x14ac:dyDescent="0.25">
      <c r="A30" s="27" t="s">
        <v>69</v>
      </c>
      <c r="B30" s="37">
        <v>1.6051466957501367E-2</v>
      </c>
      <c r="C30" s="37">
        <v>8.3550281186577938E-2</v>
      </c>
      <c r="D30" s="37">
        <v>0.10857416401032186</v>
      </c>
      <c r="E30" s="37">
        <v>0.79182408784559888</v>
      </c>
      <c r="F30" s="41">
        <f t="shared" si="1"/>
        <v>1</v>
      </c>
      <c r="G30" s="37">
        <v>1.4442500860188286E-2</v>
      </c>
      <c r="H30" s="37">
        <v>8.7193938854017883E-2</v>
      </c>
      <c r="I30" s="37">
        <v>0.11587088713495219</v>
      </c>
      <c r="J30" s="37">
        <v>0.7824926731508417</v>
      </c>
      <c r="K30" s="41">
        <f t="shared" si="2"/>
        <v>1</v>
      </c>
      <c r="L30" s="37">
        <v>1.5879499810372219E-2</v>
      </c>
      <c r="M30" s="37">
        <v>9.5316970853263627E-2</v>
      </c>
      <c r="N30" s="37">
        <v>0.12218287677449731</v>
      </c>
      <c r="O30" s="37">
        <v>0.76662065256186684</v>
      </c>
      <c r="P30" s="41">
        <f t="shared" si="3"/>
        <v>1</v>
      </c>
    </row>
    <row r="33" spans="12:15" x14ac:dyDescent="0.25">
      <c r="L33" s="32"/>
      <c r="M33" s="32"/>
      <c r="N33" s="32"/>
      <c r="O33" s="32"/>
    </row>
    <row r="34" spans="12:15" x14ac:dyDescent="0.25">
      <c r="L34" s="32"/>
      <c r="M34" s="32"/>
      <c r="N34" s="32"/>
      <c r="O34" s="32"/>
    </row>
    <row r="35" spans="12:15" x14ac:dyDescent="0.25">
      <c r="L35" s="32"/>
      <c r="M35" s="32"/>
      <c r="N35" s="32"/>
      <c r="O35" s="32"/>
    </row>
    <row r="36" spans="12:15" x14ac:dyDescent="0.25">
      <c r="L36" s="32"/>
      <c r="M36" s="32"/>
      <c r="N36" s="32"/>
      <c r="O36" s="32"/>
    </row>
    <row r="37" spans="12:15" x14ac:dyDescent="0.25">
      <c r="L37" s="32"/>
      <c r="M37" s="32"/>
      <c r="N37" s="32"/>
      <c r="O37" s="32"/>
    </row>
    <row r="38" spans="12:15" x14ac:dyDescent="0.25">
      <c r="L38" s="32"/>
      <c r="M38" s="32"/>
      <c r="N38" s="32"/>
      <c r="O38" s="32"/>
    </row>
    <row r="39" spans="12:15" x14ac:dyDescent="0.25">
      <c r="L39" s="32"/>
      <c r="M39" s="32"/>
      <c r="N39" s="32"/>
      <c r="O39" s="32"/>
    </row>
    <row r="40" spans="12:15" x14ac:dyDescent="0.25">
      <c r="N40" s="32"/>
      <c r="O40" s="32"/>
    </row>
    <row r="41" spans="12:15" x14ac:dyDescent="0.25">
      <c r="N41" s="32"/>
      <c r="O41" s="32"/>
    </row>
    <row r="42" spans="12:15" x14ac:dyDescent="0.25">
      <c r="N42" s="32"/>
      <c r="O42" s="32"/>
    </row>
    <row r="49" spans="10:13" x14ac:dyDescent="0.25">
      <c r="J49" s="32"/>
      <c r="K49" s="32"/>
      <c r="L49" s="32"/>
      <c r="M49" s="32"/>
    </row>
    <row r="50" spans="10:13" x14ac:dyDescent="0.25">
      <c r="J50" s="32"/>
      <c r="K50" s="32"/>
      <c r="L50" s="32"/>
      <c r="M50" s="32"/>
    </row>
    <row r="51" spans="10:13" x14ac:dyDescent="0.25">
      <c r="J51" s="32"/>
      <c r="K51" s="32"/>
      <c r="L51" s="32"/>
      <c r="M51" s="32"/>
    </row>
    <row r="52" spans="10:13" x14ac:dyDescent="0.25">
      <c r="J52" s="32"/>
      <c r="K52" s="32"/>
      <c r="L52" s="32"/>
      <c r="M52" s="32"/>
    </row>
  </sheetData>
  <mergeCells count="11">
    <mergeCell ref="A1:M1"/>
    <mergeCell ref="A3:M3"/>
    <mergeCell ref="A18:P18"/>
    <mergeCell ref="A19:A20"/>
    <mergeCell ref="B19:F19"/>
    <mergeCell ref="F4:I4"/>
    <mergeCell ref="G19:K19"/>
    <mergeCell ref="A4:A5"/>
    <mergeCell ref="B4:E4"/>
    <mergeCell ref="J4:M4"/>
    <mergeCell ref="L19:P1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7"/>
  <sheetViews>
    <sheetView workbookViewId="0">
      <selection activeCell="P18" sqref="P18"/>
    </sheetView>
  </sheetViews>
  <sheetFormatPr defaultRowHeight="15" x14ac:dyDescent="0.3"/>
  <cols>
    <col min="1" max="1" width="42.7109375" style="8" customWidth="1"/>
    <col min="2" max="2" width="16.85546875" style="8" bestFit="1" customWidth="1"/>
    <col min="3" max="3" width="14" style="8" bestFit="1" customWidth="1"/>
    <col min="4" max="4" width="12.140625" style="8" bestFit="1" customWidth="1"/>
    <col min="5" max="6" width="16.85546875" style="8" bestFit="1" customWidth="1"/>
    <col min="7" max="7" width="14" style="8" bestFit="1" customWidth="1"/>
    <col min="8" max="8" width="16.85546875" style="8" bestFit="1" customWidth="1"/>
    <col min="9" max="9" width="14" style="8" customWidth="1"/>
    <col min="10" max="10" width="16.5703125" style="8" customWidth="1"/>
    <col min="11" max="11" width="14" style="8" bestFit="1" customWidth="1"/>
    <col min="12" max="12" width="12.140625" style="8" bestFit="1" customWidth="1"/>
    <col min="13" max="16384" width="9.140625" style="8"/>
  </cols>
  <sheetData>
    <row r="1" spans="1:10" ht="15" customHeight="1" x14ac:dyDescent="0.3">
      <c r="A1" s="99" t="s">
        <v>115</v>
      </c>
      <c r="B1" s="99"/>
      <c r="C1" s="99"/>
      <c r="D1" s="99"/>
      <c r="E1" s="99"/>
      <c r="F1" s="99"/>
      <c r="G1" s="99"/>
      <c r="H1" s="99"/>
      <c r="I1" s="99"/>
      <c r="J1" s="99"/>
    </row>
    <row r="2" spans="1:10" x14ac:dyDescent="0.3">
      <c r="H2" s="58"/>
    </row>
    <row r="3" spans="1:10" ht="16.5" customHeight="1" x14ac:dyDescent="0.3">
      <c r="A3" s="98" t="s">
        <v>118</v>
      </c>
      <c r="B3" s="98"/>
      <c r="C3" s="98"/>
      <c r="D3" s="98"/>
      <c r="E3" s="98"/>
      <c r="F3" s="98"/>
      <c r="G3" s="98"/>
      <c r="H3" s="98"/>
      <c r="I3" s="98"/>
      <c r="J3" s="98"/>
    </row>
    <row r="4" spans="1:10" x14ac:dyDescent="0.3">
      <c r="A4" s="128"/>
      <c r="B4" s="117">
        <v>2020</v>
      </c>
      <c r="C4" s="118"/>
      <c r="D4" s="119"/>
      <c r="E4" s="117">
        <v>2021</v>
      </c>
      <c r="F4" s="118"/>
      <c r="G4" s="119"/>
      <c r="H4" s="117">
        <v>2022</v>
      </c>
      <c r="I4" s="118"/>
      <c r="J4" s="119"/>
    </row>
    <row r="5" spans="1:10" ht="30" x14ac:dyDescent="0.3">
      <c r="A5" s="129"/>
      <c r="B5" s="53" t="s">
        <v>75</v>
      </c>
      <c r="C5" s="53" t="s">
        <v>76</v>
      </c>
      <c r="D5" s="53" t="s">
        <v>77</v>
      </c>
      <c r="E5" s="53" t="s">
        <v>75</v>
      </c>
      <c r="F5" s="53" t="s">
        <v>76</v>
      </c>
      <c r="G5" s="53" t="s">
        <v>77</v>
      </c>
      <c r="H5" s="53" t="s">
        <v>75</v>
      </c>
      <c r="I5" s="53" t="s">
        <v>76</v>
      </c>
      <c r="J5" s="53" t="s">
        <v>77</v>
      </c>
    </row>
    <row r="6" spans="1:10" ht="31.5" customHeight="1" x14ac:dyDescent="0.3">
      <c r="A6" s="131" t="s">
        <v>78</v>
      </c>
      <c r="B6" s="132"/>
      <c r="C6" s="132"/>
      <c r="D6" s="133"/>
      <c r="E6" s="130" t="s">
        <v>78</v>
      </c>
      <c r="F6" s="130"/>
      <c r="G6" s="130"/>
      <c r="H6" s="130" t="s">
        <v>78</v>
      </c>
      <c r="I6" s="130"/>
      <c r="J6" s="130"/>
    </row>
    <row r="7" spans="1:10" ht="30" x14ac:dyDescent="0.3">
      <c r="A7" s="24" t="s">
        <v>41</v>
      </c>
      <c r="B7" s="37">
        <v>0.17162322933512386</v>
      </c>
      <c r="C7" s="37">
        <v>0.19209857920412182</v>
      </c>
      <c r="D7" s="37">
        <v>0.16554261183784408</v>
      </c>
      <c r="E7" s="37">
        <v>0.19324239907635701</v>
      </c>
      <c r="F7" s="37">
        <v>0.18694703688205863</v>
      </c>
      <c r="G7" s="37">
        <v>0.16549019256463379</v>
      </c>
      <c r="H7" s="37">
        <v>0.1606544393940447</v>
      </c>
      <c r="I7" s="37">
        <v>0.18447302776737773</v>
      </c>
      <c r="J7" s="37">
        <v>0.16589264931169162</v>
      </c>
    </row>
    <row r="8" spans="1:10" ht="30" x14ac:dyDescent="0.3">
      <c r="A8" s="24" t="s">
        <v>42</v>
      </c>
      <c r="B8" s="37">
        <v>0.20564507179490871</v>
      </c>
      <c r="C8" s="37">
        <v>0.18859273998346468</v>
      </c>
      <c r="D8" s="37">
        <v>0.16515445903826978</v>
      </c>
      <c r="E8" s="37">
        <v>0.23397094066408972</v>
      </c>
      <c r="F8" s="37">
        <v>0.18701284432775711</v>
      </c>
      <c r="G8" s="37">
        <v>0.16489768319725612</v>
      </c>
      <c r="H8" s="37">
        <v>0.2015917677577734</v>
      </c>
      <c r="I8" s="37">
        <v>0.18468819907352912</v>
      </c>
      <c r="J8" s="37">
        <v>0.16491216668634562</v>
      </c>
    </row>
    <row r="9" spans="1:10" ht="30" x14ac:dyDescent="0.3">
      <c r="A9" s="24" t="s">
        <v>43</v>
      </c>
      <c r="B9" s="37">
        <v>0.20920959146782236</v>
      </c>
      <c r="C9" s="37">
        <v>0.18131043214946632</v>
      </c>
      <c r="D9" s="37">
        <v>0.16539833440061197</v>
      </c>
      <c r="E9" s="37">
        <v>0.19394989532566151</v>
      </c>
      <c r="F9" s="37">
        <v>0.18951621752224634</v>
      </c>
      <c r="G9" s="37">
        <v>0.16537130782352358</v>
      </c>
      <c r="H9" s="37">
        <v>0.22413405326650446</v>
      </c>
      <c r="I9" s="37">
        <v>0.18434014585504582</v>
      </c>
      <c r="J9" s="37">
        <v>0.16439627041426655</v>
      </c>
    </row>
    <row r="10" spans="1:10" ht="45" x14ac:dyDescent="0.3">
      <c r="A10" s="24" t="s">
        <v>44</v>
      </c>
      <c r="B10" s="37">
        <v>0.19895489149052611</v>
      </c>
      <c r="C10" s="37">
        <v>0.16757296986171849</v>
      </c>
      <c r="D10" s="37">
        <v>0.16612408984316232</v>
      </c>
      <c r="E10" s="37">
        <v>0.19275669166870529</v>
      </c>
      <c r="F10" s="37">
        <v>0.16545776199635079</v>
      </c>
      <c r="G10" s="37">
        <v>0.16644069220506094</v>
      </c>
      <c r="H10" s="37">
        <v>0.19349161328538028</v>
      </c>
      <c r="I10" s="37">
        <v>0.17757014063197241</v>
      </c>
      <c r="J10" s="37">
        <v>0.16547030559309914</v>
      </c>
    </row>
    <row r="11" spans="1:10" ht="30" x14ac:dyDescent="0.3">
      <c r="A11" s="24" t="s">
        <v>45</v>
      </c>
      <c r="B11" s="37">
        <v>0.11487941719199193</v>
      </c>
      <c r="C11" s="37">
        <v>0.13235086424809797</v>
      </c>
      <c r="D11" s="37">
        <v>0.16888914256141141</v>
      </c>
      <c r="E11" s="37">
        <v>8.3686922732851943E-2</v>
      </c>
      <c r="F11" s="37">
        <v>0.13580335314368661</v>
      </c>
      <c r="G11" s="37">
        <v>0.16900630688456994</v>
      </c>
      <c r="H11" s="37">
        <v>9.901518024988859E-2</v>
      </c>
      <c r="I11" s="37">
        <v>0.13382504231793943</v>
      </c>
      <c r="J11" s="37">
        <v>0.16995884099831507</v>
      </c>
    </row>
    <row r="12" spans="1:10" ht="45" x14ac:dyDescent="0.3">
      <c r="A12" s="24" t="s">
        <v>46</v>
      </c>
      <c r="B12" s="37">
        <v>9.9687798719626977E-2</v>
      </c>
      <c r="C12" s="37">
        <v>0.1380744145531306</v>
      </c>
      <c r="D12" s="37">
        <v>0.16889136231870056</v>
      </c>
      <c r="E12" s="37">
        <v>0.10239315053233446</v>
      </c>
      <c r="F12" s="37">
        <v>0.13526278612790055</v>
      </c>
      <c r="G12" s="37">
        <v>0.16879381732495571</v>
      </c>
      <c r="H12" s="37">
        <v>0.12111294604640865</v>
      </c>
      <c r="I12" s="37">
        <v>0.13510344435413543</v>
      </c>
      <c r="J12" s="37">
        <v>0.16936976699628201</v>
      </c>
    </row>
    <row r="13" spans="1:10" x14ac:dyDescent="0.3">
      <c r="A13" s="25" t="s">
        <v>4</v>
      </c>
      <c r="B13" s="38">
        <f>SUM(B7:B12)</f>
        <v>0.99999999999999989</v>
      </c>
      <c r="C13" s="38">
        <f t="shared" ref="C13:J13" si="0">SUM(C7:C12)</f>
        <v>0.99999999999999989</v>
      </c>
      <c r="D13" s="38">
        <f t="shared" si="0"/>
        <v>1.0000000000000002</v>
      </c>
      <c r="E13" s="38">
        <f t="shared" si="0"/>
        <v>1</v>
      </c>
      <c r="F13" s="38">
        <f t="shared" si="0"/>
        <v>1</v>
      </c>
      <c r="G13" s="38">
        <f t="shared" si="0"/>
        <v>1.0000000000000002</v>
      </c>
      <c r="H13" s="38">
        <f t="shared" si="0"/>
        <v>1.0000000000000002</v>
      </c>
      <c r="I13" s="38">
        <f t="shared" si="0"/>
        <v>1</v>
      </c>
      <c r="J13" s="38">
        <f t="shared" si="0"/>
        <v>1</v>
      </c>
    </row>
    <row r="14" spans="1:10" ht="47.25" customHeight="1" x14ac:dyDescent="0.3">
      <c r="A14" s="131" t="s">
        <v>47</v>
      </c>
      <c r="B14" s="132"/>
      <c r="C14" s="132"/>
      <c r="D14" s="133"/>
      <c r="E14" s="130" t="s">
        <v>47</v>
      </c>
      <c r="F14" s="130"/>
      <c r="G14" s="130"/>
      <c r="H14" s="130" t="s">
        <v>47</v>
      </c>
      <c r="I14" s="130"/>
      <c r="J14" s="130"/>
    </row>
    <row r="15" spans="1:10" ht="30" x14ac:dyDescent="0.3">
      <c r="A15" s="24" t="s">
        <v>42</v>
      </c>
      <c r="B15" s="37">
        <v>0.28520368358090997</v>
      </c>
      <c r="C15" s="37">
        <v>0.26961226493134027</v>
      </c>
      <c r="D15" s="37">
        <v>0.24869319919010846</v>
      </c>
      <c r="E15" s="37">
        <v>0.27961040175591845</v>
      </c>
      <c r="F15" s="37">
        <v>0.27749361848942627</v>
      </c>
      <c r="G15" s="37">
        <v>0.24876181259106678</v>
      </c>
      <c r="H15" s="37">
        <v>0.26703474918443698</v>
      </c>
      <c r="I15" s="37">
        <v>0.26186048516161214</v>
      </c>
      <c r="J15" s="37">
        <v>0.24900695376289628</v>
      </c>
    </row>
    <row r="16" spans="1:10" ht="30" x14ac:dyDescent="0.3">
      <c r="A16" s="24" t="s">
        <v>43</v>
      </c>
      <c r="B16" s="37">
        <v>0.28702077463510145</v>
      </c>
      <c r="C16" s="37">
        <v>0.26962439435825231</v>
      </c>
      <c r="D16" s="37">
        <v>0.24866396095876156</v>
      </c>
      <c r="E16" s="37">
        <v>0.29825244159533482</v>
      </c>
      <c r="F16" s="37">
        <v>0.26403410428982232</v>
      </c>
      <c r="G16" s="37">
        <v>0.24889603028698279</v>
      </c>
      <c r="H16" s="37">
        <v>0.29329610977984044</v>
      </c>
      <c r="I16" s="37">
        <v>0.27933503688435735</v>
      </c>
      <c r="J16" s="37">
        <v>0.24751700199330676</v>
      </c>
    </row>
    <row r="17" spans="1:13" ht="30" x14ac:dyDescent="0.3">
      <c r="A17" s="24" t="s">
        <v>48</v>
      </c>
      <c r="B17" s="37">
        <v>0.19797390780810303</v>
      </c>
      <c r="C17" s="37">
        <v>0.22254303978595608</v>
      </c>
      <c r="D17" s="37">
        <v>0.25187291754862218</v>
      </c>
      <c r="E17" s="37">
        <v>0.20723722897166899</v>
      </c>
      <c r="F17" s="37">
        <v>0.22686406656341881</v>
      </c>
      <c r="G17" s="37">
        <v>0.251468974632784</v>
      </c>
      <c r="H17" s="37">
        <v>0.20676167827694344</v>
      </c>
      <c r="I17" s="37">
        <v>0.22807704550418642</v>
      </c>
      <c r="J17" s="37">
        <v>0.25210681768746401</v>
      </c>
    </row>
    <row r="18" spans="1:13" ht="45" x14ac:dyDescent="0.3">
      <c r="A18" s="24" t="s">
        <v>49</v>
      </c>
      <c r="B18" s="37">
        <v>0.22980163397588549</v>
      </c>
      <c r="C18" s="37">
        <v>0.23822030092445132</v>
      </c>
      <c r="D18" s="37">
        <v>0.25076992230250783</v>
      </c>
      <c r="E18" s="37">
        <v>0.21489992767707788</v>
      </c>
      <c r="F18" s="37">
        <v>0.23160821065733259</v>
      </c>
      <c r="G18" s="37">
        <v>0.2508731824891664</v>
      </c>
      <c r="H18" s="37">
        <v>0.23290746275877916</v>
      </c>
      <c r="I18" s="37">
        <v>0.23072743244984412</v>
      </c>
      <c r="J18" s="37">
        <v>0.25136922655633293</v>
      </c>
    </row>
    <row r="19" spans="1:13" x14ac:dyDescent="0.3">
      <c r="A19" s="25" t="s">
        <v>4</v>
      </c>
      <c r="B19" s="38">
        <f>SUM(B15:B18)</f>
        <v>1</v>
      </c>
      <c r="C19" s="38">
        <f t="shared" ref="C19:J19" si="1">SUM(C15:C18)</f>
        <v>0.99999999999999989</v>
      </c>
      <c r="D19" s="38">
        <f t="shared" si="1"/>
        <v>1</v>
      </c>
      <c r="E19" s="38">
        <f t="shared" si="1"/>
        <v>1</v>
      </c>
      <c r="F19" s="38">
        <f t="shared" si="1"/>
        <v>1</v>
      </c>
      <c r="G19" s="38">
        <f t="shared" si="1"/>
        <v>1</v>
      </c>
      <c r="H19" s="38">
        <f t="shared" si="1"/>
        <v>1</v>
      </c>
      <c r="I19" s="38">
        <f t="shared" si="1"/>
        <v>1</v>
      </c>
      <c r="J19" s="38">
        <f t="shared" si="1"/>
        <v>1</v>
      </c>
    </row>
    <row r="22" spans="1:13" x14ac:dyDescent="0.3">
      <c r="A22" s="98" t="s">
        <v>119</v>
      </c>
      <c r="B22" s="98"/>
      <c r="C22" s="98"/>
      <c r="D22" s="98"/>
      <c r="E22" s="98"/>
      <c r="F22" s="98"/>
      <c r="G22" s="98"/>
      <c r="H22" s="98"/>
      <c r="I22" s="98"/>
      <c r="J22" s="98"/>
      <c r="K22" s="98"/>
      <c r="L22" s="98"/>
      <c r="M22" s="98"/>
    </row>
    <row r="23" spans="1:13" x14ac:dyDescent="0.3">
      <c r="A23" s="127"/>
      <c r="B23" s="94">
        <v>2020</v>
      </c>
      <c r="C23" s="94"/>
      <c r="D23" s="94"/>
      <c r="E23" s="94"/>
      <c r="F23" s="94">
        <v>2021</v>
      </c>
      <c r="G23" s="94"/>
      <c r="H23" s="94"/>
      <c r="I23" s="94"/>
      <c r="J23" s="117">
        <v>2022</v>
      </c>
      <c r="K23" s="118"/>
      <c r="L23" s="118"/>
      <c r="M23" s="119"/>
    </row>
    <row r="24" spans="1:13" ht="45" x14ac:dyDescent="0.3">
      <c r="A24" s="127"/>
      <c r="B24" s="53" t="s">
        <v>75</v>
      </c>
      <c r="C24" s="53" t="s">
        <v>76</v>
      </c>
      <c r="D24" s="53" t="s">
        <v>77</v>
      </c>
      <c r="E24" s="53" t="s">
        <v>4</v>
      </c>
      <c r="F24" s="53" t="s">
        <v>75</v>
      </c>
      <c r="G24" s="53" t="s">
        <v>76</v>
      </c>
      <c r="H24" s="53" t="s">
        <v>77</v>
      </c>
      <c r="I24" s="53" t="s">
        <v>4</v>
      </c>
      <c r="J24" s="53" t="s">
        <v>75</v>
      </c>
      <c r="K24" s="53" t="s">
        <v>76</v>
      </c>
      <c r="L24" s="53" t="s">
        <v>77</v>
      </c>
      <c r="M24" s="53" t="s">
        <v>4</v>
      </c>
    </row>
    <row r="25" spans="1:13" ht="30" customHeight="1" x14ac:dyDescent="0.3">
      <c r="A25" s="91" t="s">
        <v>78</v>
      </c>
      <c r="B25" s="91"/>
      <c r="C25" s="91"/>
      <c r="D25" s="91"/>
      <c r="E25" s="91"/>
      <c r="F25" s="130" t="s">
        <v>78</v>
      </c>
      <c r="G25" s="130"/>
      <c r="H25" s="130"/>
      <c r="I25" s="130"/>
      <c r="J25" s="131" t="s">
        <v>78</v>
      </c>
      <c r="K25" s="132"/>
      <c r="L25" s="132"/>
      <c r="M25" s="133"/>
    </row>
    <row r="26" spans="1:13" ht="30" x14ac:dyDescent="0.3">
      <c r="A26" s="27" t="s">
        <v>41</v>
      </c>
      <c r="B26" s="37">
        <v>1.5248478555720056E-2</v>
      </c>
      <c r="C26" s="37">
        <v>4.4878574305468856E-2</v>
      </c>
      <c r="D26" s="37">
        <v>0.93987294713881109</v>
      </c>
      <c r="E26" s="42">
        <f>SUM(B26:D26)</f>
        <v>1</v>
      </c>
      <c r="F26" s="37">
        <v>1.2674486620978139E-2</v>
      </c>
      <c r="G26" s="37">
        <v>4.7167329691359845E-2</v>
      </c>
      <c r="H26" s="37">
        <v>0.94015818368766191</v>
      </c>
      <c r="I26" s="42">
        <f>SUM(F26:H26)</f>
        <v>0.99999999999999989</v>
      </c>
      <c r="J26" s="37">
        <v>2.1230720178668311E-2</v>
      </c>
      <c r="K26" s="37">
        <v>5.298121525587695E-2</v>
      </c>
      <c r="L26" s="37">
        <v>0.9257880645654547</v>
      </c>
      <c r="M26" s="42">
        <f>SUM(J26:L26)</f>
        <v>1</v>
      </c>
    </row>
    <row r="27" spans="1:13" ht="30" x14ac:dyDescent="0.3">
      <c r="A27" s="27" t="s">
        <v>42</v>
      </c>
      <c r="B27" s="37">
        <v>1.8271270617050549E-2</v>
      </c>
      <c r="C27" s="37">
        <v>4.4059530944403145E-2</v>
      </c>
      <c r="D27" s="37">
        <v>0.93766919843854624</v>
      </c>
      <c r="E27" s="42">
        <f t="shared" ref="E27:E36" si="2">SUM(B27:D27)</f>
        <v>0.99999999999999989</v>
      </c>
      <c r="F27" s="37">
        <v>1.5356225933657288E-2</v>
      </c>
      <c r="G27" s="37">
        <v>4.7215952466703681E-2</v>
      </c>
      <c r="H27" s="37">
        <v>0.937427821599639</v>
      </c>
      <c r="I27" s="42">
        <f t="shared" ref="I27:I31" si="3">SUM(F27:H27)</f>
        <v>1</v>
      </c>
      <c r="J27" s="37">
        <v>2.6640648261768672E-2</v>
      </c>
      <c r="K27" s="37">
        <v>5.3043013110154455E-2</v>
      </c>
      <c r="L27" s="37">
        <v>0.92031633862807694</v>
      </c>
      <c r="M27" s="42">
        <f t="shared" ref="M27:M31" si="4">SUM(J27:L27)</f>
        <v>1</v>
      </c>
    </row>
    <row r="28" spans="1:13" ht="30" x14ac:dyDescent="0.3">
      <c r="A28" s="27" t="s">
        <v>43</v>
      </c>
      <c r="B28" s="37">
        <v>1.8587973093774905E-2</v>
      </c>
      <c r="C28" s="37">
        <v>4.2358219073188742E-2</v>
      </c>
      <c r="D28" s="37">
        <v>0.93905380783303627</v>
      </c>
      <c r="E28" s="42">
        <f t="shared" si="2"/>
        <v>0.99999999999999989</v>
      </c>
      <c r="F28" s="37">
        <v>1.2720645701547524E-2</v>
      </c>
      <c r="G28" s="37">
        <v>4.7814622831609865E-2</v>
      </c>
      <c r="H28" s="37">
        <v>0.93946473146684251</v>
      </c>
      <c r="I28" s="42">
        <f t="shared" si="3"/>
        <v>0.99999999999999989</v>
      </c>
      <c r="J28" s="37">
        <v>2.9619644407960811E-2</v>
      </c>
      <c r="K28" s="37">
        <v>5.2943051166058103E-2</v>
      </c>
      <c r="L28" s="37">
        <v>0.91743730442598115</v>
      </c>
      <c r="M28" s="42">
        <f t="shared" si="4"/>
        <v>1</v>
      </c>
    </row>
    <row r="29" spans="1:13" ht="45" x14ac:dyDescent="0.3">
      <c r="A29" s="27" t="s">
        <v>44</v>
      </c>
      <c r="B29" s="37">
        <v>1.7676857661994935E-2</v>
      </c>
      <c r="C29" s="37">
        <v>3.9148837074615188E-2</v>
      </c>
      <c r="D29" s="37">
        <v>0.94317430526338986</v>
      </c>
      <c r="E29" s="42">
        <f t="shared" si="2"/>
        <v>1</v>
      </c>
      <c r="F29" s="37">
        <v>1.2643310399894536E-2</v>
      </c>
      <c r="G29" s="37">
        <v>4.1747764932440583E-2</v>
      </c>
      <c r="H29" s="37">
        <v>0.94560892466766489</v>
      </c>
      <c r="I29" s="42">
        <f t="shared" si="3"/>
        <v>1</v>
      </c>
      <c r="J29" s="37">
        <v>2.5570200948541535E-2</v>
      </c>
      <c r="K29" s="37">
        <v>5.0998685052767195E-2</v>
      </c>
      <c r="L29" s="37">
        <v>0.92343111399869138</v>
      </c>
      <c r="M29" s="42">
        <f t="shared" si="4"/>
        <v>1</v>
      </c>
    </row>
    <row r="30" spans="1:13" ht="30" x14ac:dyDescent="0.3">
      <c r="A30" s="27" t="s">
        <v>45</v>
      </c>
      <c r="B30" s="37">
        <v>1.0206871973753287E-2</v>
      </c>
      <c r="C30" s="37">
        <v>3.0920156308078747E-2</v>
      </c>
      <c r="D30" s="37">
        <v>0.95887297171816799</v>
      </c>
      <c r="E30" s="42">
        <f t="shared" si="2"/>
        <v>1</v>
      </c>
      <c r="F30" s="37">
        <v>5.489529200191399E-3</v>
      </c>
      <c r="G30" s="37">
        <v>3.426752525524196E-2</v>
      </c>
      <c r="H30" s="37">
        <v>0.96024294554456657</v>
      </c>
      <c r="I30" s="42">
        <f t="shared" si="3"/>
        <v>0.99999999999999989</v>
      </c>
      <c r="J30" s="37">
        <v>1.3085001530332544E-2</v>
      </c>
      <c r="K30" s="37">
        <v>3.8434959622468089E-2</v>
      </c>
      <c r="L30" s="37">
        <v>0.94848003884719934</v>
      </c>
      <c r="M30" s="42">
        <f t="shared" si="4"/>
        <v>1</v>
      </c>
    </row>
    <row r="31" spans="1:13" ht="45" x14ac:dyDescent="0.3">
      <c r="A31" s="27" t="s">
        <v>46</v>
      </c>
      <c r="B31" s="37">
        <v>8.8571183920268665E-3</v>
      </c>
      <c r="C31" s="37">
        <v>3.2257307153856489E-2</v>
      </c>
      <c r="D31" s="37">
        <v>0.9588855744541166</v>
      </c>
      <c r="E31" s="42">
        <f t="shared" si="2"/>
        <v>1</v>
      </c>
      <c r="F31" s="37">
        <v>6.7173669051627796E-3</v>
      </c>
      <c r="G31" s="37">
        <v>3.4135104781245394E-2</v>
      </c>
      <c r="H31" s="37">
        <v>0.95914752831359185</v>
      </c>
      <c r="I31" s="42">
        <f t="shared" si="3"/>
        <v>1</v>
      </c>
      <c r="J31" s="37">
        <v>1.6005253743525075E-2</v>
      </c>
      <c r="K31" s="37">
        <v>3.8802120579725527E-2</v>
      </c>
      <c r="L31" s="37">
        <v>0.94519262567674944</v>
      </c>
      <c r="M31" s="42">
        <f t="shared" si="4"/>
        <v>1</v>
      </c>
    </row>
    <row r="32" spans="1:13" ht="45" customHeight="1" x14ac:dyDescent="0.3">
      <c r="A32" s="130" t="s">
        <v>47</v>
      </c>
      <c r="B32" s="130"/>
      <c r="C32" s="130"/>
      <c r="D32" s="130"/>
      <c r="E32" s="130"/>
      <c r="F32" s="130" t="s">
        <v>47</v>
      </c>
      <c r="G32" s="130"/>
      <c r="H32" s="130"/>
      <c r="I32" s="130"/>
      <c r="J32" s="131" t="s">
        <v>47</v>
      </c>
      <c r="K32" s="132"/>
      <c r="L32" s="132"/>
      <c r="M32" s="133"/>
    </row>
    <row r="33" spans="1:13" ht="30" x14ac:dyDescent="0.3">
      <c r="A33" s="27" t="s">
        <v>42</v>
      </c>
      <c r="B33" s="37">
        <v>1.7139278496466979E-2</v>
      </c>
      <c r="C33" s="37">
        <v>3.9091791899185678E-2</v>
      </c>
      <c r="D33" s="37">
        <v>0.94376892960434733</v>
      </c>
      <c r="E33" s="42">
        <f t="shared" si="2"/>
        <v>1</v>
      </c>
      <c r="F33" s="37">
        <v>1.15415678359233E-2</v>
      </c>
      <c r="G33" s="37">
        <v>4.0783632321028877E-2</v>
      </c>
      <c r="H33" s="37">
        <v>0.94767479984304781</v>
      </c>
      <c r="I33" s="42">
        <f t="shared" ref="I33:I36" si="5">SUM(F33:H33)</f>
        <v>1</v>
      </c>
      <c r="J33" s="37">
        <v>2.2965582973582314E-2</v>
      </c>
      <c r="K33" s="37">
        <v>4.9337552729610601E-2</v>
      </c>
      <c r="L33" s="37">
        <v>0.92769686429680709</v>
      </c>
      <c r="M33" s="42">
        <f t="shared" ref="M33:M36" si="6">SUM(J33:L33)</f>
        <v>1</v>
      </c>
    </row>
    <row r="34" spans="1:13" ht="30" x14ac:dyDescent="0.3">
      <c r="A34" s="27" t="s">
        <v>43</v>
      </c>
      <c r="B34" s="37">
        <v>1.7248476348472947E-2</v>
      </c>
      <c r="C34" s="37">
        <v>3.9093550576717727E-2</v>
      </c>
      <c r="D34" s="37">
        <v>0.94365797307480925</v>
      </c>
      <c r="E34" s="42">
        <f t="shared" si="2"/>
        <v>0.99999999999999989</v>
      </c>
      <c r="F34" s="37">
        <v>1.2319652490365495E-2</v>
      </c>
      <c r="G34" s="37">
        <v>3.8832548586031419E-2</v>
      </c>
      <c r="H34" s="37">
        <v>0.94884779892360305</v>
      </c>
      <c r="I34" s="42">
        <f t="shared" si="5"/>
        <v>1</v>
      </c>
      <c r="J34" s="37">
        <v>2.5224118454806689E-2</v>
      </c>
      <c r="K34" s="37">
        <v>5.2629960961861282E-2</v>
      </c>
      <c r="L34" s="37">
        <v>0.92214592058333211</v>
      </c>
      <c r="M34" s="42">
        <f t="shared" si="6"/>
        <v>1</v>
      </c>
    </row>
    <row r="35" spans="1:13" ht="30" x14ac:dyDescent="0.3">
      <c r="A35" s="27" t="s">
        <v>48</v>
      </c>
      <c r="B35" s="37">
        <v>1.1897216397607836E-2</v>
      </c>
      <c r="C35" s="37">
        <v>3.2267101061371407E-2</v>
      </c>
      <c r="D35" s="37">
        <v>0.9558356825410208</v>
      </c>
      <c r="E35" s="42">
        <f t="shared" si="2"/>
        <v>1</v>
      </c>
      <c r="F35" s="37">
        <v>8.5551841365678963E-3</v>
      </c>
      <c r="G35" s="37">
        <v>3.33463815605404E-2</v>
      </c>
      <c r="H35" s="37">
        <v>0.95809843430289166</v>
      </c>
      <c r="I35" s="42">
        <f t="shared" si="5"/>
        <v>1</v>
      </c>
      <c r="J35" s="37">
        <v>1.7781964679610397E-2</v>
      </c>
      <c r="K35" s="37">
        <v>4.2972360843338948E-2</v>
      </c>
      <c r="L35" s="37">
        <v>0.93924567447705065</v>
      </c>
      <c r="M35" s="42">
        <f t="shared" si="6"/>
        <v>1</v>
      </c>
    </row>
    <row r="36" spans="1:13" ht="45" x14ac:dyDescent="0.3">
      <c r="A36" s="27" t="s">
        <v>49</v>
      </c>
      <c r="B36" s="37">
        <v>1.3809899487285242E-2</v>
      </c>
      <c r="C36" s="37">
        <v>3.4540188415655211E-2</v>
      </c>
      <c r="D36" s="37">
        <v>0.95164991209705951</v>
      </c>
      <c r="E36" s="42">
        <f t="shared" si="2"/>
        <v>1</v>
      </c>
      <c r="F36" s="37">
        <v>8.8826756440588892E-3</v>
      </c>
      <c r="G36" s="37">
        <v>3.4086538728675647E-2</v>
      </c>
      <c r="H36" s="37">
        <v>0.95703078562726551</v>
      </c>
      <c r="I36" s="42">
        <f t="shared" si="5"/>
        <v>1</v>
      </c>
      <c r="J36" s="37">
        <v>2.003056035774169E-2</v>
      </c>
      <c r="K36" s="37">
        <v>4.3471724485793645E-2</v>
      </c>
      <c r="L36" s="37">
        <v>0.93649771515646474</v>
      </c>
      <c r="M36" s="42">
        <f t="shared" si="6"/>
        <v>1</v>
      </c>
    </row>
    <row r="37" spans="1:13" ht="15" customHeight="1" x14ac:dyDescent="0.3">
      <c r="A37" s="134" t="s">
        <v>130</v>
      </c>
      <c r="B37" s="134"/>
      <c r="C37" s="134"/>
      <c r="D37" s="134"/>
      <c r="E37" s="134"/>
      <c r="F37" s="134"/>
      <c r="G37" s="134"/>
      <c r="H37" s="134"/>
      <c r="I37" s="134"/>
      <c r="J37" s="134"/>
      <c r="K37" s="134"/>
      <c r="L37" s="134"/>
      <c r="M37" s="134"/>
    </row>
  </sheetData>
  <mergeCells count="24">
    <mergeCell ref="A37:M37"/>
    <mergeCell ref="J23:M23"/>
    <mergeCell ref="J25:M25"/>
    <mergeCell ref="J32:M32"/>
    <mergeCell ref="A32:E32"/>
    <mergeCell ref="A25:E25"/>
    <mergeCell ref="B23:E23"/>
    <mergeCell ref="A23:A24"/>
    <mergeCell ref="A1:J1"/>
    <mergeCell ref="A3:J3"/>
    <mergeCell ref="A22:M22"/>
    <mergeCell ref="F25:I25"/>
    <mergeCell ref="F32:I32"/>
    <mergeCell ref="F23:I23"/>
    <mergeCell ref="H4:J4"/>
    <mergeCell ref="H6:J6"/>
    <mergeCell ref="H14:J14"/>
    <mergeCell ref="E4:G4"/>
    <mergeCell ref="E6:G6"/>
    <mergeCell ref="E14:G14"/>
    <mergeCell ref="A4:A5"/>
    <mergeCell ref="A6:D6"/>
    <mergeCell ref="A14:D14"/>
    <mergeCell ref="B4:D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0"/>
  <sheetViews>
    <sheetView workbookViewId="0">
      <selection activeCell="O17" sqref="O17"/>
    </sheetView>
  </sheetViews>
  <sheetFormatPr defaultRowHeight="12.75" x14ac:dyDescent="0.2"/>
  <cols>
    <col min="1" max="1" width="43.85546875" style="59" customWidth="1"/>
    <col min="2" max="2" width="9.140625" style="59"/>
    <col min="3" max="3" width="10" style="59" customWidth="1"/>
    <col min="4" max="4" width="9.140625" style="59"/>
    <col min="5" max="5" width="13.140625" style="59" bestFit="1" customWidth="1"/>
    <col min="6" max="6" width="9.140625" style="59"/>
    <col min="7" max="7" width="10" style="59" customWidth="1"/>
    <col min="8" max="8" width="10.140625" style="59" bestFit="1" customWidth="1"/>
    <col min="9" max="9" width="12.5703125" style="59" customWidth="1"/>
    <col min="10" max="10" width="13.7109375" style="59" customWidth="1"/>
    <col min="11" max="11" width="10.140625" style="59" bestFit="1" customWidth="1"/>
    <col min="12" max="12" width="9.140625" style="59"/>
    <col min="13" max="13" width="12.28515625" style="59" customWidth="1"/>
    <col min="14" max="14" width="9.140625" style="59"/>
    <col min="15" max="15" width="11.85546875" style="59" customWidth="1"/>
    <col min="16" max="16" width="7.28515625" style="59" customWidth="1"/>
    <col min="17" max="16384" width="9.140625" style="59"/>
  </cols>
  <sheetData>
    <row r="1" spans="1:13" ht="15" x14ac:dyDescent="0.2">
      <c r="A1" s="99" t="s">
        <v>79</v>
      </c>
      <c r="B1" s="99"/>
      <c r="C1" s="99"/>
      <c r="D1" s="99"/>
      <c r="E1" s="99"/>
      <c r="F1" s="99"/>
      <c r="G1" s="99"/>
      <c r="H1" s="99"/>
      <c r="I1" s="99"/>
      <c r="J1" s="99"/>
      <c r="K1" s="99"/>
      <c r="L1" s="99"/>
      <c r="M1" s="99"/>
    </row>
    <row r="3" spans="1:13" ht="33.75" customHeight="1" x14ac:dyDescent="0.2">
      <c r="A3" s="96" t="s">
        <v>120</v>
      </c>
      <c r="B3" s="96"/>
      <c r="C3" s="96"/>
      <c r="D3" s="96"/>
      <c r="E3" s="96"/>
      <c r="F3" s="96"/>
      <c r="G3" s="96"/>
      <c r="H3" s="96"/>
      <c r="I3" s="96"/>
      <c r="J3" s="96"/>
      <c r="K3" s="96"/>
      <c r="L3" s="96"/>
      <c r="M3" s="96"/>
    </row>
    <row r="4" spans="1:13" x14ac:dyDescent="0.2">
      <c r="A4" s="60"/>
      <c r="B4" s="94">
        <v>2020</v>
      </c>
      <c r="C4" s="94"/>
      <c r="D4" s="94"/>
      <c r="E4" s="94"/>
      <c r="F4" s="94">
        <v>2021</v>
      </c>
      <c r="G4" s="94"/>
      <c r="H4" s="94"/>
      <c r="I4" s="94"/>
      <c r="J4" s="94">
        <v>2022</v>
      </c>
      <c r="K4" s="94"/>
      <c r="L4" s="94"/>
      <c r="M4" s="94"/>
    </row>
    <row r="5" spans="1:13" ht="45" x14ac:dyDescent="0.2">
      <c r="A5" s="61"/>
      <c r="B5" s="35" t="s">
        <v>6</v>
      </c>
      <c r="C5" s="35" t="s">
        <v>7</v>
      </c>
      <c r="D5" s="35" t="s">
        <v>8</v>
      </c>
      <c r="E5" s="35" t="s">
        <v>32</v>
      </c>
      <c r="F5" s="35" t="s">
        <v>6</v>
      </c>
      <c r="G5" s="35" t="s">
        <v>7</v>
      </c>
      <c r="H5" s="35" t="s">
        <v>8</v>
      </c>
      <c r="I5" s="35" t="s">
        <v>32</v>
      </c>
      <c r="J5" s="35" t="s">
        <v>6</v>
      </c>
      <c r="K5" s="35" t="s">
        <v>7</v>
      </c>
      <c r="L5" s="35" t="s">
        <v>8</v>
      </c>
      <c r="M5" s="35" t="s">
        <v>32</v>
      </c>
    </row>
    <row r="6" spans="1:13" ht="15" x14ac:dyDescent="0.2">
      <c r="A6" s="27" t="s">
        <v>50</v>
      </c>
      <c r="B6" s="37">
        <v>0.11841328023786861</v>
      </c>
      <c r="C6" s="37">
        <v>0.10194874898456981</v>
      </c>
      <c r="D6" s="37">
        <v>0.13956819051359057</v>
      </c>
      <c r="E6" s="37">
        <v>0.10351153075103081</v>
      </c>
      <c r="F6" s="37">
        <v>0.12593535978254711</v>
      </c>
      <c r="G6" s="37">
        <v>0.12702270919426045</v>
      </c>
      <c r="H6" s="37">
        <v>9.8697306471926108E-2</v>
      </c>
      <c r="I6" s="37">
        <v>0.10948001805419809</v>
      </c>
      <c r="J6" s="37">
        <v>9.6313887340587809E-2</v>
      </c>
      <c r="K6" s="37">
        <v>0.1242439748727361</v>
      </c>
      <c r="L6" s="37">
        <v>9.0488585112055181E-2</v>
      </c>
      <c r="M6" s="37">
        <v>0.11851934560604122</v>
      </c>
    </row>
    <row r="7" spans="1:13" ht="30" x14ac:dyDescent="0.2">
      <c r="A7" s="27" t="s">
        <v>51</v>
      </c>
      <c r="B7" s="37">
        <v>8.0323921610784096E-2</v>
      </c>
      <c r="C7" s="37">
        <v>0.11480854827399206</v>
      </c>
      <c r="D7" s="37">
        <v>4.4002853161453644E-2</v>
      </c>
      <c r="E7" s="37">
        <v>0.14203168301797739</v>
      </c>
      <c r="F7" s="37">
        <v>0.10253263706423967</v>
      </c>
      <c r="G7" s="37">
        <v>0.12228138528491417</v>
      </c>
      <c r="H7" s="37">
        <v>0.10742958752607419</v>
      </c>
      <c r="I7" s="37">
        <v>0.11107415295844604</v>
      </c>
      <c r="J7" s="37">
        <v>9.0031070987649148E-2</v>
      </c>
      <c r="K7" s="37">
        <v>0.1137992328861147</v>
      </c>
      <c r="L7" s="37">
        <v>0.11425752647624117</v>
      </c>
      <c r="M7" s="37">
        <v>0.11485973166091017</v>
      </c>
    </row>
    <row r="8" spans="1:13" ht="30" x14ac:dyDescent="0.2">
      <c r="A8" s="27" t="s">
        <v>52</v>
      </c>
      <c r="B8" s="37">
        <v>8.3291612523479122E-2</v>
      </c>
      <c r="C8" s="37">
        <v>0.11455120520285207</v>
      </c>
      <c r="D8" s="37">
        <v>0.12647189374453441</v>
      </c>
      <c r="E8" s="37">
        <v>0.1121138622710227</v>
      </c>
      <c r="F8" s="37">
        <v>0.11714800335181307</v>
      </c>
      <c r="G8" s="37">
        <v>9.1247751595701906E-2</v>
      </c>
      <c r="H8" s="37">
        <v>0.1125340190002511</v>
      </c>
      <c r="I8" s="37">
        <v>0.11887984354378707</v>
      </c>
      <c r="J8" s="37">
        <v>8.6294246755464141E-2</v>
      </c>
      <c r="K8" s="37">
        <v>9.9686605577564771E-2</v>
      </c>
      <c r="L8" s="37">
        <v>0.1462356342845951</v>
      </c>
      <c r="M8" s="37">
        <v>0.10841496074850744</v>
      </c>
    </row>
    <row r="9" spans="1:13" ht="45" x14ac:dyDescent="0.2">
      <c r="A9" s="27" t="s">
        <v>53</v>
      </c>
      <c r="B9" s="37">
        <v>9.1509029226050712E-2</v>
      </c>
      <c r="C9" s="37">
        <v>0.10307619053211994</v>
      </c>
      <c r="D9" s="37">
        <v>0.11633309714914974</v>
      </c>
      <c r="E9" s="37">
        <v>0.11906414842030562</v>
      </c>
      <c r="F9" s="37">
        <v>7.4677546896413705E-2</v>
      </c>
      <c r="G9" s="37">
        <v>8.8008524951308592E-2</v>
      </c>
      <c r="H9" s="37">
        <v>0.11052536022788577</v>
      </c>
      <c r="I9" s="37">
        <v>0.12951095019105308</v>
      </c>
      <c r="J9" s="37">
        <v>9.4999619150033479E-2</v>
      </c>
      <c r="K9" s="37">
        <v>8.2238345035751226E-2</v>
      </c>
      <c r="L9" s="37">
        <v>0.11765495576238158</v>
      </c>
      <c r="M9" s="37">
        <v>0.13128848548340319</v>
      </c>
    </row>
    <row r="10" spans="1:13" ht="30" x14ac:dyDescent="0.2">
      <c r="A10" s="27" t="s">
        <v>54</v>
      </c>
      <c r="B10" s="37">
        <v>0.11679598493835665</v>
      </c>
      <c r="C10" s="37">
        <v>0.10070396611961692</v>
      </c>
      <c r="D10" s="37">
        <v>0.12298430101994143</v>
      </c>
      <c r="E10" s="37">
        <v>0.11048008215010696</v>
      </c>
      <c r="F10" s="37">
        <v>9.3156167146382682E-2</v>
      </c>
      <c r="G10" s="37">
        <v>8.877685178213264E-2</v>
      </c>
      <c r="H10" s="37">
        <v>0.1133015505282115</v>
      </c>
      <c r="I10" s="37">
        <v>0.11705372363607004</v>
      </c>
      <c r="J10" s="37">
        <v>9.0981526819161218E-2</v>
      </c>
      <c r="K10" s="37">
        <v>0.11719149327933594</v>
      </c>
      <c r="L10" s="37">
        <v>0.11244578438055305</v>
      </c>
      <c r="M10" s="37">
        <v>0.11248942226056149</v>
      </c>
    </row>
    <row r="11" spans="1:13" ht="15" x14ac:dyDescent="0.2">
      <c r="A11" s="27" t="s">
        <v>80</v>
      </c>
      <c r="B11" s="37">
        <v>0.16328817461335987</v>
      </c>
      <c r="C11" s="37">
        <v>0.1180656961298769</v>
      </c>
      <c r="D11" s="37">
        <v>0.11642054018867755</v>
      </c>
      <c r="E11" s="37">
        <v>9.041093459530318E-2</v>
      </c>
      <c r="F11" s="37">
        <v>0.1639384296624154</v>
      </c>
      <c r="G11" s="37">
        <v>0.12769467638704401</v>
      </c>
      <c r="H11" s="37">
        <v>0.10731660795647281</v>
      </c>
      <c r="I11" s="37">
        <v>9.6548427588877953E-2</v>
      </c>
      <c r="J11" s="37">
        <v>0.17193773799402612</v>
      </c>
      <c r="K11" s="37">
        <v>0.12026034475505239</v>
      </c>
      <c r="L11" s="37">
        <v>9.7295808581094906E-2</v>
      </c>
      <c r="M11" s="37">
        <v>9.2495628598761676E-2</v>
      </c>
    </row>
    <row r="12" spans="1:13" ht="45" x14ac:dyDescent="0.2">
      <c r="A12" s="27" t="s">
        <v>81</v>
      </c>
      <c r="B12" s="37">
        <v>0.10466560632909544</v>
      </c>
      <c r="C12" s="37">
        <v>0.11825035151329075</v>
      </c>
      <c r="D12" s="37">
        <v>9.8149338982986847E-2</v>
      </c>
      <c r="E12" s="37">
        <v>0.11399560588389171</v>
      </c>
      <c r="F12" s="37">
        <v>8.6990827548178926E-2</v>
      </c>
      <c r="G12" s="37">
        <v>0.12247982044339703</v>
      </c>
      <c r="H12" s="37">
        <v>0.1192121212621803</v>
      </c>
      <c r="I12" s="37">
        <v>0.105353546194406</v>
      </c>
      <c r="J12" s="37">
        <v>0.11847699008709162</v>
      </c>
      <c r="K12" s="37">
        <v>0.11028323595108264</v>
      </c>
      <c r="L12" s="37">
        <v>0.11498396319036706</v>
      </c>
      <c r="M12" s="37">
        <v>0.1072875915491861</v>
      </c>
    </row>
    <row r="13" spans="1:13" ht="30" x14ac:dyDescent="0.2">
      <c r="A13" s="27" t="s">
        <v>55</v>
      </c>
      <c r="B13" s="37">
        <v>0.14312309311994709</v>
      </c>
      <c r="C13" s="37">
        <v>0.12867619740131017</v>
      </c>
      <c r="D13" s="37">
        <v>0.12559260958804089</v>
      </c>
      <c r="E13" s="37">
        <v>8.7746087131129358E-2</v>
      </c>
      <c r="F13" s="37">
        <v>0.16444834981710527</v>
      </c>
      <c r="G13" s="37">
        <v>0.14624805529210466</v>
      </c>
      <c r="H13" s="37">
        <v>0.11416644900485656</v>
      </c>
      <c r="I13" s="37">
        <v>8.4350005097827432E-2</v>
      </c>
      <c r="J13" s="37">
        <v>0.15051991161529807</v>
      </c>
      <c r="K13" s="37">
        <v>0.13074263709597095</v>
      </c>
      <c r="L13" s="37">
        <v>0.11141900764241146</v>
      </c>
      <c r="M13" s="37">
        <v>8.5683107473258885E-2</v>
      </c>
    </row>
    <row r="14" spans="1:13" ht="30" x14ac:dyDescent="0.2">
      <c r="A14" s="27" t="s">
        <v>56</v>
      </c>
      <c r="B14" s="37">
        <v>9.8589297401058165E-2</v>
      </c>
      <c r="C14" s="37">
        <v>9.9919095842371367E-2</v>
      </c>
      <c r="D14" s="37">
        <v>0.11047717565162488</v>
      </c>
      <c r="E14" s="37">
        <v>0.12064606577923236</v>
      </c>
      <c r="F14" s="37">
        <v>7.1172678730904243E-2</v>
      </c>
      <c r="G14" s="37">
        <v>8.6240225069136436E-2</v>
      </c>
      <c r="H14" s="37">
        <v>0.11681699802214171</v>
      </c>
      <c r="I14" s="37">
        <v>0.12774933273533445</v>
      </c>
      <c r="J14" s="37">
        <v>0.10044500925068854</v>
      </c>
      <c r="K14" s="37">
        <v>0.10155413054639137</v>
      </c>
      <c r="L14" s="37">
        <v>9.5218734570300612E-2</v>
      </c>
      <c r="M14" s="37">
        <v>0.12896172661936997</v>
      </c>
    </row>
    <row r="15" spans="1:13" ht="15" x14ac:dyDescent="0.3">
      <c r="A15" s="11" t="s">
        <v>4</v>
      </c>
      <c r="B15" s="38">
        <f>SUM(B6:B14)</f>
        <v>0.99999999999999978</v>
      </c>
      <c r="C15" s="38">
        <f t="shared" ref="C15:M15" si="0">SUM(C6:C14)</f>
        <v>1.0000000000000002</v>
      </c>
      <c r="D15" s="38">
        <f t="shared" si="0"/>
        <v>0.99999999999999989</v>
      </c>
      <c r="E15" s="38">
        <f t="shared" si="0"/>
        <v>1</v>
      </c>
      <c r="F15" s="38">
        <f t="shared" si="0"/>
        <v>1</v>
      </c>
      <c r="G15" s="38">
        <f t="shared" si="0"/>
        <v>0.99999999999999989</v>
      </c>
      <c r="H15" s="38">
        <f t="shared" si="0"/>
        <v>1</v>
      </c>
      <c r="I15" s="38">
        <f t="shared" si="0"/>
        <v>1</v>
      </c>
      <c r="J15" s="38">
        <f t="shared" si="0"/>
        <v>1</v>
      </c>
      <c r="K15" s="38">
        <f t="shared" si="0"/>
        <v>1.0000000000000002</v>
      </c>
      <c r="L15" s="38">
        <f t="shared" si="0"/>
        <v>1</v>
      </c>
      <c r="M15" s="38">
        <f t="shared" si="0"/>
        <v>1.0000000000000002</v>
      </c>
    </row>
    <row r="17" spans="1:16" ht="17.25" customHeight="1" x14ac:dyDescent="0.2">
      <c r="A17" s="97" t="s">
        <v>131</v>
      </c>
      <c r="B17" s="97"/>
      <c r="C17" s="97"/>
      <c r="D17" s="97"/>
      <c r="E17" s="97"/>
      <c r="F17" s="97"/>
      <c r="G17" s="97"/>
      <c r="H17" s="97"/>
      <c r="I17" s="97"/>
      <c r="J17" s="97"/>
      <c r="K17" s="97"/>
      <c r="L17" s="97"/>
      <c r="M17" s="97"/>
    </row>
    <row r="18" spans="1:16" ht="15" x14ac:dyDescent="0.2">
      <c r="A18" s="52"/>
      <c r="B18" s="52"/>
      <c r="C18" s="52"/>
      <c r="D18" s="52"/>
      <c r="E18" s="52"/>
    </row>
    <row r="19" spans="1:16" ht="23.25" customHeight="1" x14ac:dyDescent="0.2">
      <c r="A19" s="96" t="s">
        <v>121</v>
      </c>
      <c r="B19" s="96"/>
      <c r="C19" s="96"/>
      <c r="D19" s="96"/>
      <c r="E19" s="96"/>
      <c r="F19" s="96"/>
      <c r="G19" s="96"/>
      <c r="H19" s="96"/>
      <c r="I19" s="96"/>
      <c r="J19" s="96"/>
      <c r="K19" s="96"/>
      <c r="L19" s="96"/>
      <c r="M19" s="96"/>
      <c r="N19" s="96"/>
      <c r="O19" s="96"/>
      <c r="P19" s="96"/>
    </row>
    <row r="20" spans="1:16" x14ac:dyDescent="0.2">
      <c r="A20" s="135"/>
      <c r="B20" s="94">
        <v>2020</v>
      </c>
      <c r="C20" s="94"/>
      <c r="D20" s="94"/>
      <c r="E20" s="94"/>
      <c r="F20" s="94"/>
      <c r="G20" s="94">
        <v>2021</v>
      </c>
      <c r="H20" s="94"/>
      <c r="I20" s="94"/>
      <c r="J20" s="94"/>
      <c r="K20" s="94"/>
      <c r="L20" s="94">
        <v>2022</v>
      </c>
      <c r="M20" s="94"/>
      <c r="N20" s="94"/>
      <c r="O20" s="94"/>
      <c r="P20" s="94"/>
    </row>
    <row r="21" spans="1:16" ht="60" x14ac:dyDescent="0.2">
      <c r="A21" s="135"/>
      <c r="B21" s="35" t="s">
        <v>6</v>
      </c>
      <c r="C21" s="35" t="s">
        <v>7</v>
      </c>
      <c r="D21" s="35" t="s">
        <v>8</v>
      </c>
      <c r="E21" s="35" t="s">
        <v>32</v>
      </c>
      <c r="F21" s="53" t="s">
        <v>4</v>
      </c>
      <c r="G21" s="35" t="s">
        <v>6</v>
      </c>
      <c r="H21" s="35" t="s">
        <v>7</v>
      </c>
      <c r="I21" s="35" t="s">
        <v>8</v>
      </c>
      <c r="J21" s="35" t="s">
        <v>32</v>
      </c>
      <c r="K21" s="53" t="s">
        <v>4</v>
      </c>
      <c r="L21" s="35" t="s">
        <v>6</v>
      </c>
      <c r="M21" s="35" t="s">
        <v>7</v>
      </c>
      <c r="N21" s="35" t="s">
        <v>8</v>
      </c>
      <c r="O21" s="35" t="s">
        <v>32</v>
      </c>
      <c r="P21" s="53" t="s">
        <v>4</v>
      </c>
    </row>
    <row r="22" spans="1:16" ht="15" x14ac:dyDescent="0.2">
      <c r="A22" s="27" t="s">
        <v>50</v>
      </c>
      <c r="B22" s="37">
        <v>0.14549608544635284</v>
      </c>
      <c r="C22" s="37">
        <v>0.2147442163509431</v>
      </c>
      <c r="D22" s="37">
        <v>0.20661592081915273</v>
      </c>
      <c r="E22" s="37">
        <v>0.4331437773835512</v>
      </c>
      <c r="F22" s="41">
        <f>SUM(B22:E22)</f>
        <v>0.99999999999999978</v>
      </c>
      <c r="G22" s="37">
        <v>0.10064764663133439</v>
      </c>
      <c r="H22" s="37">
        <v>0.22581115923530132</v>
      </c>
      <c r="I22" s="37">
        <v>0.23153743666722812</v>
      </c>
      <c r="J22" s="37">
        <v>0.44200375746613618</v>
      </c>
      <c r="K22" s="41">
        <f>SUM(G22:J22)</f>
        <v>1</v>
      </c>
      <c r="L22" s="37">
        <v>0.11569520630133108</v>
      </c>
      <c r="M22" s="37">
        <v>0.28360363404206873</v>
      </c>
      <c r="N22" s="37">
        <v>0.17011332621252204</v>
      </c>
      <c r="O22" s="37">
        <v>0.43058783344407819</v>
      </c>
      <c r="P22" s="41">
        <f>SUM(L22:O22)</f>
        <v>1</v>
      </c>
    </row>
    <row r="23" spans="1:16" ht="30" x14ac:dyDescent="0.2">
      <c r="A23" s="27" t="s">
        <v>51</v>
      </c>
      <c r="B23" s="37">
        <v>9.8695147525617977E-2</v>
      </c>
      <c r="C23" s="37">
        <v>0.24183201829400922</v>
      </c>
      <c r="D23" s="37">
        <v>6.5141562638074024E-2</v>
      </c>
      <c r="E23" s="37">
        <v>0.5943312715422987</v>
      </c>
      <c r="F23" s="41">
        <f t="shared" ref="F23:F30" si="1">SUM(B23:E23)</f>
        <v>0.99999999999999989</v>
      </c>
      <c r="G23" s="37">
        <v>8.1961454112619112E-2</v>
      </c>
      <c r="H23" s="37">
        <v>0.21742824941983188</v>
      </c>
      <c r="I23" s="37">
        <v>0.25207595362749441</v>
      </c>
      <c r="J23" s="37">
        <v>0.4485343428400545</v>
      </c>
      <c r="K23" s="41">
        <f t="shared" ref="K23:K30" si="2">SUM(G23:J23)</f>
        <v>1</v>
      </c>
      <c r="L23" s="37">
        <v>0.10814809389441347</v>
      </c>
      <c r="M23" s="37">
        <v>0.25976210138769429</v>
      </c>
      <c r="N23" s="37">
        <v>0.21479756645127673</v>
      </c>
      <c r="O23" s="37">
        <v>0.41729223826661543</v>
      </c>
      <c r="P23" s="41">
        <f t="shared" ref="P23:P30" si="3">SUM(L23:O23)</f>
        <v>0.99999999999999989</v>
      </c>
    </row>
    <row r="24" spans="1:16" ht="30" x14ac:dyDescent="0.2">
      <c r="A24" s="27" t="s">
        <v>52</v>
      </c>
      <c r="B24" s="37">
        <v>0.10234159165540199</v>
      </c>
      <c r="C24" s="37">
        <v>0.24128995243547022</v>
      </c>
      <c r="D24" s="37">
        <v>0.18722824081626593</v>
      </c>
      <c r="E24" s="37">
        <v>0.46914021509286191</v>
      </c>
      <c r="F24" s="41">
        <f t="shared" si="1"/>
        <v>1</v>
      </c>
      <c r="G24" s="37">
        <v>9.3644530912521881E-2</v>
      </c>
      <c r="H24" s="37">
        <v>0.16224741686334804</v>
      </c>
      <c r="I24" s="37">
        <v>0.2640531422327011</v>
      </c>
      <c r="J24" s="37">
        <v>0.48005490999142902</v>
      </c>
      <c r="K24" s="41">
        <f t="shared" si="2"/>
        <v>1</v>
      </c>
      <c r="L24" s="37">
        <v>0.10365930559615247</v>
      </c>
      <c r="M24" s="37">
        <v>0.22754812566222532</v>
      </c>
      <c r="N24" s="37">
        <v>0.27491456660687968</v>
      </c>
      <c r="O24" s="37">
        <v>0.39387800213474256</v>
      </c>
      <c r="P24" s="41">
        <f t="shared" si="3"/>
        <v>1</v>
      </c>
    </row>
    <row r="25" spans="1:16" ht="45" x14ac:dyDescent="0.2">
      <c r="A25" s="27" t="s">
        <v>53</v>
      </c>
      <c r="B25" s="37">
        <v>0.11243844869967878</v>
      </c>
      <c r="C25" s="37">
        <v>0.21711905227606848</v>
      </c>
      <c r="D25" s="37">
        <v>0.17221882651602463</v>
      </c>
      <c r="E25" s="37">
        <v>0.49822367250822813</v>
      </c>
      <c r="F25" s="41">
        <f t="shared" si="1"/>
        <v>1</v>
      </c>
      <c r="G25" s="37">
        <v>5.9784168521808775E-2</v>
      </c>
      <c r="H25" s="37">
        <v>0.1567216458960109</v>
      </c>
      <c r="I25" s="37">
        <v>0.25972758194884399</v>
      </c>
      <c r="J25" s="37">
        <v>0.52376660363333638</v>
      </c>
      <c r="K25" s="41">
        <f t="shared" si="2"/>
        <v>1</v>
      </c>
      <c r="L25" s="37">
        <v>0.11411646689375464</v>
      </c>
      <c r="M25" s="37">
        <v>0.18772011708120701</v>
      </c>
      <c r="N25" s="37">
        <v>0.22118453775513217</v>
      </c>
      <c r="O25" s="37">
        <v>0.4769788782699062</v>
      </c>
      <c r="P25" s="41">
        <f t="shared" si="3"/>
        <v>1</v>
      </c>
    </row>
    <row r="26" spans="1:16" ht="30" x14ac:dyDescent="0.2">
      <c r="A26" s="27" t="s">
        <v>54</v>
      </c>
      <c r="B26" s="37">
        <v>0.1435088916567957</v>
      </c>
      <c r="C26" s="37">
        <v>0.21212221339824525</v>
      </c>
      <c r="D26" s="37">
        <v>0.18206522924763924</v>
      </c>
      <c r="E26" s="37">
        <v>0.46230366569731968</v>
      </c>
      <c r="F26" s="41">
        <f t="shared" si="1"/>
        <v>0.99999999999999978</v>
      </c>
      <c r="G26" s="37">
        <v>7.6701663346047153E-2</v>
      </c>
      <c r="H26" s="37">
        <v>0.16259268475550023</v>
      </c>
      <c r="I26" s="37">
        <v>0.27383503188582903</v>
      </c>
      <c r="J26" s="37">
        <v>0.48687062001262366</v>
      </c>
      <c r="K26" s="41">
        <f t="shared" si="2"/>
        <v>1</v>
      </c>
      <c r="L26" s="37">
        <v>0.10963322988545524</v>
      </c>
      <c r="M26" s="37">
        <v>0.26834597022768236</v>
      </c>
      <c r="N26" s="37">
        <v>0.21205584728811464</v>
      </c>
      <c r="O26" s="37">
        <v>0.40996495259874771</v>
      </c>
      <c r="P26" s="41">
        <f t="shared" si="3"/>
        <v>1</v>
      </c>
    </row>
    <row r="27" spans="1:16" ht="15" x14ac:dyDescent="0.2">
      <c r="A27" s="27" t="s">
        <v>80</v>
      </c>
      <c r="B27" s="37">
        <v>0.2006345078710744</v>
      </c>
      <c r="C27" s="37">
        <v>0.24869285445745262</v>
      </c>
      <c r="D27" s="37">
        <v>0.17234827667271704</v>
      </c>
      <c r="E27" s="37">
        <v>0.37832436099875599</v>
      </c>
      <c r="F27" s="41">
        <f t="shared" si="1"/>
        <v>1</v>
      </c>
      <c r="G27" s="37">
        <v>0.13107501250691253</v>
      </c>
      <c r="H27" s="37">
        <v>0.22710150931460377</v>
      </c>
      <c r="I27" s="37">
        <v>0.25186397730480081</v>
      </c>
      <c r="J27" s="37">
        <v>0.38995950087368292</v>
      </c>
      <c r="K27" s="41">
        <f t="shared" si="2"/>
        <v>1</v>
      </c>
      <c r="L27" s="37">
        <v>0.20653690363321242</v>
      </c>
      <c r="M27" s="37">
        <v>0.27451046087844633</v>
      </c>
      <c r="N27" s="37">
        <v>0.18291051411369538</v>
      </c>
      <c r="O27" s="37">
        <v>0.3360421213746459</v>
      </c>
      <c r="P27" s="41">
        <f t="shared" si="3"/>
        <v>1</v>
      </c>
    </row>
    <row r="28" spans="1:16" ht="45" x14ac:dyDescent="0.2">
      <c r="A28" s="27" t="s">
        <v>81</v>
      </c>
      <c r="B28" s="37">
        <v>0.12860412253728226</v>
      </c>
      <c r="C28" s="37">
        <v>0.24908181141868219</v>
      </c>
      <c r="D28" s="37">
        <v>0.1452996988578589</v>
      </c>
      <c r="E28" s="37">
        <v>0.47701436718617674</v>
      </c>
      <c r="F28" s="41">
        <f t="shared" si="1"/>
        <v>1</v>
      </c>
      <c r="G28" s="37">
        <v>7.0065018625364003E-2</v>
      </c>
      <c r="H28" s="37">
        <v>0.21943222768370654</v>
      </c>
      <c r="I28" s="37">
        <v>0.28184360058950658</v>
      </c>
      <c r="J28" s="37">
        <v>0.428659153101423</v>
      </c>
      <c r="K28" s="41">
        <f t="shared" si="2"/>
        <v>1</v>
      </c>
      <c r="L28" s="37">
        <v>0.1423182075666303</v>
      </c>
      <c r="M28" s="37">
        <v>0.25173636405051358</v>
      </c>
      <c r="N28" s="37">
        <v>0.21616322561778734</v>
      </c>
      <c r="O28" s="37">
        <v>0.38978220276506886</v>
      </c>
      <c r="P28" s="41">
        <f t="shared" si="3"/>
        <v>1</v>
      </c>
    </row>
    <row r="29" spans="1:16" ht="30" x14ac:dyDescent="0.2">
      <c r="A29" s="27" t="s">
        <v>55</v>
      </c>
      <c r="B29" s="37">
        <v>0.17585738478061907</v>
      </c>
      <c r="C29" s="37">
        <v>0.27104274892226343</v>
      </c>
      <c r="D29" s="37">
        <v>0.18592655377004813</v>
      </c>
      <c r="E29" s="37">
        <v>0.36717331252706936</v>
      </c>
      <c r="F29" s="41">
        <f t="shared" si="1"/>
        <v>1</v>
      </c>
      <c r="G29" s="37">
        <v>0.13145498119770374</v>
      </c>
      <c r="H29" s="37">
        <v>0.26004333013669312</v>
      </c>
      <c r="I29" s="37">
        <v>0.26788352415650002</v>
      </c>
      <c r="J29" s="37">
        <v>0.34061816450910326</v>
      </c>
      <c r="K29" s="41">
        <f t="shared" si="2"/>
        <v>1.0000000000000002</v>
      </c>
      <c r="L29" s="37">
        <v>0.18080915128270797</v>
      </c>
      <c r="M29" s="37">
        <v>0.29843770728231361</v>
      </c>
      <c r="N29" s="37">
        <v>0.20946131459429715</v>
      </c>
      <c r="O29" s="37">
        <v>0.3112918268406813</v>
      </c>
      <c r="P29" s="41">
        <f t="shared" si="3"/>
        <v>1</v>
      </c>
    </row>
    <row r="30" spans="1:16" ht="30" x14ac:dyDescent="0.2">
      <c r="A30" s="27" t="s">
        <v>56</v>
      </c>
      <c r="B30" s="37">
        <v>0.12113807513773203</v>
      </c>
      <c r="C30" s="37">
        <v>0.21046896748495056</v>
      </c>
      <c r="D30" s="37">
        <v>0.16354975508933758</v>
      </c>
      <c r="E30" s="37">
        <v>0.50484320228797974</v>
      </c>
      <c r="F30" s="41">
        <f t="shared" si="1"/>
        <v>0.99999999999999989</v>
      </c>
      <c r="G30" s="37">
        <v>5.6881265365680743E-2</v>
      </c>
      <c r="H30" s="37">
        <v>0.15331120961837374</v>
      </c>
      <c r="I30" s="37">
        <v>0.27404504994167056</v>
      </c>
      <c r="J30" s="37">
        <v>0.51576247507427497</v>
      </c>
      <c r="K30" s="41">
        <f t="shared" si="2"/>
        <v>1</v>
      </c>
      <c r="L30" s="37">
        <v>0.12065763710795931</v>
      </c>
      <c r="M30" s="37">
        <v>0.23181100334596039</v>
      </c>
      <c r="N30" s="37">
        <v>0.17900573465086866</v>
      </c>
      <c r="O30" s="37">
        <v>0.46852562489521166</v>
      </c>
      <c r="P30" s="41">
        <f t="shared" si="3"/>
        <v>1</v>
      </c>
    </row>
  </sheetData>
  <mergeCells count="11">
    <mergeCell ref="A1:M1"/>
    <mergeCell ref="A3:M3"/>
    <mergeCell ref="A17:M17"/>
    <mergeCell ref="A19:P19"/>
    <mergeCell ref="B20:F20"/>
    <mergeCell ref="A20:A21"/>
    <mergeCell ref="G20:K20"/>
    <mergeCell ref="F4:I4"/>
    <mergeCell ref="B4:E4"/>
    <mergeCell ref="J4:M4"/>
    <mergeCell ref="L20:P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B23" sqref="B23"/>
    </sheetView>
  </sheetViews>
  <sheetFormatPr defaultRowHeight="15" x14ac:dyDescent="0.3"/>
  <cols>
    <col min="1" max="1" width="29.42578125" style="1" bestFit="1" customWidth="1"/>
    <col min="2" max="2" width="45.5703125" style="1" customWidth="1"/>
    <col min="3" max="9" width="10" style="1" customWidth="1"/>
    <col min="10" max="16384" width="9.140625" style="1"/>
  </cols>
  <sheetData>
    <row r="1" spans="1:9" ht="15.75" customHeight="1" x14ac:dyDescent="0.3">
      <c r="A1" s="86" t="s">
        <v>64</v>
      </c>
      <c r="B1" s="86"/>
      <c r="C1" s="86"/>
      <c r="D1" s="86"/>
      <c r="E1" s="86"/>
      <c r="F1" s="86"/>
      <c r="G1" s="86"/>
      <c r="H1" s="86"/>
      <c r="I1" s="86"/>
    </row>
    <row r="2" spans="1:9" x14ac:dyDescent="0.3">
      <c r="B2" s="65"/>
      <c r="C2" s="54"/>
      <c r="D2" s="54"/>
      <c r="E2" s="54"/>
      <c r="F2" s="54"/>
      <c r="G2" s="54"/>
      <c r="H2" s="54"/>
      <c r="I2" s="54"/>
    </row>
    <row r="3" spans="1:9" x14ac:dyDescent="0.3">
      <c r="A3" s="81"/>
      <c r="B3" s="81"/>
      <c r="C3" s="6">
        <v>2016</v>
      </c>
      <c r="D3" s="6">
        <v>2017</v>
      </c>
      <c r="E3" s="6">
        <v>2018</v>
      </c>
      <c r="F3" s="6">
        <v>2019</v>
      </c>
      <c r="G3" s="6">
        <v>2020</v>
      </c>
      <c r="H3" s="6">
        <v>2021</v>
      </c>
      <c r="I3" s="6">
        <v>2022</v>
      </c>
    </row>
    <row r="4" spans="1:9" x14ac:dyDescent="0.3">
      <c r="A4" s="82" t="s">
        <v>152</v>
      </c>
      <c r="B4" s="72" t="s">
        <v>4</v>
      </c>
      <c r="C4" s="71">
        <v>0.13100000000000001</v>
      </c>
      <c r="D4" s="71">
        <v>0.13300000000000001</v>
      </c>
      <c r="E4" s="71">
        <v>3.2000000000000001E-2</v>
      </c>
      <c r="F4" s="71">
        <v>0.03</v>
      </c>
      <c r="G4" s="12">
        <v>7.2999999999999995E-2</v>
      </c>
      <c r="H4" s="12">
        <v>6.4080547289507211E-2</v>
      </c>
      <c r="I4" s="12">
        <v>6.8999999999998604E-2</v>
      </c>
    </row>
    <row r="5" spans="1:9" x14ac:dyDescent="0.3">
      <c r="A5" s="82"/>
      <c r="B5" s="83" t="s">
        <v>84</v>
      </c>
      <c r="C5" s="84"/>
      <c r="D5" s="84"/>
      <c r="E5" s="84"/>
      <c r="F5" s="84"/>
      <c r="G5" s="84"/>
      <c r="H5" s="84"/>
      <c r="I5" s="85"/>
    </row>
    <row r="6" spans="1:9" x14ac:dyDescent="0.3">
      <c r="A6" s="82"/>
      <c r="B6" s="70" t="s">
        <v>149</v>
      </c>
      <c r="C6" s="3" t="s">
        <v>151</v>
      </c>
      <c r="D6" s="3" t="s">
        <v>151</v>
      </c>
      <c r="E6" s="3" t="s">
        <v>151</v>
      </c>
      <c r="F6" s="3" t="s">
        <v>151</v>
      </c>
      <c r="G6" s="7">
        <v>7.1240619792833138E-2</v>
      </c>
      <c r="H6" s="7">
        <v>6.1593833522631335E-2</v>
      </c>
      <c r="I6" s="7">
        <v>6.7972743751508621E-2</v>
      </c>
    </row>
    <row r="7" spans="1:9" x14ac:dyDescent="0.3">
      <c r="A7" s="82"/>
      <c r="B7" s="70" t="s">
        <v>7</v>
      </c>
      <c r="C7" s="3" t="s">
        <v>151</v>
      </c>
      <c r="D7" s="3" t="s">
        <v>151</v>
      </c>
      <c r="E7" s="3" t="s">
        <v>151</v>
      </c>
      <c r="F7" s="3" t="s">
        <v>151</v>
      </c>
      <c r="G7" s="7">
        <v>0.11856578654155098</v>
      </c>
      <c r="H7" s="7">
        <v>0.13299918226063598</v>
      </c>
      <c r="I7" s="7">
        <v>9.9096586410817367E-2</v>
      </c>
    </row>
    <row r="8" spans="1:9" x14ac:dyDescent="0.3">
      <c r="A8" s="82"/>
      <c r="B8" s="2" t="s">
        <v>150</v>
      </c>
      <c r="C8" s="3" t="s">
        <v>151</v>
      </c>
      <c r="D8" s="3" t="s">
        <v>151</v>
      </c>
      <c r="E8" s="3" t="s">
        <v>151</v>
      </c>
      <c r="F8" s="3" t="s">
        <v>151</v>
      </c>
      <c r="G8" s="7">
        <v>0.14390014224221667</v>
      </c>
      <c r="H8" s="7">
        <v>0.15034965034965034</v>
      </c>
      <c r="I8" s="7">
        <v>0.11925261921238553</v>
      </c>
    </row>
    <row r="9" spans="1:9" x14ac:dyDescent="0.3">
      <c r="A9" s="82" t="s">
        <v>153</v>
      </c>
      <c r="B9" s="72" t="s">
        <v>4</v>
      </c>
      <c r="C9" s="71">
        <v>0.13900000000000001</v>
      </c>
      <c r="D9" s="71">
        <v>0.14000000000000001</v>
      </c>
      <c r="E9" s="71">
        <v>3.2000000000000001E-2</v>
      </c>
      <c r="F9" s="71">
        <v>3.2000000000000001E-2</v>
      </c>
      <c r="G9" s="12">
        <v>7.6999999999999999E-2</v>
      </c>
      <c r="H9" s="12">
        <v>5.3626070882980138E-2</v>
      </c>
      <c r="I9" s="12">
        <v>6.0400332111688965E-2</v>
      </c>
    </row>
    <row r="10" spans="1:9" x14ac:dyDescent="0.3">
      <c r="A10" s="82"/>
      <c r="B10" s="83" t="s">
        <v>84</v>
      </c>
      <c r="C10" s="84"/>
      <c r="D10" s="84"/>
      <c r="E10" s="84"/>
      <c r="F10" s="84"/>
      <c r="G10" s="84"/>
      <c r="H10" s="84"/>
      <c r="I10" s="85"/>
    </row>
    <row r="11" spans="1:9" x14ac:dyDescent="0.3">
      <c r="A11" s="82"/>
      <c r="B11" s="70" t="s">
        <v>149</v>
      </c>
      <c r="C11" s="3" t="s">
        <v>151</v>
      </c>
      <c r="D11" s="3" t="s">
        <v>151</v>
      </c>
      <c r="E11" s="3" t="s">
        <v>151</v>
      </c>
      <c r="F11" s="3" t="s">
        <v>151</v>
      </c>
      <c r="G11" s="7">
        <v>7.5431977976491024E-2</v>
      </c>
      <c r="H11" s="7">
        <v>5.1193286126473683E-2</v>
      </c>
      <c r="I11" s="7">
        <v>5.9487209110103682E-2</v>
      </c>
    </row>
    <row r="12" spans="1:9" x14ac:dyDescent="0.3">
      <c r="A12" s="82"/>
      <c r="B12" s="70" t="s">
        <v>7</v>
      </c>
      <c r="C12" s="3" t="s">
        <v>151</v>
      </c>
      <c r="D12" s="3" t="s">
        <v>151</v>
      </c>
      <c r="E12" s="3" t="s">
        <v>151</v>
      </c>
      <c r="F12" s="3" t="s">
        <v>151</v>
      </c>
      <c r="G12" s="7">
        <v>0.10715147251579524</v>
      </c>
      <c r="H12" s="7">
        <v>0.11592592971886566</v>
      </c>
      <c r="I12" s="7">
        <v>8.5350340860767926E-2</v>
      </c>
    </row>
    <row r="13" spans="1:9" x14ac:dyDescent="0.3">
      <c r="A13" s="82"/>
      <c r="B13" s="2" t="s">
        <v>150</v>
      </c>
      <c r="C13" s="3" t="s">
        <v>151</v>
      </c>
      <c r="D13" s="3" t="s">
        <v>151</v>
      </c>
      <c r="E13" s="3" t="s">
        <v>151</v>
      </c>
      <c r="F13" s="3" t="s">
        <v>151</v>
      </c>
      <c r="G13" s="7">
        <v>0.13661569070836199</v>
      </c>
      <c r="H13" s="7">
        <v>0.16433566433566432</v>
      </c>
      <c r="I13" s="7">
        <v>0.11313710027841703</v>
      </c>
    </row>
    <row r="14" spans="1:9" ht="47.25" customHeight="1" x14ac:dyDescent="0.3">
      <c r="A14" s="80" t="s">
        <v>0</v>
      </c>
      <c r="B14" s="80"/>
      <c r="C14" s="80"/>
      <c r="D14" s="80"/>
      <c r="E14" s="80"/>
      <c r="F14" s="80"/>
      <c r="G14" s="80"/>
      <c r="H14" s="80"/>
      <c r="I14" s="80"/>
    </row>
  </sheetData>
  <mergeCells count="7">
    <mergeCell ref="A1:I1"/>
    <mergeCell ref="A14:I14"/>
    <mergeCell ref="A3:B3"/>
    <mergeCell ref="A4:A8"/>
    <mergeCell ref="A9:A13"/>
    <mergeCell ref="B5:I5"/>
    <mergeCell ref="B10:I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
  <sheetViews>
    <sheetView workbookViewId="0">
      <selection activeCell="E18" sqref="E18"/>
    </sheetView>
  </sheetViews>
  <sheetFormatPr defaultRowHeight="15" x14ac:dyDescent="0.3"/>
  <cols>
    <col min="1" max="1" width="9.7109375" style="8" customWidth="1"/>
    <col min="2" max="2" width="78.7109375" style="8" customWidth="1"/>
    <col min="3" max="12" width="8.140625" style="8" customWidth="1"/>
    <col min="13" max="16384" width="9.140625" style="8"/>
  </cols>
  <sheetData>
    <row r="1" spans="1:9" ht="15.75" customHeight="1" x14ac:dyDescent="0.3">
      <c r="A1" s="87" t="s">
        <v>132</v>
      </c>
      <c r="B1" s="87"/>
      <c r="C1" s="87"/>
      <c r="D1" s="87"/>
      <c r="E1" s="87"/>
      <c r="F1" s="87"/>
      <c r="G1" s="87"/>
      <c r="H1" s="87"/>
      <c r="I1" s="87"/>
    </row>
    <row r="2" spans="1:9" x14ac:dyDescent="0.3">
      <c r="B2" s="66"/>
      <c r="C2" s="68"/>
      <c r="D2" s="68"/>
      <c r="E2" s="68"/>
      <c r="F2" s="68"/>
      <c r="G2" s="68"/>
      <c r="H2" s="68"/>
      <c r="I2" s="69"/>
    </row>
    <row r="3" spans="1:9" x14ac:dyDescent="0.3">
      <c r="A3" s="92"/>
      <c r="B3" s="92"/>
      <c r="C3" s="67">
        <v>2016</v>
      </c>
      <c r="D3" s="67">
        <v>2017</v>
      </c>
      <c r="E3" s="67">
        <v>2018</v>
      </c>
      <c r="F3" s="67">
        <v>2019</v>
      </c>
      <c r="G3" s="67">
        <v>2020</v>
      </c>
      <c r="H3" s="67">
        <v>2021</v>
      </c>
      <c r="I3" s="67">
        <v>2022</v>
      </c>
    </row>
    <row r="4" spans="1:9" ht="15" customHeight="1" x14ac:dyDescent="0.3">
      <c r="A4" s="91" t="s">
        <v>4</v>
      </c>
      <c r="B4" s="10" t="s">
        <v>82</v>
      </c>
      <c r="C4" s="7">
        <v>0.51813623341975834</v>
      </c>
      <c r="D4" s="7">
        <v>0.5786516853932584</v>
      </c>
      <c r="E4" s="7">
        <v>0.55066666666666664</v>
      </c>
      <c r="F4" s="7">
        <v>0.48099999999999998</v>
      </c>
      <c r="G4" s="7">
        <v>0.52612539927875512</v>
      </c>
      <c r="H4" s="7">
        <v>0.39445504609325027</v>
      </c>
      <c r="I4" s="7">
        <v>0.41712376062272094</v>
      </c>
    </row>
    <row r="5" spans="1:9" ht="45" x14ac:dyDescent="0.3">
      <c r="A5" s="91"/>
      <c r="B5" s="10" t="s">
        <v>83</v>
      </c>
      <c r="C5" s="7">
        <v>0.4818637665802416</v>
      </c>
      <c r="D5" s="7">
        <v>0.42134831460674155</v>
      </c>
      <c r="E5" s="7">
        <v>0.44933333333333331</v>
      </c>
      <c r="F5" s="7">
        <v>0.51900000000000002</v>
      </c>
      <c r="G5" s="7">
        <v>0.47387460072124488</v>
      </c>
      <c r="H5" s="7">
        <v>0.60554495390674967</v>
      </c>
      <c r="I5" s="7">
        <v>0.58287623937727906</v>
      </c>
    </row>
    <row r="6" spans="1:9" x14ac:dyDescent="0.3">
      <c r="A6" s="91"/>
      <c r="B6" s="11" t="s">
        <v>4</v>
      </c>
      <c r="C6" s="12">
        <f>SUM(C4:C5)</f>
        <v>1</v>
      </c>
      <c r="D6" s="12">
        <f>SUM(D4:D5)</f>
        <v>1</v>
      </c>
      <c r="E6" s="12">
        <f t="shared" ref="E6:I6" si="0">SUM(E4:E5)</f>
        <v>1</v>
      </c>
      <c r="F6" s="12">
        <f t="shared" si="0"/>
        <v>1</v>
      </c>
      <c r="G6" s="12">
        <f t="shared" si="0"/>
        <v>1</v>
      </c>
      <c r="H6" s="12">
        <f t="shared" si="0"/>
        <v>1</v>
      </c>
      <c r="I6" s="12">
        <f t="shared" si="0"/>
        <v>1</v>
      </c>
    </row>
    <row r="7" spans="1:9" x14ac:dyDescent="0.3">
      <c r="A7" s="88" t="s">
        <v>84</v>
      </c>
      <c r="B7" s="89"/>
      <c r="C7" s="89"/>
      <c r="D7" s="89"/>
      <c r="E7" s="89"/>
      <c r="F7" s="89"/>
      <c r="G7" s="89"/>
      <c r="H7" s="89"/>
      <c r="I7" s="90"/>
    </row>
    <row r="8" spans="1:9" ht="15" customHeight="1" x14ac:dyDescent="0.3">
      <c r="A8" s="91" t="s">
        <v>149</v>
      </c>
      <c r="B8" s="10" t="s">
        <v>82</v>
      </c>
      <c r="C8" s="7" t="s">
        <v>151</v>
      </c>
      <c r="D8" s="7" t="s">
        <v>151</v>
      </c>
      <c r="E8" s="7" t="s">
        <v>151</v>
      </c>
      <c r="F8" s="7" t="s">
        <v>151</v>
      </c>
      <c r="G8" s="7">
        <v>0.52984402961218735</v>
      </c>
      <c r="H8" s="7">
        <v>0.39655194978665348</v>
      </c>
      <c r="I8" s="7">
        <v>0.4169616671217431</v>
      </c>
    </row>
    <row r="9" spans="1:9" ht="45" x14ac:dyDescent="0.3">
      <c r="A9" s="91"/>
      <c r="B9" s="10" t="s">
        <v>83</v>
      </c>
      <c r="C9" s="7" t="s">
        <v>151</v>
      </c>
      <c r="D9" s="7" t="s">
        <v>151</v>
      </c>
      <c r="E9" s="7" t="s">
        <v>151</v>
      </c>
      <c r="F9" s="7" t="s">
        <v>151</v>
      </c>
      <c r="G9" s="7">
        <v>0.47015597038781265</v>
      </c>
      <c r="H9" s="7">
        <v>0.60344805021334647</v>
      </c>
      <c r="I9" s="7">
        <v>0.5830383328782569</v>
      </c>
    </row>
    <row r="10" spans="1:9" x14ac:dyDescent="0.3">
      <c r="A10" s="91"/>
      <c r="B10" s="11" t="s">
        <v>4</v>
      </c>
      <c r="C10" s="12">
        <f>SUM(C8:C9)</f>
        <v>0</v>
      </c>
      <c r="D10" s="12">
        <f>SUM(D8:D9)</f>
        <v>0</v>
      </c>
      <c r="E10" s="12">
        <f t="shared" ref="E10:I10" si="1">SUM(E8:E9)</f>
        <v>0</v>
      </c>
      <c r="F10" s="12">
        <f t="shared" si="1"/>
        <v>0</v>
      </c>
      <c r="G10" s="12">
        <f t="shared" si="1"/>
        <v>1</v>
      </c>
      <c r="H10" s="12">
        <f t="shared" si="1"/>
        <v>1</v>
      </c>
      <c r="I10" s="12">
        <f t="shared" si="1"/>
        <v>1</v>
      </c>
    </row>
    <row r="11" spans="1:9" ht="15" customHeight="1" x14ac:dyDescent="0.3">
      <c r="A11" s="91" t="s">
        <v>7</v>
      </c>
      <c r="B11" s="10" t="s">
        <v>82</v>
      </c>
      <c r="C11" s="7" t="s">
        <v>151</v>
      </c>
      <c r="D11" s="7" t="s">
        <v>151</v>
      </c>
      <c r="E11" s="7" t="s">
        <v>151</v>
      </c>
      <c r="F11" s="7" t="s">
        <v>151</v>
      </c>
      <c r="G11" s="7">
        <v>0.46774925161996</v>
      </c>
      <c r="H11" s="7">
        <v>0.3625134168539918</v>
      </c>
      <c r="I11" s="7">
        <v>0.43230204225447549</v>
      </c>
    </row>
    <row r="12" spans="1:9" ht="45" x14ac:dyDescent="0.3">
      <c r="A12" s="91"/>
      <c r="B12" s="10" t="s">
        <v>83</v>
      </c>
      <c r="C12" s="7" t="s">
        <v>151</v>
      </c>
      <c r="D12" s="7" t="s">
        <v>151</v>
      </c>
      <c r="E12" s="7" t="s">
        <v>151</v>
      </c>
      <c r="F12" s="7" t="s">
        <v>151</v>
      </c>
      <c r="G12" s="7">
        <v>0.53225074838004005</v>
      </c>
      <c r="H12" s="7">
        <v>0.63748658314600815</v>
      </c>
      <c r="I12" s="7">
        <v>0.56769795774552445</v>
      </c>
    </row>
    <row r="13" spans="1:9" x14ac:dyDescent="0.3">
      <c r="A13" s="91"/>
      <c r="B13" s="11" t="s">
        <v>4</v>
      </c>
      <c r="C13" s="12">
        <f>SUM(C11:C12)</f>
        <v>0</v>
      </c>
      <c r="D13" s="12">
        <f>SUM(D11:D12)</f>
        <v>0</v>
      </c>
      <c r="E13" s="12">
        <f t="shared" ref="E13:I13" si="2">SUM(E11:E12)</f>
        <v>0</v>
      </c>
      <c r="F13" s="12">
        <f t="shared" si="2"/>
        <v>0</v>
      </c>
      <c r="G13" s="12">
        <f t="shared" si="2"/>
        <v>1</v>
      </c>
      <c r="H13" s="12">
        <f t="shared" si="2"/>
        <v>1</v>
      </c>
      <c r="I13" s="12">
        <f t="shared" si="2"/>
        <v>1</v>
      </c>
    </row>
    <row r="14" spans="1:9" ht="15" customHeight="1" x14ac:dyDescent="0.3">
      <c r="A14" s="91" t="s">
        <v>150</v>
      </c>
      <c r="B14" s="10" t="s">
        <v>82</v>
      </c>
      <c r="C14" s="7" t="s">
        <v>151</v>
      </c>
      <c r="D14" s="7" t="s">
        <v>151</v>
      </c>
      <c r="E14" s="7" t="s">
        <v>151</v>
      </c>
      <c r="F14" s="7" t="s">
        <v>151</v>
      </c>
      <c r="G14" s="7">
        <v>0.44447823139032766</v>
      </c>
      <c r="H14" s="7">
        <v>0.40298507462686567</v>
      </c>
      <c r="I14" s="7">
        <v>0.38235294117647056</v>
      </c>
    </row>
    <row r="15" spans="1:9" ht="45" x14ac:dyDescent="0.3">
      <c r="A15" s="91"/>
      <c r="B15" s="10" t="s">
        <v>83</v>
      </c>
      <c r="C15" s="7" t="s">
        <v>151</v>
      </c>
      <c r="D15" s="7" t="s">
        <v>151</v>
      </c>
      <c r="E15" s="7" t="s">
        <v>151</v>
      </c>
      <c r="F15" s="7" t="s">
        <v>151</v>
      </c>
      <c r="G15" s="7">
        <v>0.55552176860967228</v>
      </c>
      <c r="H15" s="7">
        <v>0.59701492537313428</v>
      </c>
      <c r="I15" s="7">
        <v>0.61764705882352944</v>
      </c>
    </row>
    <row r="16" spans="1:9" x14ac:dyDescent="0.3">
      <c r="A16" s="91"/>
      <c r="B16" s="11" t="s">
        <v>4</v>
      </c>
      <c r="C16" s="12">
        <f>SUM(C14:C15)</f>
        <v>0</v>
      </c>
      <c r="D16" s="12">
        <f>SUM(D14:D15)</f>
        <v>0</v>
      </c>
      <c r="E16" s="12">
        <f t="shared" ref="E16:I16" si="3">SUM(E14:E15)</f>
        <v>0</v>
      </c>
      <c r="F16" s="12">
        <f t="shared" si="3"/>
        <v>0</v>
      </c>
      <c r="G16" s="12">
        <f t="shared" si="3"/>
        <v>1</v>
      </c>
      <c r="H16" s="12">
        <f t="shared" si="3"/>
        <v>1</v>
      </c>
      <c r="I16" s="12">
        <f t="shared" si="3"/>
        <v>1</v>
      </c>
    </row>
    <row r="17" spans="1:9" ht="45.75" customHeight="1" x14ac:dyDescent="0.3">
      <c r="A17" s="93" t="s">
        <v>154</v>
      </c>
      <c r="B17" s="93"/>
      <c r="C17" s="93"/>
      <c r="D17" s="93"/>
      <c r="E17" s="93"/>
      <c r="F17" s="93"/>
      <c r="G17" s="93"/>
      <c r="H17" s="93"/>
      <c r="I17" s="93"/>
    </row>
    <row r="18" spans="1:9" x14ac:dyDescent="0.3">
      <c r="A18" s="8" t="s">
        <v>123</v>
      </c>
      <c r="B18" s="73"/>
      <c r="C18" s="73"/>
      <c r="D18" s="73"/>
      <c r="E18" s="73"/>
      <c r="F18" s="73"/>
      <c r="G18" s="73"/>
      <c r="H18" s="73"/>
      <c r="I18" s="73"/>
    </row>
    <row r="25" spans="1:9" ht="45.75" customHeight="1" x14ac:dyDescent="0.3"/>
  </sheetData>
  <mergeCells count="8">
    <mergeCell ref="A17:I17"/>
    <mergeCell ref="A8:A10"/>
    <mergeCell ref="A11:A13"/>
    <mergeCell ref="A1:I1"/>
    <mergeCell ref="A7:I7"/>
    <mergeCell ref="A14:A16"/>
    <mergeCell ref="A4:A6"/>
    <mergeCell ref="A3:B3"/>
  </mergeCells>
  <pageMargins left="0.7" right="0.7" top="0.75" bottom="0.75" header="0.3" footer="0.3"/>
  <pageSetup orientation="portrait" r:id="rId1"/>
  <ignoredErrors>
    <ignoredError sqref="C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1"/>
  <sheetViews>
    <sheetView workbookViewId="0">
      <selection activeCell="G19" sqref="G19"/>
    </sheetView>
  </sheetViews>
  <sheetFormatPr defaultRowHeight="15" x14ac:dyDescent="0.3"/>
  <cols>
    <col min="1" max="1" width="10.85546875" style="8" customWidth="1"/>
    <col min="2" max="2" width="42.28515625" style="8" customWidth="1"/>
    <col min="3" max="3" width="9.7109375" style="8" bestFit="1" customWidth="1"/>
    <col min="4" max="4" width="14" style="8" bestFit="1" customWidth="1"/>
    <col min="5" max="5" width="9.7109375" style="8" bestFit="1" customWidth="1"/>
    <col min="6" max="6" width="14" style="8" bestFit="1" customWidth="1"/>
    <col min="7" max="7" width="9.7109375" style="8" bestFit="1" customWidth="1"/>
    <col min="8" max="8" width="14" style="8" bestFit="1" customWidth="1"/>
    <col min="9" max="9" width="9.7109375" style="8" bestFit="1" customWidth="1"/>
    <col min="10" max="10" width="14" style="8" bestFit="1" customWidth="1"/>
    <col min="11" max="11" width="9.7109375" style="8" bestFit="1" customWidth="1"/>
    <col min="12" max="12" width="14" style="8" bestFit="1" customWidth="1"/>
    <col min="13" max="13" width="9.7109375" style="8" customWidth="1"/>
    <col min="14" max="14" width="14" style="8" bestFit="1" customWidth="1"/>
    <col min="15" max="15" width="11.140625" style="8" customWidth="1"/>
    <col min="16" max="16" width="14" style="8" customWidth="1"/>
    <col min="17" max="16384" width="9.140625" style="8"/>
  </cols>
  <sheetData>
    <row r="1" spans="1:16" ht="15" customHeight="1" x14ac:dyDescent="0.3">
      <c r="B1" s="95" t="s">
        <v>106</v>
      </c>
      <c r="C1" s="95"/>
      <c r="D1" s="95"/>
      <c r="E1" s="95"/>
      <c r="F1" s="95"/>
      <c r="G1" s="95"/>
      <c r="H1" s="95"/>
      <c r="I1" s="95"/>
      <c r="J1" s="95"/>
      <c r="K1" s="95"/>
      <c r="L1" s="95"/>
      <c r="M1" s="95"/>
      <c r="N1" s="95"/>
      <c r="O1" s="95"/>
      <c r="P1" s="95"/>
    </row>
    <row r="2" spans="1:16" x14ac:dyDescent="0.3">
      <c r="B2" s="14"/>
      <c r="C2" s="14"/>
      <c r="D2" s="14"/>
      <c r="E2" s="14"/>
      <c r="F2" s="14"/>
      <c r="G2" s="14"/>
      <c r="H2" s="14"/>
      <c r="I2" s="14"/>
      <c r="J2" s="14"/>
      <c r="K2" s="14"/>
      <c r="L2" s="14"/>
      <c r="M2" s="15"/>
      <c r="N2" s="15"/>
    </row>
    <row r="3" spans="1:16" ht="15" customHeight="1" x14ac:dyDescent="0.3">
      <c r="B3" s="95" t="s">
        <v>105</v>
      </c>
      <c r="C3" s="96"/>
      <c r="D3" s="96"/>
      <c r="E3" s="96"/>
      <c r="F3" s="96"/>
      <c r="G3" s="96"/>
      <c r="H3" s="96"/>
      <c r="I3" s="96"/>
      <c r="J3" s="96"/>
      <c r="K3" s="96"/>
      <c r="L3" s="96"/>
      <c r="M3" s="96"/>
      <c r="N3" s="96"/>
      <c r="O3" s="96"/>
      <c r="P3" s="96"/>
    </row>
    <row r="4" spans="1:16" ht="15.75" customHeight="1" x14ac:dyDescent="0.3">
      <c r="A4" s="92"/>
      <c r="B4" s="92"/>
      <c r="C4" s="94">
        <v>2016</v>
      </c>
      <c r="D4" s="94"/>
      <c r="E4" s="94">
        <v>2017</v>
      </c>
      <c r="F4" s="94"/>
      <c r="G4" s="94">
        <v>2018</v>
      </c>
      <c r="H4" s="94"/>
      <c r="I4" s="94">
        <v>2019</v>
      </c>
      <c r="J4" s="94"/>
      <c r="K4" s="94">
        <v>2020</v>
      </c>
      <c r="L4" s="94"/>
      <c r="M4" s="94">
        <v>2021</v>
      </c>
      <c r="N4" s="94"/>
      <c r="O4" s="94">
        <v>2022</v>
      </c>
      <c r="P4" s="94"/>
    </row>
    <row r="5" spans="1:16" ht="30" customHeight="1" x14ac:dyDescent="0.3">
      <c r="A5" s="92"/>
      <c r="B5" s="92"/>
      <c r="C5" s="16" t="s">
        <v>3</v>
      </c>
      <c r="D5" s="16" t="s">
        <v>2</v>
      </c>
      <c r="E5" s="16" t="s">
        <v>3</v>
      </c>
      <c r="F5" s="16" t="s">
        <v>2</v>
      </c>
      <c r="G5" s="16" t="s">
        <v>3</v>
      </c>
      <c r="H5" s="16" t="s">
        <v>2</v>
      </c>
      <c r="I5" s="16" t="s">
        <v>3</v>
      </c>
      <c r="J5" s="16" t="s">
        <v>2</v>
      </c>
      <c r="K5" s="16" t="s">
        <v>3</v>
      </c>
      <c r="L5" s="16" t="s">
        <v>2</v>
      </c>
      <c r="M5" s="16" t="s">
        <v>3</v>
      </c>
      <c r="N5" s="16" t="s">
        <v>2</v>
      </c>
      <c r="O5" s="16" t="s">
        <v>3</v>
      </c>
      <c r="P5" s="16" t="s">
        <v>2</v>
      </c>
    </row>
    <row r="6" spans="1:16" x14ac:dyDescent="0.3">
      <c r="A6" s="91" t="s">
        <v>4</v>
      </c>
      <c r="B6" s="74" t="s">
        <v>99</v>
      </c>
      <c r="C6" s="18">
        <v>0.59148062858219597</v>
      </c>
      <c r="D6" s="18">
        <v>0.56354198571722858</v>
      </c>
      <c r="E6" s="18">
        <v>0.54289940828402372</v>
      </c>
      <c r="F6" s="18">
        <v>0.41022280471821754</v>
      </c>
      <c r="G6" s="18">
        <v>0.60068365501795418</v>
      </c>
      <c r="H6" s="18">
        <v>0.45821823709074549</v>
      </c>
      <c r="I6" s="18">
        <v>0.58198629237044919</v>
      </c>
      <c r="J6" s="18">
        <v>0.41744207936638522</v>
      </c>
      <c r="K6" s="18">
        <v>0.42135699584570074</v>
      </c>
      <c r="L6" s="18">
        <v>0.33639966680259858</v>
      </c>
      <c r="M6" s="18">
        <v>0.50644510570469614</v>
      </c>
      <c r="N6" s="18">
        <v>0.38761958844931971</v>
      </c>
      <c r="O6" s="18">
        <v>0.37221412581147051</v>
      </c>
      <c r="P6" s="18">
        <v>0.40128309493249492</v>
      </c>
    </row>
    <row r="7" spans="1:16" ht="30" x14ac:dyDescent="0.3">
      <c r="A7" s="91"/>
      <c r="B7" s="17" t="s">
        <v>100</v>
      </c>
      <c r="C7" s="18">
        <v>0.12604403250878213</v>
      </c>
      <c r="D7" s="18">
        <v>0.16867149872301146</v>
      </c>
      <c r="E7" s="18">
        <v>0.15680473372781065</v>
      </c>
      <c r="F7" s="18">
        <v>0.20052424639580602</v>
      </c>
      <c r="G7" s="18">
        <v>0.1076880906180397</v>
      </c>
      <c r="H7" s="18">
        <v>0.19286772122226345</v>
      </c>
      <c r="I7" s="18">
        <v>0.12792545115255938</v>
      </c>
      <c r="J7" s="18">
        <v>0.16854970528704316</v>
      </c>
      <c r="K7" s="18">
        <v>0.18799219311299992</v>
      </c>
      <c r="L7" s="18">
        <v>0.2214492885310306</v>
      </c>
      <c r="M7" s="18">
        <v>0.14763202869083716</v>
      </c>
      <c r="N7" s="18">
        <v>0.19753351229074331</v>
      </c>
      <c r="O7" s="18">
        <v>0.19478592704864228</v>
      </c>
      <c r="P7" s="18">
        <v>0.19997324666931734</v>
      </c>
    </row>
    <row r="8" spans="1:16" ht="45" x14ac:dyDescent="0.3">
      <c r="A8" s="91"/>
      <c r="B8" s="17" t="s">
        <v>101</v>
      </c>
      <c r="C8" s="18">
        <v>0.11020776825074384</v>
      </c>
      <c r="D8" s="18">
        <v>0.14232546780055974</v>
      </c>
      <c r="E8" s="18">
        <v>0.13905325443786981</v>
      </c>
      <c r="F8" s="18">
        <v>0.19790301441677588</v>
      </c>
      <c r="G8" s="18">
        <v>9.5760697621407972E-2</v>
      </c>
      <c r="H8" s="18">
        <v>0.19077122035021141</v>
      </c>
      <c r="I8" s="18">
        <v>0.13517208215752444</v>
      </c>
      <c r="J8" s="18">
        <v>0.27732645088180313</v>
      </c>
      <c r="K8" s="18">
        <v>0.19895272654869317</v>
      </c>
      <c r="L8" s="18">
        <v>0.21588396711651028</v>
      </c>
      <c r="M8" s="18">
        <v>0.15898001466364384</v>
      </c>
      <c r="N8" s="18">
        <v>0.21106998128026058</v>
      </c>
      <c r="O8" s="18">
        <v>0.18565665315337657</v>
      </c>
      <c r="P8" s="18">
        <v>0.20815642243499063</v>
      </c>
    </row>
    <row r="9" spans="1:16" ht="30" x14ac:dyDescent="0.3">
      <c r="A9" s="91"/>
      <c r="B9" s="17" t="s">
        <v>102</v>
      </c>
      <c r="C9" s="18">
        <v>0.17226757065827825</v>
      </c>
      <c r="D9" s="18">
        <v>0.12546104775920025</v>
      </c>
      <c r="E9" s="18">
        <v>0.16124260355029585</v>
      </c>
      <c r="F9" s="18">
        <v>0.19134993446920051</v>
      </c>
      <c r="G9" s="18">
        <v>0.19586755674259809</v>
      </c>
      <c r="H9" s="18">
        <v>0.15814282133677965</v>
      </c>
      <c r="I9" s="18">
        <v>0.15491617431946716</v>
      </c>
      <c r="J9" s="18">
        <v>0.13668176446476837</v>
      </c>
      <c r="K9" s="18">
        <v>0.19169808449260625</v>
      </c>
      <c r="L9" s="18">
        <v>0.22626707754986042</v>
      </c>
      <c r="M9" s="18">
        <v>0.18694285094082294</v>
      </c>
      <c r="N9" s="18">
        <v>0.20377691797967648</v>
      </c>
      <c r="O9" s="18">
        <v>0.24734329398651059</v>
      </c>
      <c r="P9" s="18">
        <v>0.1905872359631971</v>
      </c>
    </row>
    <row r="10" spans="1:16" x14ac:dyDescent="0.3">
      <c r="A10" s="91"/>
      <c r="B10" s="19" t="s">
        <v>1</v>
      </c>
      <c r="C10" s="4">
        <f t="shared" ref="C10:P10" si="0">SUM(C6:C9)</f>
        <v>1.0000000000000002</v>
      </c>
      <c r="D10" s="4">
        <f t="shared" si="0"/>
        <v>1</v>
      </c>
      <c r="E10" s="4">
        <f t="shared" si="0"/>
        <v>1</v>
      </c>
      <c r="F10" s="4">
        <f t="shared" si="0"/>
        <v>1</v>
      </c>
      <c r="G10" s="20">
        <f t="shared" si="0"/>
        <v>1</v>
      </c>
      <c r="H10" s="20">
        <f t="shared" si="0"/>
        <v>1</v>
      </c>
      <c r="I10" s="20">
        <f t="shared" si="0"/>
        <v>1.0000000000000002</v>
      </c>
      <c r="J10" s="20">
        <f t="shared" si="0"/>
        <v>1</v>
      </c>
      <c r="K10" s="20">
        <f t="shared" si="0"/>
        <v>1</v>
      </c>
      <c r="L10" s="20">
        <f t="shared" si="0"/>
        <v>0.99999999999999989</v>
      </c>
      <c r="M10" s="20">
        <f t="shared" si="0"/>
        <v>1</v>
      </c>
      <c r="N10" s="20">
        <f t="shared" si="0"/>
        <v>1</v>
      </c>
      <c r="O10" s="20">
        <f t="shared" si="0"/>
        <v>0.99999999999999989</v>
      </c>
      <c r="P10" s="20">
        <f t="shared" si="0"/>
        <v>1</v>
      </c>
    </row>
    <row r="11" spans="1:16" x14ac:dyDescent="0.3">
      <c r="A11" s="88" t="s">
        <v>84</v>
      </c>
      <c r="B11" s="89"/>
      <c r="C11" s="89"/>
      <c r="D11" s="89"/>
      <c r="E11" s="89"/>
      <c r="F11" s="89"/>
      <c r="G11" s="89"/>
      <c r="H11" s="89"/>
      <c r="I11" s="89"/>
      <c r="J11" s="89"/>
      <c r="K11" s="89"/>
      <c r="L11" s="89"/>
      <c r="M11" s="89"/>
      <c r="N11" s="89"/>
      <c r="O11" s="89"/>
      <c r="P11" s="90"/>
    </row>
    <row r="12" spans="1:16" x14ac:dyDescent="0.3">
      <c r="A12" s="91" t="s">
        <v>149</v>
      </c>
      <c r="B12" s="74" t="s">
        <v>99</v>
      </c>
      <c r="C12" s="7" t="s">
        <v>151</v>
      </c>
      <c r="D12" s="7" t="s">
        <v>151</v>
      </c>
      <c r="E12" s="7" t="s">
        <v>151</v>
      </c>
      <c r="F12" s="7" t="s">
        <v>151</v>
      </c>
      <c r="G12" s="7" t="s">
        <v>151</v>
      </c>
      <c r="H12" s="7" t="s">
        <v>151</v>
      </c>
      <c r="I12" s="7" t="s">
        <v>151</v>
      </c>
      <c r="J12" s="7" t="s">
        <v>151</v>
      </c>
      <c r="K12" s="18">
        <v>0.4160715766658471</v>
      </c>
      <c r="L12" s="18">
        <v>0.37493444437837353</v>
      </c>
      <c r="M12" s="18">
        <v>0.50461388252031136</v>
      </c>
      <c r="N12" s="18">
        <v>0.38709299135405384</v>
      </c>
      <c r="O12" s="18">
        <v>0.36610955397601525</v>
      </c>
      <c r="P12" s="18">
        <v>0.40325936518436695</v>
      </c>
    </row>
    <row r="13" spans="1:16" ht="30" x14ac:dyDescent="0.3">
      <c r="A13" s="91"/>
      <c r="B13" s="17" t="s">
        <v>100</v>
      </c>
      <c r="C13" s="7" t="s">
        <v>151</v>
      </c>
      <c r="D13" s="7" t="s">
        <v>151</v>
      </c>
      <c r="E13" s="7" t="s">
        <v>151</v>
      </c>
      <c r="F13" s="7" t="s">
        <v>151</v>
      </c>
      <c r="G13" s="7" t="s">
        <v>151</v>
      </c>
      <c r="H13" s="7" t="s">
        <v>151</v>
      </c>
      <c r="I13" s="7" t="s">
        <v>151</v>
      </c>
      <c r="J13" s="7" t="s">
        <v>151</v>
      </c>
      <c r="K13" s="18">
        <v>0.19410522226779922</v>
      </c>
      <c r="L13" s="18">
        <v>0.21459275927641111</v>
      </c>
      <c r="M13" s="18">
        <v>0.15231805525320641</v>
      </c>
      <c r="N13" s="18">
        <v>0.1920305765834299</v>
      </c>
      <c r="O13" s="18">
        <v>0.19573576202962023</v>
      </c>
      <c r="P13" s="18">
        <v>0.19783070385044774</v>
      </c>
    </row>
    <row r="14" spans="1:16" ht="45" x14ac:dyDescent="0.3">
      <c r="A14" s="91"/>
      <c r="B14" s="17" t="s">
        <v>101</v>
      </c>
      <c r="C14" s="7" t="s">
        <v>151</v>
      </c>
      <c r="D14" s="7" t="s">
        <v>151</v>
      </c>
      <c r="E14" s="7" t="s">
        <v>151</v>
      </c>
      <c r="F14" s="7" t="s">
        <v>151</v>
      </c>
      <c r="G14" s="7" t="s">
        <v>151</v>
      </c>
      <c r="H14" s="7" t="s">
        <v>151</v>
      </c>
      <c r="I14" s="7" t="s">
        <v>151</v>
      </c>
      <c r="J14" s="7" t="s">
        <v>151</v>
      </c>
      <c r="K14" s="18">
        <v>0.19631966904458562</v>
      </c>
      <c r="L14" s="18">
        <v>0.19614075108312903</v>
      </c>
      <c r="M14" s="18">
        <v>0.15708128991580633</v>
      </c>
      <c r="N14" s="18">
        <v>0.21391281532494041</v>
      </c>
      <c r="O14" s="18">
        <v>0.18783716749514159</v>
      </c>
      <c r="P14" s="18">
        <v>0.2083366492555592</v>
      </c>
    </row>
    <row r="15" spans="1:16" ht="30" x14ac:dyDescent="0.3">
      <c r="A15" s="91"/>
      <c r="B15" s="17" t="s">
        <v>102</v>
      </c>
      <c r="C15" s="7" t="s">
        <v>151</v>
      </c>
      <c r="D15" s="7" t="s">
        <v>151</v>
      </c>
      <c r="E15" s="7" t="s">
        <v>151</v>
      </c>
      <c r="F15" s="7" t="s">
        <v>151</v>
      </c>
      <c r="G15" s="7" t="s">
        <v>151</v>
      </c>
      <c r="H15" s="7" t="s">
        <v>151</v>
      </c>
      <c r="I15" s="7" t="s">
        <v>151</v>
      </c>
      <c r="J15" s="7" t="s">
        <v>151</v>
      </c>
      <c r="K15" s="18">
        <v>0.19350353202176807</v>
      </c>
      <c r="L15" s="18">
        <v>0.21433204526208638</v>
      </c>
      <c r="M15" s="18">
        <v>0.18598677231067581</v>
      </c>
      <c r="N15" s="18">
        <v>0.20696361673757577</v>
      </c>
      <c r="O15" s="18">
        <v>0.25031751649922285</v>
      </c>
      <c r="P15" s="18">
        <v>0.1905732817096262</v>
      </c>
    </row>
    <row r="16" spans="1:16" x14ac:dyDescent="0.3">
      <c r="A16" s="91"/>
      <c r="B16" s="19" t="s">
        <v>1</v>
      </c>
      <c r="C16" s="4">
        <f t="shared" ref="C16:P16" si="1">SUM(C12:C15)</f>
        <v>0</v>
      </c>
      <c r="D16" s="4">
        <f t="shared" si="1"/>
        <v>0</v>
      </c>
      <c r="E16" s="4">
        <f t="shared" si="1"/>
        <v>0</v>
      </c>
      <c r="F16" s="4">
        <f t="shared" si="1"/>
        <v>0</v>
      </c>
      <c r="G16" s="20">
        <f t="shared" si="1"/>
        <v>0</v>
      </c>
      <c r="H16" s="20">
        <f t="shared" si="1"/>
        <v>0</v>
      </c>
      <c r="I16" s="20">
        <f t="shared" si="1"/>
        <v>0</v>
      </c>
      <c r="J16" s="20">
        <f t="shared" si="1"/>
        <v>0</v>
      </c>
      <c r="K16" s="20">
        <f t="shared" si="1"/>
        <v>1</v>
      </c>
      <c r="L16" s="20">
        <f t="shared" si="1"/>
        <v>1</v>
      </c>
      <c r="M16" s="20">
        <f t="shared" si="1"/>
        <v>1</v>
      </c>
      <c r="N16" s="20">
        <f t="shared" si="1"/>
        <v>1</v>
      </c>
      <c r="O16" s="20">
        <f t="shared" si="1"/>
        <v>0.99999999999999989</v>
      </c>
      <c r="P16" s="20">
        <f t="shared" si="1"/>
        <v>1</v>
      </c>
    </row>
    <row r="17" spans="1:16" x14ac:dyDescent="0.3">
      <c r="A17" s="91" t="s">
        <v>7</v>
      </c>
      <c r="B17" s="74" t="s">
        <v>99</v>
      </c>
      <c r="C17" s="7" t="s">
        <v>151</v>
      </c>
      <c r="D17" s="7" t="s">
        <v>151</v>
      </c>
      <c r="E17" s="7" t="s">
        <v>151</v>
      </c>
      <c r="F17" s="7" t="s">
        <v>151</v>
      </c>
      <c r="G17" s="7" t="s">
        <v>151</v>
      </c>
      <c r="H17" s="7" t="s">
        <v>151</v>
      </c>
      <c r="I17" s="7" t="s">
        <v>151</v>
      </c>
      <c r="J17" s="7" t="s">
        <v>151</v>
      </c>
      <c r="K17" s="18">
        <v>0.50346863417528787</v>
      </c>
      <c r="L17" s="18">
        <v>0.3626136094856956</v>
      </c>
      <c r="M17" s="18">
        <v>0.50838040462051337</v>
      </c>
      <c r="N17" s="18">
        <v>0.36531743163474284</v>
      </c>
      <c r="O17" s="18">
        <v>0.58397878932316483</v>
      </c>
      <c r="P17" s="18">
        <v>0.34250651940481669</v>
      </c>
    </row>
    <row r="18" spans="1:16" ht="30" x14ac:dyDescent="0.3">
      <c r="A18" s="91"/>
      <c r="B18" s="17" t="s">
        <v>100</v>
      </c>
      <c r="C18" s="7" t="s">
        <v>151</v>
      </c>
      <c r="D18" s="7" t="s">
        <v>151</v>
      </c>
      <c r="E18" s="7" t="s">
        <v>151</v>
      </c>
      <c r="F18" s="7" t="s">
        <v>151</v>
      </c>
      <c r="G18" s="7" t="s">
        <v>151</v>
      </c>
      <c r="H18" s="7" t="s">
        <v>151</v>
      </c>
      <c r="I18" s="7" t="s">
        <v>151</v>
      </c>
      <c r="J18" s="7" t="s">
        <v>151</v>
      </c>
      <c r="K18" s="18">
        <v>0.16771463335633097</v>
      </c>
      <c r="L18" s="18">
        <v>0.22656690744505184</v>
      </c>
      <c r="M18" s="18">
        <v>8.6650379896271626E-2</v>
      </c>
      <c r="N18" s="18">
        <v>0.32146729309721717</v>
      </c>
      <c r="O18" s="18">
        <v>0.15751608674928502</v>
      </c>
      <c r="P18" s="18">
        <v>0.26154318146955052</v>
      </c>
    </row>
    <row r="19" spans="1:16" ht="45" x14ac:dyDescent="0.3">
      <c r="A19" s="91"/>
      <c r="B19" s="17" t="s">
        <v>101</v>
      </c>
      <c r="C19" s="7" t="s">
        <v>151</v>
      </c>
      <c r="D19" s="7" t="s">
        <v>151</v>
      </c>
      <c r="E19" s="7" t="s">
        <v>151</v>
      </c>
      <c r="F19" s="7" t="s">
        <v>151</v>
      </c>
      <c r="G19" s="7" t="s">
        <v>151</v>
      </c>
      <c r="H19" s="7" t="s">
        <v>151</v>
      </c>
      <c r="I19" s="7" t="s">
        <v>151</v>
      </c>
      <c r="J19" s="7" t="s">
        <v>151</v>
      </c>
      <c r="K19" s="18">
        <v>0.16046350025211326</v>
      </c>
      <c r="L19" s="18">
        <v>0.21757797080786842</v>
      </c>
      <c r="M19" s="18">
        <v>0.18924442969345723</v>
      </c>
      <c r="N19" s="18">
        <v>0.15449945789663896</v>
      </c>
      <c r="O19" s="18">
        <v>0.10650023832221163</v>
      </c>
      <c r="P19" s="18">
        <v>0.19637981285473233</v>
      </c>
    </row>
    <row r="20" spans="1:16" ht="30" x14ac:dyDescent="0.3">
      <c r="A20" s="91"/>
      <c r="B20" s="17" t="s">
        <v>102</v>
      </c>
      <c r="C20" s="7" t="s">
        <v>151</v>
      </c>
      <c r="D20" s="7" t="s">
        <v>151</v>
      </c>
      <c r="E20" s="7" t="s">
        <v>151</v>
      </c>
      <c r="F20" s="7" t="s">
        <v>151</v>
      </c>
      <c r="G20" s="7" t="s">
        <v>151</v>
      </c>
      <c r="H20" s="7" t="s">
        <v>151</v>
      </c>
      <c r="I20" s="7" t="s">
        <v>151</v>
      </c>
      <c r="J20" s="7" t="s">
        <v>151</v>
      </c>
      <c r="K20" s="18">
        <v>0.16835323221626797</v>
      </c>
      <c r="L20" s="18">
        <v>0.19324151226138425</v>
      </c>
      <c r="M20" s="18">
        <v>0.21572478578975784</v>
      </c>
      <c r="N20" s="18">
        <v>0.15871581737140103</v>
      </c>
      <c r="O20" s="18">
        <v>0.1520048856053384</v>
      </c>
      <c r="P20" s="18">
        <v>0.19957048627090046</v>
      </c>
    </row>
    <row r="21" spans="1:16" x14ac:dyDescent="0.3">
      <c r="A21" s="91"/>
      <c r="B21" s="19" t="s">
        <v>1</v>
      </c>
      <c r="C21" s="4">
        <f t="shared" ref="C21:P21" si="2">SUM(C17:C20)</f>
        <v>0</v>
      </c>
      <c r="D21" s="4">
        <f t="shared" si="2"/>
        <v>0</v>
      </c>
      <c r="E21" s="4">
        <f t="shared" si="2"/>
        <v>0</v>
      </c>
      <c r="F21" s="4">
        <f t="shared" si="2"/>
        <v>0</v>
      </c>
      <c r="G21" s="20">
        <f t="shared" si="2"/>
        <v>0</v>
      </c>
      <c r="H21" s="20">
        <f t="shared" si="2"/>
        <v>0</v>
      </c>
      <c r="I21" s="20">
        <f t="shared" si="2"/>
        <v>0</v>
      </c>
      <c r="J21" s="20">
        <f t="shared" si="2"/>
        <v>0</v>
      </c>
      <c r="K21" s="20">
        <f t="shared" si="2"/>
        <v>1</v>
      </c>
      <c r="L21" s="20">
        <f t="shared" si="2"/>
        <v>1.0000000000000002</v>
      </c>
      <c r="M21" s="20">
        <f t="shared" si="2"/>
        <v>1</v>
      </c>
      <c r="N21" s="20">
        <f t="shared" si="2"/>
        <v>1</v>
      </c>
      <c r="O21" s="20">
        <f t="shared" si="2"/>
        <v>0.99999999999999989</v>
      </c>
      <c r="P21" s="20">
        <f t="shared" si="2"/>
        <v>1</v>
      </c>
    </row>
    <row r="22" spans="1:16" x14ac:dyDescent="0.3">
      <c r="A22" s="91" t="s">
        <v>150</v>
      </c>
      <c r="B22" s="74" t="s">
        <v>99</v>
      </c>
      <c r="C22" s="7" t="s">
        <v>151</v>
      </c>
      <c r="D22" s="7" t="s">
        <v>151</v>
      </c>
      <c r="E22" s="7" t="s">
        <v>151</v>
      </c>
      <c r="F22" s="7" t="s">
        <v>151</v>
      </c>
      <c r="G22" s="7" t="s">
        <v>151</v>
      </c>
      <c r="H22" s="7" t="s">
        <v>151</v>
      </c>
      <c r="I22" s="7" t="s">
        <v>151</v>
      </c>
      <c r="J22" s="7" t="s">
        <v>151</v>
      </c>
      <c r="K22" s="18">
        <v>0.57156061784849577</v>
      </c>
      <c r="L22" s="18">
        <v>0.43947062409623383</v>
      </c>
      <c r="M22" s="18">
        <v>0.63636363636363635</v>
      </c>
      <c r="N22" s="18">
        <v>0.49333333333333335</v>
      </c>
      <c r="O22" s="18">
        <v>0.46268656716417911</v>
      </c>
      <c r="P22" s="18">
        <v>0.40579710144927539</v>
      </c>
    </row>
    <row r="23" spans="1:16" ht="30" x14ac:dyDescent="0.3">
      <c r="A23" s="91"/>
      <c r="B23" s="17" t="s">
        <v>100</v>
      </c>
      <c r="C23" s="7" t="s">
        <v>151</v>
      </c>
      <c r="D23" s="7" t="s">
        <v>151</v>
      </c>
      <c r="E23" s="7" t="s">
        <v>151</v>
      </c>
      <c r="F23" s="7" t="s">
        <v>151</v>
      </c>
      <c r="G23" s="7" t="s">
        <v>151</v>
      </c>
      <c r="H23" s="7" t="s">
        <v>151</v>
      </c>
      <c r="I23" s="7" t="s">
        <v>151</v>
      </c>
      <c r="J23" s="7" t="s">
        <v>151</v>
      </c>
      <c r="K23" s="18" t="s">
        <v>147</v>
      </c>
      <c r="L23" s="18" t="s">
        <v>147</v>
      </c>
      <c r="M23" s="18" t="s">
        <v>147</v>
      </c>
      <c r="N23" s="18" t="s">
        <v>147</v>
      </c>
      <c r="O23" s="18" t="s">
        <v>147</v>
      </c>
      <c r="P23" s="18" t="s">
        <v>147</v>
      </c>
    </row>
    <row r="24" spans="1:16" ht="45" x14ac:dyDescent="0.3">
      <c r="A24" s="91"/>
      <c r="B24" s="17" t="s">
        <v>101</v>
      </c>
      <c r="C24" s="7" t="s">
        <v>151</v>
      </c>
      <c r="D24" s="7" t="s">
        <v>151</v>
      </c>
      <c r="E24" s="7" t="s">
        <v>151</v>
      </c>
      <c r="F24" s="7" t="s">
        <v>151</v>
      </c>
      <c r="G24" s="7" t="s">
        <v>151</v>
      </c>
      <c r="H24" s="7" t="s">
        <v>151</v>
      </c>
      <c r="I24" s="7" t="s">
        <v>151</v>
      </c>
      <c r="J24" s="7" t="s">
        <v>151</v>
      </c>
      <c r="K24" s="18" t="s">
        <v>147</v>
      </c>
      <c r="L24" s="18" t="s">
        <v>147</v>
      </c>
      <c r="M24" s="18" t="s">
        <v>147</v>
      </c>
      <c r="N24" s="18" t="s">
        <v>147</v>
      </c>
      <c r="O24" s="18" t="s">
        <v>147</v>
      </c>
      <c r="P24" s="18" t="s">
        <v>147</v>
      </c>
    </row>
    <row r="25" spans="1:16" ht="30" x14ac:dyDescent="0.3">
      <c r="A25" s="91"/>
      <c r="B25" s="17" t="s">
        <v>102</v>
      </c>
      <c r="C25" s="7" t="s">
        <v>151</v>
      </c>
      <c r="D25" s="7" t="s">
        <v>151</v>
      </c>
      <c r="E25" s="7" t="s">
        <v>151</v>
      </c>
      <c r="F25" s="7" t="s">
        <v>151</v>
      </c>
      <c r="G25" s="7" t="s">
        <v>151</v>
      </c>
      <c r="H25" s="7" t="s">
        <v>151</v>
      </c>
      <c r="I25" s="7" t="s">
        <v>151</v>
      </c>
      <c r="J25" s="7" t="s">
        <v>151</v>
      </c>
      <c r="K25" s="18" t="s">
        <v>147</v>
      </c>
      <c r="L25" s="18" t="s">
        <v>147</v>
      </c>
      <c r="M25" s="18" t="s">
        <v>147</v>
      </c>
      <c r="N25" s="18" t="s">
        <v>147</v>
      </c>
      <c r="O25" s="18" t="s">
        <v>147</v>
      </c>
      <c r="P25" s="18" t="s">
        <v>147</v>
      </c>
    </row>
    <row r="26" spans="1:16" x14ac:dyDescent="0.3">
      <c r="A26" s="91"/>
      <c r="B26" s="19" t="s">
        <v>1</v>
      </c>
      <c r="C26" s="4">
        <f t="shared" ref="C26:J26" si="3">SUM(C22:C25)</f>
        <v>0</v>
      </c>
      <c r="D26" s="4">
        <f t="shared" si="3"/>
        <v>0</v>
      </c>
      <c r="E26" s="4">
        <f t="shared" si="3"/>
        <v>0</v>
      </c>
      <c r="F26" s="4">
        <f t="shared" si="3"/>
        <v>0</v>
      </c>
      <c r="G26" s="20">
        <f t="shared" si="3"/>
        <v>0</v>
      </c>
      <c r="H26" s="20">
        <f t="shared" si="3"/>
        <v>0</v>
      </c>
      <c r="I26" s="20">
        <f t="shared" si="3"/>
        <v>0</v>
      </c>
      <c r="J26" s="20">
        <f t="shared" si="3"/>
        <v>0</v>
      </c>
      <c r="K26" s="20">
        <v>1</v>
      </c>
      <c r="L26" s="20">
        <v>1.0000000000000002</v>
      </c>
      <c r="M26" s="20">
        <v>1.0000000000000002</v>
      </c>
      <c r="N26" s="20">
        <v>1.0000000000000002</v>
      </c>
      <c r="O26" s="20">
        <v>1.0000000000000002</v>
      </c>
      <c r="P26" s="20">
        <v>1.0000000000000002</v>
      </c>
    </row>
    <row r="27" spans="1:16" x14ac:dyDescent="0.3">
      <c r="A27" s="97" t="s">
        <v>124</v>
      </c>
      <c r="B27" s="97"/>
      <c r="C27" s="97"/>
      <c r="D27" s="97"/>
      <c r="E27" s="97"/>
      <c r="F27" s="97"/>
      <c r="G27" s="97"/>
      <c r="H27" s="97"/>
      <c r="I27" s="97"/>
      <c r="J27" s="97"/>
      <c r="K27" s="97"/>
      <c r="L27" s="57"/>
      <c r="M27" s="57"/>
      <c r="N27" s="57"/>
      <c r="O27" s="57"/>
      <c r="P27" s="57"/>
    </row>
    <row r="30" spans="1:16" ht="15" customHeight="1" x14ac:dyDescent="0.3">
      <c r="B30" s="95" t="s">
        <v>104</v>
      </c>
      <c r="C30" s="96"/>
      <c r="D30" s="96"/>
      <c r="E30" s="96"/>
      <c r="F30" s="96"/>
      <c r="G30" s="96"/>
      <c r="H30" s="96"/>
      <c r="I30" s="96"/>
      <c r="J30" s="96"/>
      <c r="K30" s="96"/>
      <c r="L30" s="96"/>
      <c r="M30" s="96"/>
      <c r="N30" s="96"/>
      <c r="O30" s="96"/>
      <c r="P30" s="96"/>
    </row>
    <row r="31" spans="1:16" x14ac:dyDescent="0.3">
      <c r="A31" s="92"/>
      <c r="B31" s="92"/>
      <c r="C31" s="94">
        <v>2016</v>
      </c>
      <c r="D31" s="94"/>
      <c r="E31" s="94">
        <v>2017</v>
      </c>
      <c r="F31" s="94"/>
      <c r="G31" s="94">
        <v>2018</v>
      </c>
      <c r="H31" s="94"/>
      <c r="I31" s="94">
        <v>2019</v>
      </c>
      <c r="J31" s="94"/>
      <c r="K31" s="94">
        <v>2020</v>
      </c>
      <c r="L31" s="94"/>
      <c r="M31" s="94">
        <v>2021</v>
      </c>
      <c r="N31" s="94"/>
      <c r="O31" s="94">
        <v>2022</v>
      </c>
      <c r="P31" s="94"/>
    </row>
    <row r="32" spans="1:16" ht="30" x14ac:dyDescent="0.3">
      <c r="A32" s="92"/>
      <c r="B32" s="92"/>
      <c r="C32" s="16" t="s">
        <v>3</v>
      </c>
      <c r="D32" s="16" t="s">
        <v>2</v>
      </c>
      <c r="E32" s="16" t="s">
        <v>3</v>
      </c>
      <c r="F32" s="16" t="s">
        <v>2</v>
      </c>
      <c r="G32" s="16" t="s">
        <v>3</v>
      </c>
      <c r="H32" s="16" t="s">
        <v>2</v>
      </c>
      <c r="I32" s="16" t="s">
        <v>3</v>
      </c>
      <c r="J32" s="16" t="s">
        <v>2</v>
      </c>
      <c r="K32" s="16" t="s">
        <v>3</v>
      </c>
      <c r="L32" s="16" t="s">
        <v>2</v>
      </c>
      <c r="M32" s="16" t="s">
        <v>3</v>
      </c>
      <c r="N32" s="16" t="s">
        <v>2</v>
      </c>
      <c r="O32" s="16" t="s">
        <v>3</v>
      </c>
      <c r="P32" s="16" t="s">
        <v>2</v>
      </c>
    </row>
    <row r="33" spans="1:16" x14ac:dyDescent="0.3">
      <c r="A33" s="91" t="s">
        <v>4</v>
      </c>
      <c r="B33" s="74" t="s">
        <v>99</v>
      </c>
      <c r="C33" s="18">
        <v>0.70946676588166169</v>
      </c>
      <c r="D33" s="18">
        <v>0.74310378026768131</v>
      </c>
      <c r="E33" s="18">
        <v>0.72739176452528997</v>
      </c>
      <c r="F33" s="18">
        <v>0.66757771630189122</v>
      </c>
      <c r="G33" s="18">
        <v>0.71378835706201993</v>
      </c>
      <c r="H33" s="18">
        <v>0.7084019210581376</v>
      </c>
      <c r="I33" s="18">
        <v>0.77675261477694835</v>
      </c>
      <c r="J33" s="18">
        <v>0.59977424712422034</v>
      </c>
      <c r="K33" s="18">
        <v>0.57382917551657187</v>
      </c>
      <c r="L33" s="18">
        <v>0.66270581135913986</v>
      </c>
      <c r="M33" s="18">
        <v>0.68663055810665619</v>
      </c>
      <c r="N33" s="18">
        <v>0.73469932436346463</v>
      </c>
      <c r="O33" s="18">
        <v>0.74978022033801073</v>
      </c>
      <c r="P33" s="18">
        <v>0.83436362364187655</v>
      </c>
    </row>
    <row r="34" spans="1:16" ht="30" x14ac:dyDescent="0.3">
      <c r="A34" s="91"/>
      <c r="B34" s="17" t="s">
        <v>100</v>
      </c>
      <c r="C34" s="18">
        <v>0.15751173481660788</v>
      </c>
      <c r="D34" s="18">
        <v>0.22526119892963151</v>
      </c>
      <c r="E34" s="18">
        <v>0.21053048982491326</v>
      </c>
      <c r="F34" s="18">
        <v>0.32545179514699879</v>
      </c>
      <c r="G34" s="18">
        <v>0.12796503556451683</v>
      </c>
      <c r="H34" s="18">
        <v>0.29817203499235451</v>
      </c>
      <c r="I34" s="18">
        <v>0.17091061743913469</v>
      </c>
      <c r="J34" s="18">
        <v>0.24216957893892171</v>
      </c>
      <c r="K34" s="18">
        <v>0.26224660761024765</v>
      </c>
      <c r="L34" s="18">
        <v>0.3804763655851307</v>
      </c>
      <c r="M34" s="18">
        <v>0.2001572551744919</v>
      </c>
      <c r="N34" s="18">
        <v>0.37440764693997491</v>
      </c>
      <c r="O34" s="18">
        <v>0.39237262955261537</v>
      </c>
      <c r="P34" s="18">
        <v>0.41579225446940532</v>
      </c>
    </row>
    <row r="35" spans="1:16" ht="45" x14ac:dyDescent="0.3">
      <c r="A35" s="91"/>
      <c r="B35" s="17" t="s">
        <v>101</v>
      </c>
      <c r="C35" s="18">
        <v>0.13356182795398056</v>
      </c>
      <c r="D35" s="18">
        <v>0.19616393462092924</v>
      </c>
      <c r="E35" s="18">
        <v>0.18640995547377387</v>
      </c>
      <c r="F35" s="18">
        <v>0.32180535183688652</v>
      </c>
      <c r="G35" s="18">
        <v>0.11379179449165239</v>
      </c>
      <c r="H35" s="18">
        <v>0.29493086053650758</v>
      </c>
      <c r="I35" s="18">
        <v>0.18059224191849757</v>
      </c>
      <c r="J35" s="18">
        <v>0.39845830477304661</v>
      </c>
      <c r="K35" s="18">
        <v>0.2653661270576898</v>
      </c>
      <c r="L35" s="18">
        <v>0.34750457906583809</v>
      </c>
      <c r="M35" s="18">
        <v>0.21554268165828167</v>
      </c>
      <c r="N35" s="18">
        <v>0.40006485033532302</v>
      </c>
      <c r="O35" s="18">
        <v>0.37398281434128888</v>
      </c>
      <c r="P35" s="18">
        <v>0.43280703598143022</v>
      </c>
    </row>
    <row r="36" spans="1:16" ht="30" x14ac:dyDescent="0.3">
      <c r="A36" s="91"/>
      <c r="B36" s="17" t="s">
        <v>102</v>
      </c>
      <c r="C36" s="18">
        <v>0.19396739599205831</v>
      </c>
      <c r="D36" s="18">
        <v>0.17313864129570244</v>
      </c>
      <c r="E36" s="18">
        <v>0.21538392861830169</v>
      </c>
      <c r="F36" s="18">
        <v>0.31049871687004038</v>
      </c>
      <c r="G36" s="18">
        <v>0.23274810353358497</v>
      </c>
      <c r="H36" s="18">
        <v>0.24448760299853015</v>
      </c>
      <c r="I36" s="18">
        <v>0.20697069086489625</v>
      </c>
      <c r="J36" s="18">
        <v>0.1963822202637</v>
      </c>
      <c r="K36" s="18">
        <v>0.26185544264804961</v>
      </c>
      <c r="L36" s="18">
        <v>0.37659490023143449</v>
      </c>
      <c r="M36" s="18">
        <v>0.25345426904054774</v>
      </c>
      <c r="N36" s="18">
        <v>0.38624148113740725</v>
      </c>
      <c r="O36" s="18">
        <v>0.49824307194152212</v>
      </c>
      <c r="P36" s="18">
        <v>0.39627649115119884</v>
      </c>
    </row>
    <row r="37" spans="1:16" x14ac:dyDescent="0.3">
      <c r="A37" s="88" t="s">
        <v>84</v>
      </c>
      <c r="B37" s="89"/>
      <c r="C37" s="89"/>
      <c r="D37" s="89"/>
      <c r="E37" s="89"/>
      <c r="F37" s="89"/>
      <c r="G37" s="89"/>
      <c r="H37" s="89"/>
      <c r="I37" s="89"/>
      <c r="J37" s="89"/>
      <c r="K37" s="89"/>
      <c r="L37" s="89"/>
      <c r="M37" s="89"/>
      <c r="N37" s="89"/>
      <c r="O37" s="89"/>
      <c r="P37" s="90"/>
    </row>
    <row r="38" spans="1:16" x14ac:dyDescent="0.3">
      <c r="A38" s="91" t="s">
        <v>149</v>
      </c>
      <c r="B38" s="74" t="s">
        <v>99</v>
      </c>
      <c r="C38" s="7" t="s">
        <v>151</v>
      </c>
      <c r="D38" s="7" t="s">
        <v>151</v>
      </c>
      <c r="E38" s="7" t="s">
        <v>151</v>
      </c>
      <c r="F38" s="7" t="s">
        <v>151</v>
      </c>
      <c r="G38" s="7" t="s">
        <v>151</v>
      </c>
      <c r="H38" s="7" t="s">
        <v>151</v>
      </c>
      <c r="I38" s="7" t="s">
        <v>151</v>
      </c>
      <c r="J38" s="7" t="s">
        <v>151</v>
      </c>
      <c r="K38" s="18">
        <v>0.57032224480927884</v>
      </c>
      <c r="L38" s="18">
        <v>0.62791069028240565</v>
      </c>
      <c r="M38" s="18">
        <v>0.68084456414153582</v>
      </c>
      <c r="N38" s="18">
        <v>0.62217487839425933</v>
      </c>
      <c r="O38" s="18">
        <v>0.74636977392694026</v>
      </c>
      <c r="P38" s="18">
        <v>0.73550598897606956</v>
      </c>
    </row>
    <row r="39" spans="1:16" ht="30" x14ac:dyDescent="0.3">
      <c r="A39" s="91"/>
      <c r="B39" s="17" t="s">
        <v>100</v>
      </c>
      <c r="C39" s="7" t="s">
        <v>151</v>
      </c>
      <c r="D39" s="7" t="s">
        <v>151</v>
      </c>
      <c r="E39" s="7" t="s">
        <v>151</v>
      </c>
      <c r="F39" s="7" t="s">
        <v>151</v>
      </c>
      <c r="G39" s="7" t="s">
        <v>151</v>
      </c>
      <c r="H39" s="7" t="s">
        <v>151</v>
      </c>
      <c r="I39" s="7" t="s">
        <v>151</v>
      </c>
      <c r="J39" s="7" t="s">
        <v>151</v>
      </c>
      <c r="K39" s="18">
        <v>0.2660660624310851</v>
      </c>
      <c r="L39" s="18">
        <v>0.35938305916454122</v>
      </c>
      <c r="M39" s="18">
        <v>0.20551341041550009</v>
      </c>
      <c r="N39" s="18">
        <v>0.30865090121070154</v>
      </c>
      <c r="O39" s="18">
        <v>0.39903699553559274</v>
      </c>
      <c r="P39" s="18">
        <v>0.3608240255470111</v>
      </c>
    </row>
    <row r="40" spans="1:16" ht="45" x14ac:dyDescent="0.3">
      <c r="A40" s="91"/>
      <c r="B40" s="17" t="s">
        <v>101</v>
      </c>
      <c r="C40" s="7" t="s">
        <v>151</v>
      </c>
      <c r="D40" s="7" t="s">
        <v>151</v>
      </c>
      <c r="E40" s="7" t="s">
        <v>151</v>
      </c>
      <c r="F40" s="7" t="s">
        <v>151</v>
      </c>
      <c r="G40" s="7" t="s">
        <v>151</v>
      </c>
      <c r="H40" s="7" t="s">
        <v>151</v>
      </c>
      <c r="I40" s="7" t="s">
        <v>151</v>
      </c>
      <c r="J40" s="7" t="s">
        <v>151</v>
      </c>
      <c r="K40" s="18">
        <v>0.26910147346989721</v>
      </c>
      <c r="L40" s="18">
        <v>0.328481088498843</v>
      </c>
      <c r="M40" s="18">
        <v>0.21194015082058826</v>
      </c>
      <c r="N40" s="18">
        <v>0.34382224125581462</v>
      </c>
      <c r="O40" s="18">
        <v>0.38293451431647219</v>
      </c>
      <c r="P40" s="18">
        <v>0.37998585148943476</v>
      </c>
    </row>
    <row r="41" spans="1:16" ht="30" x14ac:dyDescent="0.3">
      <c r="A41" s="91"/>
      <c r="B41" s="17" t="s">
        <v>102</v>
      </c>
      <c r="C41" s="7" t="s">
        <v>151</v>
      </c>
      <c r="D41" s="7" t="s">
        <v>151</v>
      </c>
      <c r="E41" s="7" t="s">
        <v>151</v>
      </c>
      <c r="F41" s="7" t="s">
        <v>151</v>
      </c>
      <c r="G41" s="7" t="s">
        <v>151</v>
      </c>
      <c r="H41" s="7" t="s">
        <v>151</v>
      </c>
      <c r="I41" s="7" t="s">
        <v>151</v>
      </c>
      <c r="J41" s="7" t="s">
        <v>151</v>
      </c>
      <c r="K41" s="18">
        <v>0.26524130690573483</v>
      </c>
      <c r="L41" s="18">
        <v>0.35894643585837271</v>
      </c>
      <c r="M41" s="18">
        <v>0.25094054546716954</v>
      </c>
      <c r="N41" s="18">
        <v>0.33265278874026505</v>
      </c>
      <c r="O41" s="18">
        <v>0.51031016855604316</v>
      </c>
      <c r="P41" s="18">
        <v>0.34758719111748376</v>
      </c>
    </row>
    <row r="42" spans="1:16" x14ac:dyDescent="0.3">
      <c r="A42" s="91" t="s">
        <v>7</v>
      </c>
      <c r="B42" s="74" t="s">
        <v>99</v>
      </c>
      <c r="C42" s="7" t="s">
        <v>151</v>
      </c>
      <c r="D42" s="7" t="s">
        <v>151</v>
      </c>
      <c r="E42" s="7" t="s">
        <v>151</v>
      </c>
      <c r="F42" s="7" t="s">
        <v>151</v>
      </c>
      <c r="G42" s="7" t="s">
        <v>151</v>
      </c>
      <c r="H42" s="7" t="s">
        <v>151</v>
      </c>
      <c r="I42" s="7" t="s">
        <v>151</v>
      </c>
      <c r="J42" s="7" t="s">
        <v>151</v>
      </c>
      <c r="K42" s="18">
        <v>0.6304461611113239</v>
      </c>
      <c r="L42" s="18">
        <v>0.68918461131934738</v>
      </c>
      <c r="M42" s="18">
        <v>0.75096735356268496</v>
      </c>
      <c r="N42" s="18">
        <v>0.4436040297939135</v>
      </c>
      <c r="O42" s="18">
        <v>0.83176340801086202</v>
      </c>
      <c r="P42" s="18">
        <v>0.59211642905634743</v>
      </c>
    </row>
    <row r="43" spans="1:16" ht="30" x14ac:dyDescent="0.3">
      <c r="A43" s="91"/>
      <c r="B43" s="17" t="s">
        <v>100</v>
      </c>
      <c r="C43" s="7" t="s">
        <v>151</v>
      </c>
      <c r="D43" s="7" t="s">
        <v>151</v>
      </c>
      <c r="E43" s="7" t="s">
        <v>151</v>
      </c>
      <c r="F43" s="7" t="s">
        <v>151</v>
      </c>
      <c r="G43" s="7" t="s">
        <v>151</v>
      </c>
      <c r="H43" s="7" t="s">
        <v>151</v>
      </c>
      <c r="I43" s="7" t="s">
        <v>151</v>
      </c>
      <c r="J43" s="7" t="s">
        <v>151</v>
      </c>
      <c r="K43" s="18">
        <v>0.2100131757659392</v>
      </c>
      <c r="L43" s="18">
        <v>0.43061380477917299</v>
      </c>
      <c r="M43" s="18">
        <v>0.12799786515075823</v>
      </c>
      <c r="N43" s="18">
        <v>0.39035691789119809</v>
      </c>
      <c r="O43" s="18">
        <v>0.2243508146639511</v>
      </c>
      <c r="P43" s="18">
        <v>0.45214910047522044</v>
      </c>
    </row>
    <row r="44" spans="1:16" ht="45" x14ac:dyDescent="0.3">
      <c r="A44" s="91"/>
      <c r="B44" s="17" t="s">
        <v>101</v>
      </c>
      <c r="C44" s="7" t="s">
        <v>151</v>
      </c>
      <c r="D44" s="7" t="s">
        <v>151</v>
      </c>
      <c r="E44" s="7" t="s">
        <v>151</v>
      </c>
      <c r="F44" s="7" t="s">
        <v>151</v>
      </c>
      <c r="G44" s="7" t="s">
        <v>151</v>
      </c>
      <c r="H44" s="7" t="s">
        <v>151</v>
      </c>
      <c r="I44" s="7" t="s">
        <v>151</v>
      </c>
      <c r="J44" s="7" t="s">
        <v>151</v>
      </c>
      <c r="K44" s="18">
        <v>0.20093326746787885</v>
      </c>
      <c r="L44" s="18">
        <v>0.41352940242798142</v>
      </c>
      <c r="M44" s="18">
        <v>0.27954733748925598</v>
      </c>
      <c r="N44" s="18">
        <v>0.18760829949239705</v>
      </c>
      <c r="O44" s="18">
        <v>0.15168873048200948</v>
      </c>
      <c r="P44" s="18">
        <v>0.33949635098438552</v>
      </c>
    </row>
    <row r="45" spans="1:16" ht="30" x14ac:dyDescent="0.3">
      <c r="A45" s="91"/>
      <c r="B45" s="17" t="s">
        <v>102</v>
      </c>
      <c r="C45" s="7" t="s">
        <v>151</v>
      </c>
      <c r="D45" s="7" t="s">
        <v>151</v>
      </c>
      <c r="E45" s="7" t="s">
        <v>151</v>
      </c>
      <c r="F45" s="7" t="s">
        <v>151</v>
      </c>
      <c r="G45" s="7" t="s">
        <v>151</v>
      </c>
      <c r="H45" s="7" t="s">
        <v>151</v>
      </c>
      <c r="I45" s="7" t="s">
        <v>151</v>
      </c>
      <c r="J45" s="7" t="s">
        <v>151</v>
      </c>
      <c r="K45" s="18">
        <v>0.21081283273046256</v>
      </c>
      <c r="L45" s="18">
        <v>0.36727544977563414</v>
      </c>
      <c r="M45" s="18">
        <v>0.31866348507932774</v>
      </c>
      <c r="N45" s="18">
        <v>0.19272821409842739</v>
      </c>
      <c r="O45" s="18">
        <v>0.21650118805159532</v>
      </c>
      <c r="P45" s="18">
        <v>0.34501230482009498</v>
      </c>
    </row>
    <row r="46" spans="1:16" x14ac:dyDescent="0.3">
      <c r="A46" s="91" t="s">
        <v>150</v>
      </c>
      <c r="B46" s="74" t="s">
        <v>99</v>
      </c>
      <c r="C46" s="7" t="s">
        <v>151</v>
      </c>
      <c r="D46" s="7" t="s">
        <v>151</v>
      </c>
      <c r="E46" s="7" t="s">
        <v>151</v>
      </c>
      <c r="F46" s="7" t="s">
        <v>151</v>
      </c>
      <c r="G46" s="7" t="s">
        <v>151</v>
      </c>
      <c r="H46" s="7" t="s">
        <v>151</v>
      </c>
      <c r="I46" s="7" t="s">
        <v>151</v>
      </c>
      <c r="J46" s="7" t="s">
        <v>151</v>
      </c>
      <c r="K46" s="18">
        <v>0.65744152724100113</v>
      </c>
      <c r="L46" s="18">
        <v>0.69535175244513803</v>
      </c>
      <c r="M46" s="18">
        <v>0.81395348837209303</v>
      </c>
      <c r="N46" s="18">
        <v>0.86046511627906974</v>
      </c>
      <c r="O46" s="18">
        <v>0.79487179487179482</v>
      </c>
      <c r="P46" s="18">
        <v>0.71794871794871795</v>
      </c>
    </row>
    <row r="47" spans="1:16" ht="30" x14ac:dyDescent="0.3">
      <c r="A47" s="91"/>
      <c r="B47" s="17" t="s">
        <v>100</v>
      </c>
      <c r="C47" s="7" t="s">
        <v>151</v>
      </c>
      <c r="D47" s="7" t="s">
        <v>151</v>
      </c>
      <c r="E47" s="7" t="s">
        <v>151</v>
      </c>
      <c r="F47" s="7" t="s">
        <v>151</v>
      </c>
      <c r="G47" s="7" t="s">
        <v>151</v>
      </c>
      <c r="H47" s="7" t="s">
        <v>151</v>
      </c>
      <c r="I47" s="7" t="s">
        <v>151</v>
      </c>
      <c r="J47" s="7" t="s">
        <v>151</v>
      </c>
      <c r="K47" s="18" t="s">
        <v>147</v>
      </c>
      <c r="L47" s="18" t="s">
        <v>147</v>
      </c>
      <c r="M47" s="18" t="s">
        <v>147</v>
      </c>
      <c r="N47" s="18" t="s">
        <v>147</v>
      </c>
      <c r="O47" s="18" t="s">
        <v>147</v>
      </c>
      <c r="P47" s="18" t="s">
        <v>147</v>
      </c>
    </row>
    <row r="48" spans="1:16" ht="45" x14ac:dyDescent="0.3">
      <c r="A48" s="91"/>
      <c r="B48" s="17" t="s">
        <v>101</v>
      </c>
      <c r="C48" s="7" t="s">
        <v>151</v>
      </c>
      <c r="D48" s="7" t="s">
        <v>151</v>
      </c>
      <c r="E48" s="7" t="s">
        <v>151</v>
      </c>
      <c r="F48" s="7" t="s">
        <v>151</v>
      </c>
      <c r="G48" s="7" t="s">
        <v>151</v>
      </c>
      <c r="H48" s="7" t="s">
        <v>151</v>
      </c>
      <c r="I48" s="7" t="s">
        <v>151</v>
      </c>
      <c r="J48" s="7" t="s">
        <v>151</v>
      </c>
      <c r="K48" s="18" t="s">
        <v>147</v>
      </c>
      <c r="L48" s="18" t="s">
        <v>147</v>
      </c>
      <c r="M48" s="18" t="s">
        <v>147</v>
      </c>
      <c r="N48" s="18" t="s">
        <v>147</v>
      </c>
      <c r="O48" s="18" t="s">
        <v>147</v>
      </c>
      <c r="P48" s="18" t="s">
        <v>147</v>
      </c>
    </row>
    <row r="49" spans="1:16" ht="30" x14ac:dyDescent="0.3">
      <c r="A49" s="91"/>
      <c r="B49" s="17" t="s">
        <v>102</v>
      </c>
      <c r="C49" s="7" t="s">
        <v>151</v>
      </c>
      <c r="D49" s="7" t="s">
        <v>151</v>
      </c>
      <c r="E49" s="7" t="s">
        <v>151</v>
      </c>
      <c r="F49" s="7" t="s">
        <v>151</v>
      </c>
      <c r="G49" s="7" t="s">
        <v>151</v>
      </c>
      <c r="H49" s="7" t="s">
        <v>151</v>
      </c>
      <c r="I49" s="7" t="s">
        <v>151</v>
      </c>
      <c r="J49" s="7" t="s">
        <v>151</v>
      </c>
      <c r="K49" s="18" t="s">
        <v>147</v>
      </c>
      <c r="L49" s="18" t="s">
        <v>147</v>
      </c>
      <c r="M49" s="18" t="s">
        <v>147</v>
      </c>
      <c r="N49" s="18" t="s">
        <v>147</v>
      </c>
      <c r="O49" s="18" t="s">
        <v>147</v>
      </c>
      <c r="P49" s="18" t="s">
        <v>147</v>
      </c>
    </row>
    <row r="50" spans="1:16" ht="30" customHeight="1" x14ac:dyDescent="0.3">
      <c r="A50" s="93" t="s">
        <v>122</v>
      </c>
      <c r="B50" s="93"/>
      <c r="C50" s="93"/>
      <c r="D50" s="93"/>
      <c r="E50" s="93"/>
      <c r="F50" s="93"/>
      <c r="G50" s="93"/>
      <c r="H50" s="93"/>
      <c r="I50" s="93"/>
      <c r="J50" s="93"/>
      <c r="K50" s="93"/>
      <c r="L50" s="93"/>
      <c r="M50" s="93"/>
      <c r="N50" s="93"/>
      <c r="O50" s="93"/>
      <c r="P50" s="93"/>
    </row>
    <row r="51" spans="1:16" x14ac:dyDescent="0.3">
      <c r="A51" s="75" t="s">
        <v>125</v>
      </c>
      <c r="B51" s="75"/>
      <c r="C51" s="75"/>
      <c r="D51" s="75"/>
      <c r="E51" s="75"/>
      <c r="F51" s="75"/>
      <c r="G51" s="75"/>
      <c r="H51" s="75"/>
      <c r="I51" s="75"/>
      <c r="J51" s="75"/>
      <c r="K51" s="75"/>
      <c r="L51" s="75"/>
      <c r="M51" s="75"/>
      <c r="N51" s="75"/>
      <c r="O51" s="75"/>
    </row>
  </sheetData>
  <mergeCells count="31">
    <mergeCell ref="B3:P3"/>
    <mergeCell ref="B1:P1"/>
    <mergeCell ref="B30:P30"/>
    <mergeCell ref="A27:K27"/>
    <mergeCell ref="K4:L4"/>
    <mergeCell ref="I4:J4"/>
    <mergeCell ref="C4:D4"/>
    <mergeCell ref="E4:F4"/>
    <mergeCell ref="G4:H4"/>
    <mergeCell ref="M4:N4"/>
    <mergeCell ref="O4:P4"/>
    <mergeCell ref="A4:B5"/>
    <mergeCell ref="A6:A10"/>
    <mergeCell ref="A12:A16"/>
    <mergeCell ref="A17:A21"/>
    <mergeCell ref="A11:P11"/>
    <mergeCell ref="A22:A26"/>
    <mergeCell ref="A31:B32"/>
    <mergeCell ref="A33:A36"/>
    <mergeCell ref="A50:P50"/>
    <mergeCell ref="A38:A41"/>
    <mergeCell ref="C31:D31"/>
    <mergeCell ref="E31:F31"/>
    <mergeCell ref="G31:H31"/>
    <mergeCell ref="I31:J31"/>
    <mergeCell ref="O31:P31"/>
    <mergeCell ref="K31:L31"/>
    <mergeCell ref="M31:N31"/>
    <mergeCell ref="A37:P37"/>
    <mergeCell ref="A42:A45"/>
    <mergeCell ref="A46:A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2"/>
  <sheetViews>
    <sheetView workbookViewId="0">
      <selection activeCell="G15" sqref="G15"/>
    </sheetView>
  </sheetViews>
  <sheetFormatPr defaultColWidth="8.42578125" defaultRowHeight="15" x14ac:dyDescent="0.25"/>
  <cols>
    <col min="1" max="1" width="11.28515625" style="13" customWidth="1"/>
    <col min="2" max="2" width="97.85546875" style="13" bestFit="1" customWidth="1"/>
    <col min="3" max="5" width="7.85546875" style="13" bestFit="1" customWidth="1"/>
    <col min="6" max="16384" width="8.42578125" style="13"/>
  </cols>
  <sheetData>
    <row r="1" spans="1:5" x14ac:dyDescent="0.25">
      <c r="A1" s="99" t="s">
        <v>86</v>
      </c>
      <c r="B1" s="99"/>
      <c r="C1" s="99"/>
      <c r="D1" s="99"/>
      <c r="E1" s="99"/>
    </row>
    <row r="2" spans="1:5" x14ac:dyDescent="0.25">
      <c r="B2" s="22"/>
      <c r="C2" s="22"/>
      <c r="D2" s="23"/>
    </row>
    <row r="3" spans="1:5" x14ac:dyDescent="0.25">
      <c r="B3" s="98" t="s">
        <v>108</v>
      </c>
      <c r="C3" s="98"/>
      <c r="D3" s="98"/>
      <c r="E3" s="98"/>
    </row>
    <row r="4" spans="1:5" ht="15.75" customHeight="1" x14ac:dyDescent="0.25">
      <c r="A4" s="101"/>
      <c r="B4" s="102"/>
      <c r="C4" s="33">
        <v>2020</v>
      </c>
      <c r="D4" s="33">
        <v>2021</v>
      </c>
      <c r="E4" s="33">
        <v>2022</v>
      </c>
    </row>
    <row r="5" spans="1:5" x14ac:dyDescent="0.25">
      <c r="A5" s="103" t="s">
        <v>4</v>
      </c>
      <c r="B5" s="24" t="s">
        <v>9</v>
      </c>
      <c r="C5" s="37">
        <v>0.18785004936357239</v>
      </c>
      <c r="D5" s="37">
        <v>0.15589191657386209</v>
      </c>
      <c r="E5" s="37">
        <v>0.16475404422798112</v>
      </c>
    </row>
    <row r="6" spans="1:5" x14ac:dyDescent="0.25">
      <c r="A6" s="104"/>
      <c r="B6" s="24" t="s">
        <v>10</v>
      </c>
      <c r="C6" s="37">
        <v>0.13467724091662633</v>
      </c>
      <c r="D6" s="37">
        <v>0.12522797745309239</v>
      </c>
      <c r="E6" s="37">
        <v>0.11850761646110627</v>
      </c>
    </row>
    <row r="7" spans="1:5" x14ac:dyDescent="0.25">
      <c r="A7" s="104"/>
      <c r="B7" s="24" t="s">
        <v>11</v>
      </c>
      <c r="C7" s="37">
        <v>0.16684343016336101</v>
      </c>
      <c r="D7" s="37">
        <v>0.16410416480086601</v>
      </c>
      <c r="E7" s="37">
        <v>0.15265480100861595</v>
      </c>
    </row>
    <row r="8" spans="1:5" x14ac:dyDescent="0.25">
      <c r="A8" s="104"/>
      <c r="B8" s="24" t="s">
        <v>65</v>
      </c>
      <c r="C8" s="37">
        <v>0.13912460532221704</v>
      </c>
      <c r="D8" s="37">
        <v>0.1877837278316816</v>
      </c>
      <c r="E8" s="37">
        <v>0.17601601150375654</v>
      </c>
    </row>
    <row r="9" spans="1:5" x14ac:dyDescent="0.25">
      <c r="A9" s="104"/>
      <c r="B9" s="24" t="s">
        <v>12</v>
      </c>
      <c r="C9" s="37">
        <v>8.9470668315189281E-2</v>
      </c>
      <c r="D9" s="37">
        <v>7.4101143176964646E-2</v>
      </c>
      <c r="E9" s="37">
        <v>9.4735264461863894E-2</v>
      </c>
    </row>
    <row r="10" spans="1:5" ht="30" x14ac:dyDescent="0.25">
      <c r="A10" s="104"/>
      <c r="B10" s="24" t="s">
        <v>66</v>
      </c>
      <c r="C10" s="37">
        <v>0.1237180213980647</v>
      </c>
      <c r="D10" s="37">
        <v>0.1501894295558934</v>
      </c>
      <c r="E10" s="37">
        <v>0.14547186028055165</v>
      </c>
    </row>
    <row r="11" spans="1:5" ht="30" x14ac:dyDescent="0.25">
      <c r="A11" s="104"/>
      <c r="B11" s="24" t="s">
        <v>13</v>
      </c>
      <c r="C11" s="37">
        <v>0.15831598452096918</v>
      </c>
      <c r="D11" s="37">
        <v>0.14270164060763976</v>
      </c>
      <c r="E11" s="37">
        <v>0.14786040205612436</v>
      </c>
    </row>
    <row r="12" spans="1:5" ht="15.75" x14ac:dyDescent="0.3">
      <c r="A12" s="105"/>
      <c r="B12" s="25" t="s">
        <v>4</v>
      </c>
      <c r="C12" s="38">
        <f>SUM(C5:C11)</f>
        <v>1</v>
      </c>
      <c r="D12" s="38">
        <f>SUM(D5:D11)</f>
        <v>1</v>
      </c>
      <c r="E12" s="38">
        <f>SUM(E5:E11)</f>
        <v>0.99999999999999989</v>
      </c>
    </row>
    <row r="13" spans="1:5" ht="15.75" customHeight="1" x14ac:dyDescent="0.25">
      <c r="A13" s="88" t="s">
        <v>84</v>
      </c>
      <c r="B13" s="89"/>
      <c r="C13" s="89"/>
      <c r="D13" s="89"/>
      <c r="E13" s="90"/>
    </row>
    <row r="14" spans="1:5" x14ac:dyDescent="0.25">
      <c r="A14" s="103" t="s">
        <v>149</v>
      </c>
      <c r="B14" s="24" t="s">
        <v>9</v>
      </c>
      <c r="C14" s="37">
        <v>0.1912688621195632</v>
      </c>
      <c r="D14" s="37">
        <v>0.1547642569804375</v>
      </c>
      <c r="E14" s="37">
        <v>0.16675204468515895</v>
      </c>
    </row>
    <row r="15" spans="1:5" x14ac:dyDescent="0.25">
      <c r="A15" s="104"/>
      <c r="B15" s="24" t="s">
        <v>10</v>
      </c>
      <c r="C15" s="37">
        <v>0.13538459213381721</v>
      </c>
      <c r="D15" s="37">
        <v>0.12320910890141841</v>
      </c>
      <c r="E15" s="37">
        <v>0.1168334613001637</v>
      </c>
    </row>
    <row r="16" spans="1:5" x14ac:dyDescent="0.25">
      <c r="A16" s="104"/>
      <c r="B16" s="24" t="s">
        <v>11</v>
      </c>
      <c r="C16" s="37">
        <v>0.16630012698069416</v>
      </c>
      <c r="D16" s="37">
        <v>0.1644338083747095</v>
      </c>
      <c r="E16" s="37">
        <v>0.15118257115045333</v>
      </c>
    </row>
    <row r="17" spans="1:5" x14ac:dyDescent="0.25">
      <c r="A17" s="104"/>
      <c r="B17" s="24" t="s">
        <v>65</v>
      </c>
      <c r="C17" s="37">
        <v>0.13849124507730762</v>
      </c>
      <c r="D17" s="37">
        <v>0.19278956080891022</v>
      </c>
      <c r="E17" s="37">
        <v>0.17834960048900428</v>
      </c>
    </row>
    <row r="18" spans="1:5" x14ac:dyDescent="0.25">
      <c r="A18" s="104"/>
      <c r="B18" s="24" t="s">
        <v>12</v>
      </c>
      <c r="C18" s="37">
        <v>9.0445942803664331E-2</v>
      </c>
      <c r="D18" s="37">
        <v>7.3519247342873476E-2</v>
      </c>
      <c r="E18" s="37">
        <v>9.3659312621736227E-2</v>
      </c>
    </row>
    <row r="19" spans="1:5" ht="30" x14ac:dyDescent="0.25">
      <c r="A19" s="104"/>
      <c r="B19" s="24" t="s">
        <v>66</v>
      </c>
      <c r="C19" s="37">
        <v>0.11946581305784375</v>
      </c>
      <c r="D19" s="37">
        <v>0.15114726667839617</v>
      </c>
      <c r="E19" s="37">
        <v>0.14484458301380773</v>
      </c>
    </row>
    <row r="20" spans="1:5" ht="30" x14ac:dyDescent="0.25">
      <c r="A20" s="104"/>
      <c r="B20" s="24" t="s">
        <v>13</v>
      </c>
      <c r="C20" s="37">
        <v>0.15864341782710972</v>
      </c>
      <c r="D20" s="37">
        <v>0.1401367509132547</v>
      </c>
      <c r="E20" s="37">
        <v>0.14837842673967588</v>
      </c>
    </row>
    <row r="21" spans="1:5" ht="15.75" x14ac:dyDescent="0.3">
      <c r="A21" s="105"/>
      <c r="B21" s="25" t="s">
        <v>4</v>
      </c>
      <c r="C21" s="38">
        <f>SUM(C14:C20)</f>
        <v>1</v>
      </c>
      <c r="D21" s="38">
        <f>SUM(D14:D20)</f>
        <v>1</v>
      </c>
      <c r="E21" s="38">
        <f>SUM(E14:E20)</f>
        <v>1</v>
      </c>
    </row>
    <row r="22" spans="1:5" x14ac:dyDescent="0.25">
      <c r="A22" s="103" t="s">
        <v>7</v>
      </c>
      <c r="B22" s="24" t="s">
        <v>9</v>
      </c>
      <c r="C22" s="37">
        <v>0.14947208933391987</v>
      </c>
      <c r="D22" s="37">
        <v>0.17439601778761743</v>
      </c>
      <c r="E22" s="37">
        <v>0.14076819881833583</v>
      </c>
    </row>
    <row r="23" spans="1:5" x14ac:dyDescent="0.25">
      <c r="A23" s="104"/>
      <c r="B23" s="24" t="s">
        <v>10</v>
      </c>
      <c r="C23" s="37">
        <v>0.12384527672727806</v>
      </c>
      <c r="D23" s="37">
        <v>0.14387258460600108</v>
      </c>
      <c r="E23" s="37">
        <v>0.14330971566166106</v>
      </c>
    </row>
    <row r="24" spans="1:5" x14ac:dyDescent="0.25">
      <c r="A24" s="104"/>
      <c r="B24" s="24" t="s">
        <v>11</v>
      </c>
      <c r="C24" s="37">
        <v>0.17227187648853887</v>
      </c>
      <c r="D24" s="37">
        <v>0.15404250835595457</v>
      </c>
      <c r="E24" s="37">
        <v>0.17091005539482165</v>
      </c>
    </row>
    <row r="25" spans="1:5" x14ac:dyDescent="0.25">
      <c r="A25" s="104"/>
      <c r="B25" s="24" t="s">
        <v>65</v>
      </c>
      <c r="C25" s="37">
        <v>0.14372211223627257</v>
      </c>
      <c r="D25" s="37">
        <v>0.1397643490850578</v>
      </c>
      <c r="E25" s="37">
        <v>0.14115031498708749</v>
      </c>
    </row>
    <row r="26" spans="1:5" x14ac:dyDescent="0.25">
      <c r="A26" s="104"/>
      <c r="B26" s="24" t="s">
        <v>12</v>
      </c>
      <c r="C26" s="37">
        <v>8.5914797687734107E-2</v>
      </c>
      <c r="D26" s="37">
        <v>7.6337777384779815E-2</v>
      </c>
      <c r="E26" s="37">
        <v>0.1122472257111595</v>
      </c>
    </row>
    <row r="27" spans="1:5" ht="30" x14ac:dyDescent="0.25">
      <c r="A27" s="104"/>
      <c r="B27" s="24" t="s">
        <v>66</v>
      </c>
      <c r="C27" s="37">
        <v>0.1661227010295146</v>
      </c>
      <c r="D27" s="37">
        <v>0.13858536772874769</v>
      </c>
      <c r="E27" s="37">
        <v>0.15072898983121438</v>
      </c>
    </row>
    <row r="28" spans="1:5" ht="30" x14ac:dyDescent="0.25">
      <c r="A28" s="104"/>
      <c r="B28" s="24" t="s">
        <v>13</v>
      </c>
      <c r="C28" s="37">
        <v>0.15865114649674189</v>
      </c>
      <c r="D28" s="37">
        <v>0.17300139505184159</v>
      </c>
      <c r="E28" s="37">
        <v>0.14088549959572005</v>
      </c>
    </row>
    <row r="29" spans="1:5" ht="15.75" x14ac:dyDescent="0.3">
      <c r="A29" s="105"/>
      <c r="B29" s="25" t="s">
        <v>4</v>
      </c>
      <c r="C29" s="38">
        <f>SUM(C22:C28)</f>
        <v>1</v>
      </c>
      <c r="D29" s="38">
        <f>SUM(D22:D28)</f>
        <v>1</v>
      </c>
      <c r="E29" s="38">
        <f>SUM(E22:E28)</f>
        <v>1</v>
      </c>
    </row>
    <row r="30" spans="1:5" x14ac:dyDescent="0.25">
      <c r="A30" s="103" t="s">
        <v>150</v>
      </c>
      <c r="B30" s="24" t="s">
        <v>9</v>
      </c>
      <c r="C30" s="37">
        <v>0.16286454815039644</v>
      </c>
      <c r="D30" s="37">
        <v>0.13868613138686131</v>
      </c>
      <c r="E30" s="37">
        <v>0.1371308016877637</v>
      </c>
    </row>
    <row r="31" spans="1:5" x14ac:dyDescent="0.25">
      <c r="A31" s="104"/>
      <c r="B31" s="24" t="s">
        <v>10</v>
      </c>
      <c r="C31" s="37">
        <v>0.13809729934999262</v>
      </c>
      <c r="D31" s="37">
        <v>0.14355231143552311</v>
      </c>
      <c r="E31" s="37">
        <v>0.12447257383966245</v>
      </c>
    </row>
    <row r="32" spans="1:5" x14ac:dyDescent="0.25">
      <c r="A32" s="104"/>
      <c r="B32" s="24" t="s">
        <v>11</v>
      </c>
      <c r="C32" s="37">
        <v>0.17280551801180138</v>
      </c>
      <c r="D32" s="37">
        <v>0.18491484184914841</v>
      </c>
      <c r="E32" s="37">
        <v>0.17088607594936708</v>
      </c>
    </row>
    <row r="33" spans="1:5" x14ac:dyDescent="0.25">
      <c r="A33" s="104"/>
      <c r="B33" s="24" t="s">
        <v>65</v>
      </c>
      <c r="C33" s="37">
        <v>0.15121622415992594</v>
      </c>
      <c r="D33" s="37">
        <v>0.14841849148418493</v>
      </c>
      <c r="E33" s="37">
        <v>0.16877637130801687</v>
      </c>
    </row>
    <row r="34" spans="1:5" x14ac:dyDescent="0.25">
      <c r="A34" s="104"/>
      <c r="B34" s="24" t="s">
        <v>12</v>
      </c>
      <c r="C34" s="37">
        <v>6.0384601990384965E-2</v>
      </c>
      <c r="D34" s="37">
        <v>9.002433090024331E-2</v>
      </c>
      <c r="E34" s="37">
        <v>9.2827004219409287E-2</v>
      </c>
    </row>
    <row r="35" spans="1:5" ht="30" x14ac:dyDescent="0.25">
      <c r="A35" s="104"/>
      <c r="B35" s="24" t="s">
        <v>66</v>
      </c>
      <c r="C35" s="37">
        <v>0.17062295010364317</v>
      </c>
      <c r="D35" s="37">
        <v>0.15085158150851583</v>
      </c>
      <c r="E35" s="37">
        <v>0.16244725738396623</v>
      </c>
    </row>
    <row r="36" spans="1:5" ht="30" x14ac:dyDescent="0.25">
      <c r="A36" s="104"/>
      <c r="B36" s="24" t="s">
        <v>13</v>
      </c>
      <c r="C36" s="37">
        <v>0.14400885823385534</v>
      </c>
      <c r="D36" s="37">
        <v>0.14355231143552311</v>
      </c>
      <c r="E36" s="37">
        <v>0.14345991561181434</v>
      </c>
    </row>
    <row r="37" spans="1:5" ht="15.75" x14ac:dyDescent="0.3">
      <c r="A37" s="105"/>
      <c r="B37" s="25" t="s">
        <v>4</v>
      </c>
      <c r="C37" s="38">
        <f>SUM(C30:C36)</f>
        <v>0.99999999999999989</v>
      </c>
      <c r="D37" s="38">
        <f>SUM(D30:D36)</f>
        <v>1</v>
      </c>
      <c r="E37" s="38">
        <f>SUM(E30:E36)</f>
        <v>1</v>
      </c>
    </row>
    <row r="38" spans="1:5" ht="15.75" x14ac:dyDescent="0.3">
      <c r="B38" s="55"/>
      <c r="C38" s="56"/>
      <c r="D38" s="56"/>
      <c r="E38" s="56"/>
    </row>
    <row r="40" spans="1:5" ht="15" customHeight="1" x14ac:dyDescent="0.25">
      <c r="B40" s="95" t="s">
        <v>107</v>
      </c>
      <c r="C40" s="96"/>
      <c r="D40" s="96"/>
      <c r="E40" s="96"/>
    </row>
    <row r="41" spans="1:5" ht="15.75" customHeight="1" x14ac:dyDescent="0.25">
      <c r="A41" s="100"/>
      <c r="B41" s="100"/>
      <c r="C41" s="33">
        <v>2020</v>
      </c>
      <c r="D41" s="33">
        <v>2021</v>
      </c>
      <c r="E41" s="33">
        <v>2022</v>
      </c>
    </row>
    <row r="42" spans="1:5" x14ac:dyDescent="0.25">
      <c r="A42" s="91" t="s">
        <v>4</v>
      </c>
      <c r="B42" s="76" t="s">
        <v>9</v>
      </c>
      <c r="C42" s="37">
        <v>5.8570709944439657E-2</v>
      </c>
      <c r="D42" s="37">
        <v>5.4795662646636219E-2</v>
      </c>
      <c r="E42" s="37">
        <v>8.022571700845002E-2</v>
      </c>
    </row>
    <row r="43" spans="1:5" x14ac:dyDescent="0.25">
      <c r="A43" s="91"/>
      <c r="B43" s="24" t="s">
        <v>10</v>
      </c>
      <c r="C43" s="37">
        <v>4.1991693058212196E-2</v>
      </c>
      <c r="D43" s="37">
        <v>4.4017356109603049E-2</v>
      </c>
      <c r="E43" s="37">
        <v>5.770637404444337E-2</v>
      </c>
    </row>
    <row r="44" spans="1:5" x14ac:dyDescent="0.25">
      <c r="A44" s="91"/>
      <c r="B44" s="24" t="s">
        <v>11</v>
      </c>
      <c r="C44" s="37">
        <v>5.2020950685619523E-2</v>
      </c>
      <c r="D44" s="37">
        <v>5.7682249669922532E-2</v>
      </c>
      <c r="E44" s="37">
        <v>7.4334083409519872E-2</v>
      </c>
    </row>
    <row r="45" spans="1:5" x14ac:dyDescent="0.25">
      <c r="A45" s="91"/>
      <c r="B45" s="24" t="s">
        <v>65</v>
      </c>
      <c r="C45" s="37">
        <v>4.3378359133092625E-2</v>
      </c>
      <c r="D45" s="37">
        <v>6.6005563514367774E-2</v>
      </c>
      <c r="E45" s="37">
        <v>8.5709645514475352E-2</v>
      </c>
    </row>
    <row r="46" spans="1:5" x14ac:dyDescent="0.25">
      <c r="A46" s="91"/>
      <c r="B46" s="24" t="s">
        <v>12</v>
      </c>
      <c r="C46" s="37">
        <v>2.7896508838715927E-2</v>
      </c>
      <c r="D46" s="37">
        <v>2.6046387346397165E-2</v>
      </c>
      <c r="E46" s="37">
        <v>4.6130609740427722E-2</v>
      </c>
    </row>
    <row r="47" spans="1:5" ht="30" x14ac:dyDescent="0.25">
      <c r="A47" s="91"/>
      <c r="B47" s="24" t="s">
        <v>66</v>
      </c>
      <c r="C47" s="37">
        <v>3.8574662986547041E-2</v>
      </c>
      <c r="D47" s="37">
        <v>5.2791251117476623E-2</v>
      </c>
      <c r="E47" s="37">
        <v>7.0836405565929253E-2</v>
      </c>
    </row>
    <row r="48" spans="1:5" ht="30" x14ac:dyDescent="0.25">
      <c r="A48" s="91"/>
      <c r="B48" s="24" t="s">
        <v>13</v>
      </c>
      <c r="C48" s="37">
        <v>4.9362135598907252E-2</v>
      </c>
      <c r="D48" s="37">
        <v>5.0159309922608336E-2</v>
      </c>
      <c r="E48" s="37">
        <v>7.1999487646541474E-2</v>
      </c>
    </row>
    <row r="49" spans="1:5" x14ac:dyDescent="0.25">
      <c r="A49" s="88" t="s">
        <v>84</v>
      </c>
      <c r="B49" s="89"/>
      <c r="C49" s="89"/>
      <c r="D49" s="89"/>
      <c r="E49" s="90"/>
    </row>
    <row r="50" spans="1:5" x14ac:dyDescent="0.25">
      <c r="A50" s="91" t="s">
        <v>149</v>
      </c>
      <c r="B50" s="76" t="s">
        <v>9</v>
      </c>
      <c r="C50" s="37">
        <v>5.640071481716534E-2</v>
      </c>
      <c r="D50" s="37">
        <v>5.0766124805537174E-2</v>
      </c>
      <c r="E50" s="37">
        <v>7.7422405505690781E-2</v>
      </c>
    </row>
    <row r="51" spans="1:5" x14ac:dyDescent="0.25">
      <c r="A51" s="91"/>
      <c r="B51" s="24" t="s">
        <v>10</v>
      </c>
      <c r="C51" s="37">
        <v>3.9921750393456606E-2</v>
      </c>
      <c r="D51" s="37">
        <v>4.0415333111824735E-2</v>
      </c>
      <c r="E51" s="37">
        <v>5.424537752741429E-2</v>
      </c>
    </row>
    <row r="52" spans="1:5" x14ac:dyDescent="0.25">
      <c r="A52" s="91"/>
      <c r="B52" s="24" t="s">
        <v>11</v>
      </c>
      <c r="C52" s="37">
        <v>4.9038018692417237E-2</v>
      </c>
      <c r="D52" s="37">
        <v>5.3937953123475067E-2</v>
      </c>
      <c r="E52" s="37">
        <v>7.0193552055707376E-2</v>
      </c>
    </row>
    <row r="53" spans="1:5" x14ac:dyDescent="0.25">
      <c r="A53" s="91"/>
      <c r="B53" s="24" t="s">
        <v>65</v>
      </c>
      <c r="C53" s="37">
        <v>4.0837829700668571E-2</v>
      </c>
      <c r="D53" s="37">
        <v>6.3239271755538187E-2</v>
      </c>
      <c r="E53" s="37">
        <v>8.2807111102647726E-2</v>
      </c>
    </row>
    <row r="54" spans="1:5" x14ac:dyDescent="0.25">
      <c r="A54" s="91"/>
      <c r="B54" s="24" t="s">
        <v>12</v>
      </c>
      <c r="C54" s="37">
        <v>2.6670393549214102E-2</v>
      </c>
      <c r="D54" s="37">
        <v>2.4115951312254486E-2</v>
      </c>
      <c r="E54" s="37">
        <v>4.3485699350046397E-2</v>
      </c>
    </row>
    <row r="55" spans="1:5" ht="30" x14ac:dyDescent="0.25">
      <c r="A55" s="91"/>
      <c r="B55" s="24" t="s">
        <v>66</v>
      </c>
      <c r="C55" s="37">
        <v>3.5227674687918098E-2</v>
      </c>
      <c r="D55" s="37">
        <v>4.9579671391315971E-2</v>
      </c>
      <c r="E55" s="37">
        <v>6.7250845784656135E-2</v>
      </c>
    </row>
    <row r="56" spans="1:5" ht="30" x14ac:dyDescent="0.25">
      <c r="A56" s="91"/>
      <c r="B56" s="24" t="s">
        <v>13</v>
      </c>
      <c r="C56" s="37">
        <v>4.6780234207144632E-2</v>
      </c>
      <c r="D56" s="37">
        <v>4.5967976879855481E-2</v>
      </c>
      <c r="E56" s="37">
        <v>6.8891597371567595E-2</v>
      </c>
    </row>
    <row r="57" spans="1:5" x14ac:dyDescent="0.25">
      <c r="A57" s="91" t="s">
        <v>7</v>
      </c>
      <c r="B57" s="76" t="s">
        <v>9</v>
      </c>
      <c r="C57" s="37">
        <v>0.10103219551711584</v>
      </c>
      <c r="D57" s="37">
        <v>0.16555555785898088</v>
      </c>
      <c r="E57" s="37">
        <v>0.16651507921543673</v>
      </c>
    </row>
    <row r="58" spans="1:5" x14ac:dyDescent="0.25">
      <c r="A58" s="91"/>
      <c r="B58" s="24" t="s">
        <v>10</v>
      </c>
      <c r="C58" s="37">
        <v>8.3710345308876527E-2</v>
      </c>
      <c r="D58" s="37">
        <v>0.13657941452577788</v>
      </c>
      <c r="E58" s="37">
        <v>0.16952144629298824</v>
      </c>
    </row>
    <row r="59" spans="1:5" x14ac:dyDescent="0.25">
      <c r="A59" s="91"/>
      <c r="B59" s="24" t="s">
        <v>11</v>
      </c>
      <c r="C59" s="37">
        <v>0.11644318337323697</v>
      </c>
      <c r="D59" s="37">
        <v>0.14623380584254103</v>
      </c>
      <c r="E59" s="37">
        <v>0.2021699620488179</v>
      </c>
    </row>
    <row r="60" spans="1:5" x14ac:dyDescent="0.25">
      <c r="A60" s="91"/>
      <c r="B60" s="24" t="s">
        <v>65</v>
      </c>
      <c r="C60" s="37">
        <v>9.7145631724924256E-2</v>
      </c>
      <c r="D60" s="37">
        <v>0.13267943313793371</v>
      </c>
      <c r="E60" s="37">
        <v>0.16696708545436928</v>
      </c>
    </row>
    <row r="61" spans="1:5" x14ac:dyDescent="0.25">
      <c r="A61" s="91"/>
      <c r="B61" s="24" t="s">
        <v>12</v>
      </c>
      <c r="C61" s="37">
        <v>5.8072116851254886E-2</v>
      </c>
      <c r="D61" s="37">
        <v>7.246807284351453E-2</v>
      </c>
      <c r="E61" s="37">
        <v>0.13277754377696949</v>
      </c>
    </row>
    <row r="62" spans="1:5" ht="30" x14ac:dyDescent="0.25">
      <c r="A62" s="91"/>
      <c r="B62" s="24" t="s">
        <v>66</v>
      </c>
      <c r="C62" s="37">
        <v>0.11228679069809822</v>
      </c>
      <c r="D62" s="37">
        <v>0.13156021654901504</v>
      </c>
      <c r="E62" s="37">
        <v>0.17829772556937901</v>
      </c>
    </row>
    <row r="63" spans="1:5" ht="30" x14ac:dyDescent="0.25">
      <c r="A63" s="91"/>
      <c r="B63" s="24" t="s">
        <v>13</v>
      </c>
      <c r="C63" s="37">
        <v>0.1072365665275809</v>
      </c>
      <c r="D63" s="37">
        <v>0.16423163115495848</v>
      </c>
      <c r="E63" s="37">
        <v>0.16665383461901601</v>
      </c>
    </row>
    <row r="64" spans="1:5" x14ac:dyDescent="0.25">
      <c r="A64" s="91" t="s">
        <v>150</v>
      </c>
      <c r="B64" s="76" t="s">
        <v>9</v>
      </c>
      <c r="C64" s="37">
        <v>0.1896458389420799</v>
      </c>
      <c r="D64" s="37">
        <v>0.1993006993006993</v>
      </c>
      <c r="E64" s="37">
        <v>0.19875436535397586</v>
      </c>
    </row>
    <row r="65" spans="1:5" x14ac:dyDescent="0.25">
      <c r="A65" s="91"/>
      <c r="B65" s="24" t="s">
        <v>10</v>
      </c>
      <c r="C65" s="37">
        <v>0.16080588739717783</v>
      </c>
      <c r="D65" s="37">
        <v>0.2062937062937063</v>
      </c>
      <c r="E65" s="37">
        <v>0.18040780855207042</v>
      </c>
    </row>
    <row r="66" spans="1:5" x14ac:dyDescent="0.25">
      <c r="A66" s="91"/>
      <c r="B66" s="24" t="s">
        <v>11</v>
      </c>
      <c r="C66" s="37">
        <v>0.2012214923956672</v>
      </c>
      <c r="D66" s="37">
        <v>0.26573426573426573</v>
      </c>
      <c r="E66" s="37">
        <v>0.24767851682572378</v>
      </c>
    </row>
    <row r="67" spans="1:5" x14ac:dyDescent="0.25">
      <c r="A67" s="91"/>
      <c r="B67" s="24" t="s">
        <v>65</v>
      </c>
      <c r="C67" s="37">
        <v>0.17608207567665768</v>
      </c>
      <c r="D67" s="37">
        <v>0.21328671328671328</v>
      </c>
      <c r="E67" s="37">
        <v>0.24462075735873953</v>
      </c>
    </row>
    <row r="68" spans="1:5" x14ac:dyDescent="0.25">
      <c r="A68" s="91"/>
      <c r="B68" s="24" t="s">
        <v>12</v>
      </c>
      <c r="C68" s="37">
        <v>7.0314188285317561E-2</v>
      </c>
      <c r="D68" s="37">
        <v>0.12937062937062938</v>
      </c>
      <c r="E68" s="37">
        <v>0.13454141654730675</v>
      </c>
    </row>
    <row r="69" spans="1:5" ht="30" x14ac:dyDescent="0.25">
      <c r="A69" s="91"/>
      <c r="B69" s="24" t="s">
        <v>66</v>
      </c>
      <c r="C69" s="37">
        <v>0.1986800251046488</v>
      </c>
      <c r="D69" s="37">
        <v>0.21678321678321677</v>
      </c>
      <c r="E69" s="37">
        <v>0.23544747895778681</v>
      </c>
    </row>
    <row r="70" spans="1:5" ht="30" x14ac:dyDescent="0.25">
      <c r="A70" s="91"/>
      <c r="B70" s="24" t="s">
        <v>13</v>
      </c>
      <c r="C70" s="37">
        <v>0.16768953737943409</v>
      </c>
      <c r="D70" s="37">
        <v>0.2062937062937063</v>
      </c>
      <c r="E70" s="37">
        <v>0.20792764375492861</v>
      </c>
    </row>
    <row r="71" spans="1:5" ht="30.75" customHeight="1" x14ac:dyDescent="0.25">
      <c r="A71" s="106" t="s">
        <v>87</v>
      </c>
      <c r="B71" s="106"/>
      <c r="C71" s="106"/>
      <c r="D71" s="106"/>
      <c r="E71" s="106"/>
    </row>
    <row r="72" spans="1:5" ht="30.75" customHeight="1" x14ac:dyDescent="0.25">
      <c r="A72" s="107" t="s">
        <v>145</v>
      </c>
      <c r="B72" s="107"/>
      <c r="C72" s="107"/>
      <c r="D72" s="107"/>
      <c r="E72" s="107"/>
    </row>
  </sheetData>
  <mergeCells count="17">
    <mergeCell ref="A57:A63"/>
    <mergeCell ref="A64:A70"/>
    <mergeCell ref="A71:E71"/>
    <mergeCell ref="A72:E72"/>
    <mergeCell ref="A30:A37"/>
    <mergeCell ref="A50:A56"/>
    <mergeCell ref="A49:E49"/>
    <mergeCell ref="B3:E3"/>
    <mergeCell ref="A1:E1"/>
    <mergeCell ref="A13:E13"/>
    <mergeCell ref="A41:B41"/>
    <mergeCell ref="A42:A48"/>
    <mergeCell ref="A4:B4"/>
    <mergeCell ref="A5:A12"/>
    <mergeCell ref="A14:A21"/>
    <mergeCell ref="A22:A29"/>
    <mergeCell ref="B40:E40"/>
  </mergeCells>
  <pageMargins left="0.7" right="0.7" top="0.75" bottom="0.75" header="0.3" footer="0.3"/>
  <pageSetup paperSize="0" orientation="portrait" horizontalDpi="0" verticalDpi="0" copies="0"/>
  <ignoredErrors>
    <ignoredError sqref="C12:E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7"/>
  <sheetViews>
    <sheetView workbookViewId="0">
      <selection activeCell="N23" sqref="N23"/>
    </sheetView>
  </sheetViews>
  <sheetFormatPr defaultRowHeight="15" x14ac:dyDescent="0.25"/>
  <cols>
    <col min="1" max="1" width="10.140625" style="13" bestFit="1" customWidth="1"/>
    <col min="2" max="2" width="66" style="13" customWidth="1"/>
    <col min="3" max="16384" width="9.140625" style="13"/>
  </cols>
  <sheetData>
    <row r="1" spans="1:6" ht="20.25" customHeight="1" x14ac:dyDescent="0.25">
      <c r="A1" s="87" t="s">
        <v>89</v>
      </c>
      <c r="B1" s="87"/>
      <c r="C1" s="87"/>
      <c r="D1" s="87"/>
      <c r="E1" s="87"/>
      <c r="F1" s="23"/>
    </row>
    <row r="2" spans="1:6" x14ac:dyDescent="0.25">
      <c r="B2" s="26"/>
      <c r="C2" s="26"/>
      <c r="D2" s="26"/>
      <c r="E2" s="26"/>
      <c r="F2" s="23"/>
    </row>
    <row r="3" spans="1:6" ht="16.5" customHeight="1" x14ac:dyDescent="0.25">
      <c r="A3" s="96" t="s">
        <v>88</v>
      </c>
      <c r="B3" s="96"/>
      <c r="C3" s="96"/>
      <c r="D3" s="96"/>
      <c r="E3" s="96"/>
    </row>
    <row r="4" spans="1:6" ht="15.75" customHeight="1" x14ac:dyDescent="0.25">
      <c r="A4" s="100"/>
      <c r="B4" s="100"/>
      <c r="C4" s="33">
        <v>2020</v>
      </c>
      <c r="D4" s="33">
        <v>2021</v>
      </c>
      <c r="E4" s="63">
        <v>2022</v>
      </c>
    </row>
    <row r="5" spans="1:6" ht="15.75" customHeight="1" x14ac:dyDescent="0.25">
      <c r="A5" s="91" t="s">
        <v>4</v>
      </c>
      <c r="B5" s="74" t="s">
        <v>99</v>
      </c>
      <c r="C5" s="18">
        <v>0.62514416071537993</v>
      </c>
      <c r="D5" s="18">
        <v>0.58297606454347894</v>
      </c>
      <c r="E5" s="18">
        <v>0.6110026502997542</v>
      </c>
      <c r="F5" s="32"/>
    </row>
    <row r="6" spans="1:6" x14ac:dyDescent="0.25">
      <c r="A6" s="91"/>
      <c r="B6" s="17" t="s">
        <v>100</v>
      </c>
      <c r="C6" s="18">
        <v>0.16274873195200107</v>
      </c>
      <c r="D6" s="18">
        <v>0.15057853389315948</v>
      </c>
      <c r="E6" s="18">
        <v>0.1406509668785573</v>
      </c>
      <c r="F6" s="32"/>
    </row>
    <row r="7" spans="1:6" ht="31.5" customHeight="1" x14ac:dyDescent="0.25">
      <c r="A7" s="91"/>
      <c r="B7" s="17" t="s">
        <v>101</v>
      </c>
      <c r="C7" s="18">
        <v>9.3301726239335581E-2</v>
      </c>
      <c r="D7" s="18">
        <v>0.13790025003090478</v>
      </c>
      <c r="E7" s="18">
        <v>0.1319248827913338</v>
      </c>
      <c r="F7" s="32"/>
    </row>
    <row r="8" spans="1:6" ht="30" x14ac:dyDescent="0.25">
      <c r="A8" s="91"/>
      <c r="B8" s="17" t="s">
        <v>102</v>
      </c>
      <c r="C8" s="18">
        <v>0.11880538109328329</v>
      </c>
      <c r="D8" s="18">
        <v>0.12854515153245674</v>
      </c>
      <c r="E8" s="18">
        <v>0.11642150003035456</v>
      </c>
      <c r="F8" s="32"/>
    </row>
    <row r="9" spans="1:6" x14ac:dyDescent="0.25">
      <c r="A9" s="91"/>
      <c r="B9" s="19" t="s">
        <v>1</v>
      </c>
      <c r="C9" s="20">
        <f>SUM(C5:C8)</f>
        <v>0.99999999999999989</v>
      </c>
      <c r="D9" s="20">
        <f t="shared" ref="D9:E9" si="0">SUM(D5:D8)</f>
        <v>0.99999999999999989</v>
      </c>
      <c r="E9" s="20">
        <f t="shared" si="0"/>
        <v>0.99999999999999978</v>
      </c>
    </row>
    <row r="10" spans="1:6" x14ac:dyDescent="0.25">
      <c r="A10" s="88" t="s">
        <v>84</v>
      </c>
      <c r="B10" s="89"/>
      <c r="C10" s="89"/>
      <c r="D10" s="89"/>
      <c r="E10" s="90"/>
    </row>
    <row r="11" spans="1:6" ht="15.75" customHeight="1" x14ac:dyDescent="0.25">
      <c r="A11" s="91" t="s">
        <v>149</v>
      </c>
      <c r="B11" s="74" t="s">
        <v>99</v>
      </c>
      <c r="C11" s="18">
        <v>0.61079039756499376</v>
      </c>
      <c r="D11" s="18">
        <v>0.58690883601327815</v>
      </c>
      <c r="E11" s="18">
        <v>0.61121032245761808</v>
      </c>
      <c r="F11" s="32"/>
    </row>
    <row r="12" spans="1:6" x14ac:dyDescent="0.25">
      <c r="A12" s="91"/>
      <c r="B12" s="17" t="s">
        <v>100</v>
      </c>
      <c r="C12" s="18">
        <v>0.16717481764988945</v>
      </c>
      <c r="D12" s="18">
        <v>0.14568172256144288</v>
      </c>
      <c r="E12" s="18">
        <v>0.1383570180772184</v>
      </c>
      <c r="F12" s="32"/>
    </row>
    <row r="13" spans="1:6" ht="31.5" customHeight="1" x14ac:dyDescent="0.25">
      <c r="A13" s="91"/>
      <c r="B13" s="17" t="s">
        <v>101</v>
      </c>
      <c r="C13" s="18">
        <v>9.6203267751651847E-2</v>
      </c>
      <c r="D13" s="18">
        <v>0.13702381993891513</v>
      </c>
      <c r="E13" s="18">
        <v>0.13234577462537769</v>
      </c>
      <c r="F13" s="32"/>
    </row>
    <row r="14" spans="1:6" ht="30" x14ac:dyDescent="0.25">
      <c r="A14" s="91"/>
      <c r="B14" s="17" t="s">
        <v>102</v>
      </c>
      <c r="C14" s="18">
        <v>0.12583151703346485</v>
      </c>
      <c r="D14" s="18">
        <v>0.1303856214863639</v>
      </c>
      <c r="E14" s="18">
        <v>0.11808688483978574</v>
      </c>
      <c r="F14" s="32"/>
    </row>
    <row r="15" spans="1:6" x14ac:dyDescent="0.25">
      <c r="A15" s="91"/>
      <c r="B15" s="19" t="s">
        <v>1</v>
      </c>
      <c r="C15" s="20">
        <f>SUM(C11:C14)</f>
        <v>1</v>
      </c>
      <c r="D15" s="20">
        <f t="shared" ref="D15:E15" si="1">SUM(D11:D14)</f>
        <v>1</v>
      </c>
      <c r="E15" s="20">
        <f t="shared" si="1"/>
        <v>0.99999999999999978</v>
      </c>
    </row>
    <row r="16" spans="1:6" ht="15.75" customHeight="1" x14ac:dyDescent="0.25">
      <c r="A16" s="91" t="s">
        <v>7</v>
      </c>
      <c r="B16" s="74" t="s">
        <v>99</v>
      </c>
      <c r="C16" s="18">
        <v>0.72509800635252064</v>
      </c>
      <c r="D16" s="18">
        <v>0.52088599760543408</v>
      </c>
      <c r="E16" s="18">
        <v>0.59782003382352489</v>
      </c>
      <c r="F16" s="32"/>
    </row>
    <row r="17" spans="1:6" x14ac:dyDescent="0.25">
      <c r="A17" s="91"/>
      <c r="B17" s="17" t="s">
        <v>100</v>
      </c>
      <c r="C17" s="18">
        <v>0.13429946518846145</v>
      </c>
      <c r="D17" s="18">
        <v>0.2032347704066228</v>
      </c>
      <c r="E17" s="18">
        <v>0.16398974012907905</v>
      </c>
      <c r="F17" s="32"/>
    </row>
    <row r="18" spans="1:6" ht="31.5" customHeight="1" x14ac:dyDescent="0.25">
      <c r="A18" s="91"/>
      <c r="B18" s="17" t="s">
        <v>101</v>
      </c>
      <c r="C18" s="18">
        <v>7.8786838796661846E-2</v>
      </c>
      <c r="D18" s="18">
        <v>0.15631868540581767</v>
      </c>
      <c r="E18" s="18">
        <v>0.13701560356590139</v>
      </c>
      <c r="F18" s="32"/>
    </row>
    <row r="19" spans="1:6" ht="30" x14ac:dyDescent="0.25">
      <c r="A19" s="91"/>
      <c r="B19" s="17" t="s">
        <v>102</v>
      </c>
      <c r="C19" s="18">
        <v>6.1815689662356024E-2</v>
      </c>
      <c r="D19" s="18">
        <v>0.11956054658212545</v>
      </c>
      <c r="E19" s="18">
        <v>0.10117462248149452</v>
      </c>
      <c r="F19" s="32"/>
    </row>
    <row r="20" spans="1:6" x14ac:dyDescent="0.25">
      <c r="A20" s="91"/>
      <c r="B20" s="19" t="s">
        <v>1</v>
      </c>
      <c r="C20" s="20">
        <f>SUM(C16:C19)</f>
        <v>1</v>
      </c>
      <c r="D20" s="20">
        <f t="shared" ref="D20:E20" si="2">SUM(D16:D19)</f>
        <v>1</v>
      </c>
      <c r="E20" s="20">
        <f t="shared" si="2"/>
        <v>0.99999999999999989</v>
      </c>
    </row>
    <row r="21" spans="1:6" ht="15.75" customHeight="1" x14ac:dyDescent="0.25">
      <c r="A21" s="91" t="s">
        <v>150</v>
      </c>
      <c r="B21" s="74" t="s">
        <v>99</v>
      </c>
      <c r="C21" s="18">
        <v>0.65353252986591182</v>
      </c>
      <c r="D21" s="18">
        <v>0.6619718309859155</v>
      </c>
      <c r="E21" s="18">
        <v>0.64596273291925466</v>
      </c>
      <c r="F21" s="32"/>
    </row>
    <row r="22" spans="1:6" x14ac:dyDescent="0.25">
      <c r="A22" s="91"/>
      <c r="B22" s="17" t="s">
        <v>100</v>
      </c>
      <c r="C22" s="18">
        <v>0.20003336903135066</v>
      </c>
      <c r="D22" s="18">
        <v>0.16901408450704225</v>
      </c>
      <c r="E22" s="18">
        <v>0.2236024844720497</v>
      </c>
      <c r="F22" s="32"/>
    </row>
    <row r="23" spans="1:6" ht="31.5" customHeight="1" x14ac:dyDescent="0.25">
      <c r="A23" s="91"/>
      <c r="B23" s="17" t="s">
        <v>101</v>
      </c>
      <c r="C23" s="18" t="s">
        <v>155</v>
      </c>
      <c r="D23" s="18" t="s">
        <v>155</v>
      </c>
      <c r="E23" s="18" t="s">
        <v>155</v>
      </c>
      <c r="F23" s="32"/>
    </row>
    <row r="24" spans="1:6" ht="30" x14ac:dyDescent="0.25">
      <c r="A24" s="91"/>
      <c r="B24" s="17" t="s">
        <v>102</v>
      </c>
      <c r="C24" s="18" t="s">
        <v>155</v>
      </c>
      <c r="D24" s="18" t="s">
        <v>155</v>
      </c>
      <c r="E24" s="18" t="s">
        <v>155</v>
      </c>
      <c r="F24" s="32"/>
    </row>
    <row r="25" spans="1:6" x14ac:dyDescent="0.25">
      <c r="A25" s="91"/>
      <c r="B25" s="19" t="s">
        <v>1</v>
      </c>
      <c r="C25" s="20">
        <v>1</v>
      </c>
      <c r="D25" s="20">
        <v>1</v>
      </c>
      <c r="E25" s="20">
        <v>1</v>
      </c>
    </row>
    <row r="26" spans="1:6" x14ac:dyDescent="0.25">
      <c r="B26" s="43"/>
      <c r="C26" s="57"/>
      <c r="D26" s="57"/>
      <c r="E26" s="57"/>
    </row>
    <row r="28" spans="1:6" ht="32.25" customHeight="1" x14ac:dyDescent="0.25">
      <c r="A28" s="96" t="s">
        <v>103</v>
      </c>
      <c r="B28" s="96"/>
      <c r="C28" s="96"/>
      <c r="D28" s="96"/>
      <c r="E28" s="96"/>
    </row>
    <row r="29" spans="1:6" ht="15.75" customHeight="1" x14ac:dyDescent="0.25">
      <c r="A29" s="101"/>
      <c r="B29" s="102"/>
      <c r="C29" s="33">
        <v>2020</v>
      </c>
      <c r="D29" s="33">
        <v>2021</v>
      </c>
      <c r="E29" s="63">
        <v>2022</v>
      </c>
    </row>
    <row r="30" spans="1:6" x14ac:dyDescent="0.25">
      <c r="A30" s="91" t="s">
        <v>4</v>
      </c>
      <c r="B30" s="74" t="s">
        <v>99</v>
      </c>
      <c r="C30" s="18">
        <v>0.8114402689418716</v>
      </c>
      <c r="D30" s="18">
        <v>0.79712189022398672</v>
      </c>
      <c r="E30" s="18">
        <v>0.83658454644834801</v>
      </c>
      <c r="F30" s="32"/>
    </row>
    <row r="31" spans="1:6" x14ac:dyDescent="0.25">
      <c r="A31" s="91"/>
      <c r="B31" s="17" t="s">
        <v>100</v>
      </c>
      <c r="C31" s="18">
        <v>0.21824412196463386</v>
      </c>
      <c r="D31" s="18">
        <v>0.20589086390376155</v>
      </c>
      <c r="E31" s="18">
        <v>0.19257923885582662</v>
      </c>
      <c r="F31" s="32"/>
    </row>
    <row r="32" spans="1:6" ht="28.5" customHeight="1" x14ac:dyDescent="0.25">
      <c r="A32" s="91"/>
      <c r="B32" s="17" t="s">
        <v>101</v>
      </c>
      <c r="C32" s="18">
        <v>0.12511650982874559</v>
      </c>
      <c r="D32" s="18">
        <v>0.18855543932678392</v>
      </c>
      <c r="E32" s="18">
        <v>0.18063148855589153</v>
      </c>
      <c r="F32" s="32"/>
    </row>
    <row r="33" spans="1:6" ht="30" x14ac:dyDescent="0.25">
      <c r="A33" s="91"/>
      <c r="B33" s="17" t="s">
        <v>102</v>
      </c>
      <c r="C33" s="18">
        <v>0.15931660892463567</v>
      </c>
      <c r="D33" s="18">
        <v>0.17576391279275017</v>
      </c>
      <c r="E33" s="18">
        <v>0.15940426404361488</v>
      </c>
      <c r="F33" s="32"/>
    </row>
    <row r="34" spans="1:6" x14ac:dyDescent="0.25">
      <c r="A34" s="88" t="s">
        <v>84</v>
      </c>
      <c r="B34" s="89"/>
      <c r="C34" s="89"/>
      <c r="D34" s="89"/>
      <c r="E34" s="90"/>
    </row>
    <row r="35" spans="1:6" x14ac:dyDescent="0.25">
      <c r="A35" s="91" t="s">
        <v>149</v>
      </c>
      <c r="B35" s="74" t="s">
        <v>99</v>
      </c>
      <c r="C35" s="18">
        <v>0.81062130447108449</v>
      </c>
      <c r="D35" s="18">
        <v>0.79613729496065666</v>
      </c>
      <c r="E35" s="18">
        <v>0.83678251787362301</v>
      </c>
      <c r="F35" s="32"/>
    </row>
    <row r="36" spans="1:6" x14ac:dyDescent="0.25">
      <c r="A36" s="91"/>
      <c r="B36" s="17" t="s">
        <v>100</v>
      </c>
      <c r="C36" s="18">
        <v>0.22186902298779013</v>
      </c>
      <c r="D36" s="18">
        <v>0.19761612947100357</v>
      </c>
      <c r="E36" s="18">
        <v>0.18941881329265201</v>
      </c>
      <c r="F36" s="32"/>
    </row>
    <row r="37" spans="1:6" ht="28.5" customHeight="1" x14ac:dyDescent="0.25">
      <c r="A37" s="91"/>
      <c r="B37" s="17" t="s">
        <v>101</v>
      </c>
      <c r="C37" s="18">
        <v>0.12767787232759625</v>
      </c>
      <c r="D37" s="18">
        <v>0.18587175155235849</v>
      </c>
      <c r="E37" s="18">
        <v>0.1811890710151377</v>
      </c>
      <c r="F37" s="32"/>
    </row>
    <row r="38" spans="1:6" ht="30" x14ac:dyDescent="0.25">
      <c r="A38" s="91"/>
      <c r="B38" s="17" t="s">
        <v>102</v>
      </c>
      <c r="C38" s="18">
        <v>0.16699952862371062</v>
      </c>
      <c r="D38" s="18">
        <v>0.17686708671322396</v>
      </c>
      <c r="E38" s="18">
        <v>0.16166782070494279</v>
      </c>
      <c r="F38" s="32"/>
    </row>
    <row r="39" spans="1:6" x14ac:dyDescent="0.25">
      <c r="A39" s="91" t="s">
        <v>7</v>
      </c>
      <c r="B39" s="74" t="s">
        <v>99</v>
      </c>
      <c r="C39" s="18">
        <v>0.8168997194287867</v>
      </c>
      <c r="D39" s="18">
        <v>0.79921166222065321</v>
      </c>
      <c r="E39" s="18">
        <v>0.84344920662120881</v>
      </c>
      <c r="F39" s="32"/>
    </row>
    <row r="40" spans="1:6" x14ac:dyDescent="0.25">
      <c r="A40" s="91"/>
      <c r="B40" s="17" t="s">
        <v>100</v>
      </c>
      <c r="C40" s="18">
        <v>0.15130257492192439</v>
      </c>
      <c r="D40" s="18">
        <v>0.31182945869999579</v>
      </c>
      <c r="E40" s="18">
        <v>0.2313689879565341</v>
      </c>
      <c r="F40" s="32"/>
    </row>
    <row r="41" spans="1:6" ht="28.5" customHeight="1" x14ac:dyDescent="0.25">
      <c r="A41" s="91"/>
      <c r="B41" s="17" t="s">
        <v>101</v>
      </c>
      <c r="C41" s="18">
        <v>8.8761720407191075E-2</v>
      </c>
      <c r="D41" s="18">
        <v>0.23984464349906645</v>
      </c>
      <c r="E41" s="18">
        <v>0.19331185906108381</v>
      </c>
      <c r="F41" s="32"/>
    </row>
    <row r="42" spans="1:6" ht="30" x14ac:dyDescent="0.25">
      <c r="A42" s="91"/>
      <c r="B42" s="17" t="s">
        <v>102</v>
      </c>
      <c r="C42" s="18">
        <v>6.964192302154168E-2</v>
      </c>
      <c r="D42" s="18">
        <v>0.18344548252243797</v>
      </c>
      <c r="E42" s="18">
        <v>0.14274472288328791</v>
      </c>
      <c r="F42" s="32"/>
    </row>
    <row r="43" spans="1:6" x14ac:dyDescent="0.25">
      <c r="A43" s="91" t="s">
        <v>150</v>
      </c>
      <c r="B43" s="74" t="s">
        <v>99</v>
      </c>
      <c r="C43" s="18">
        <v>0.83401914970595137</v>
      </c>
      <c r="D43" s="18">
        <v>0.8392857142857143</v>
      </c>
      <c r="E43" s="18">
        <v>0.8</v>
      </c>
      <c r="F43" s="32"/>
    </row>
    <row r="44" spans="1:6" x14ac:dyDescent="0.25">
      <c r="A44" s="91"/>
      <c r="B44" s="17" t="s">
        <v>100</v>
      </c>
      <c r="C44" s="18">
        <v>0.25527675016662665</v>
      </c>
      <c r="D44" s="18">
        <v>0.21428571428571427</v>
      </c>
      <c r="E44" s="18">
        <v>0.27692307692307694</v>
      </c>
      <c r="F44" s="32"/>
    </row>
    <row r="45" spans="1:6" ht="28.5" customHeight="1" x14ac:dyDescent="0.25">
      <c r="A45" s="91"/>
      <c r="B45" s="17" t="s">
        <v>101</v>
      </c>
      <c r="C45" s="18" t="s">
        <v>155</v>
      </c>
      <c r="D45" s="18" t="s">
        <v>155</v>
      </c>
      <c r="E45" s="18" t="s">
        <v>155</v>
      </c>
      <c r="F45" s="32"/>
    </row>
    <row r="46" spans="1:6" ht="30" x14ac:dyDescent="0.25">
      <c r="A46" s="91"/>
      <c r="B46" s="17" t="s">
        <v>102</v>
      </c>
      <c r="C46" s="18" t="s">
        <v>155</v>
      </c>
      <c r="D46" s="18" t="s">
        <v>155</v>
      </c>
      <c r="E46" s="18" t="s">
        <v>155</v>
      </c>
      <c r="F46" s="32"/>
    </row>
    <row r="47" spans="1:6" ht="33" customHeight="1" x14ac:dyDescent="0.25">
      <c r="A47" s="106" t="s">
        <v>87</v>
      </c>
      <c r="B47" s="106"/>
      <c r="C47" s="106"/>
      <c r="D47" s="106"/>
      <c r="E47" s="106"/>
    </row>
  </sheetData>
  <mergeCells count="16">
    <mergeCell ref="A47:E47"/>
    <mergeCell ref="A28:E28"/>
    <mergeCell ref="A3:E3"/>
    <mergeCell ref="A1:E1"/>
    <mergeCell ref="A4:B4"/>
    <mergeCell ref="A5:A9"/>
    <mergeCell ref="A11:A15"/>
    <mergeCell ref="A16:A20"/>
    <mergeCell ref="A21:A25"/>
    <mergeCell ref="A29:B29"/>
    <mergeCell ref="A30:A33"/>
    <mergeCell ref="A35:A38"/>
    <mergeCell ref="A39:A42"/>
    <mergeCell ref="A43:A46"/>
    <mergeCell ref="A10:E10"/>
    <mergeCell ref="A34:E34"/>
  </mergeCells>
  <pageMargins left="0.7" right="0.7" top="0.75" bottom="0.75" header="0.3" footer="0.3"/>
  <pageSetup orientation="portrait" r:id="rId1"/>
  <ignoredErrors>
    <ignoredError sqref="E9 C9:D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workbookViewId="0">
      <selection activeCell="H19" sqref="H19"/>
    </sheetView>
  </sheetViews>
  <sheetFormatPr defaultRowHeight="15" x14ac:dyDescent="0.25"/>
  <cols>
    <col min="1" max="1" width="65" style="13" customWidth="1"/>
    <col min="2" max="9" width="7.85546875" style="13" customWidth="1"/>
    <col min="10" max="16384" width="9.140625" style="13"/>
  </cols>
  <sheetData>
    <row r="1" spans="1:7" ht="15.75" x14ac:dyDescent="0.3">
      <c r="A1" s="111" t="s">
        <v>91</v>
      </c>
      <c r="B1" s="111"/>
      <c r="C1" s="111"/>
      <c r="D1" s="111"/>
    </row>
    <row r="3" spans="1:7" ht="33" customHeight="1" x14ac:dyDescent="0.25">
      <c r="A3" s="96" t="s">
        <v>90</v>
      </c>
      <c r="B3" s="96"/>
      <c r="C3" s="96"/>
      <c r="D3" s="96"/>
      <c r="E3" s="23"/>
      <c r="F3" s="23"/>
      <c r="G3" s="23"/>
    </row>
    <row r="4" spans="1:7" ht="15.75" customHeight="1" x14ac:dyDescent="0.25">
      <c r="A4" s="77"/>
      <c r="B4" s="78">
        <v>2020</v>
      </c>
      <c r="C4" s="78">
        <v>2021</v>
      </c>
      <c r="D4" s="78">
        <v>2022</v>
      </c>
    </row>
    <row r="5" spans="1:7" ht="30" x14ac:dyDescent="0.25">
      <c r="A5" s="76" t="s">
        <v>14</v>
      </c>
      <c r="B5" s="37">
        <v>0.223</v>
      </c>
      <c r="C5" s="37">
        <v>0.21958797728606089</v>
      </c>
      <c r="D5" s="37">
        <v>0.32841514892799978</v>
      </c>
      <c r="E5" s="32"/>
    </row>
    <row r="6" spans="1:7" ht="16.5" customHeight="1" x14ac:dyDescent="0.25">
      <c r="A6" s="24" t="s">
        <v>85</v>
      </c>
      <c r="B6" s="37">
        <v>0.29299999999999998</v>
      </c>
      <c r="C6" s="37">
        <v>0.32327358776827614</v>
      </c>
      <c r="D6" s="37">
        <v>0.37044969414200696</v>
      </c>
      <c r="E6" s="32"/>
    </row>
    <row r="7" spans="1:7" x14ac:dyDescent="0.25">
      <c r="A7" s="24" t="s">
        <v>15</v>
      </c>
      <c r="B7" s="37">
        <v>0.16600000000000001</v>
      </c>
      <c r="C7" s="37">
        <v>0.1504053726988698</v>
      </c>
      <c r="D7" s="37">
        <v>0.14710728418005242</v>
      </c>
      <c r="E7" s="32"/>
    </row>
    <row r="8" spans="1:7" x14ac:dyDescent="0.25">
      <c r="A8" s="24" t="s">
        <v>16</v>
      </c>
      <c r="B8" s="37">
        <v>0.161</v>
      </c>
      <c r="C8" s="37">
        <v>0.14457912103356296</v>
      </c>
      <c r="D8" s="37">
        <v>0.10988555275842844</v>
      </c>
      <c r="E8" s="32"/>
    </row>
    <row r="9" spans="1:7" x14ac:dyDescent="0.25">
      <c r="A9" s="24" t="s">
        <v>5</v>
      </c>
      <c r="B9" s="37">
        <v>0.157</v>
      </c>
      <c r="C9" s="37">
        <v>0.16215394121323023</v>
      </c>
      <c r="D9" s="37">
        <v>4.4142319991512448E-2</v>
      </c>
      <c r="E9" s="32"/>
    </row>
    <row r="10" spans="1:7" ht="15.75" x14ac:dyDescent="0.3">
      <c r="A10" s="25" t="s">
        <v>4</v>
      </c>
      <c r="B10" s="38">
        <f>SUM(B5:B9)</f>
        <v>1</v>
      </c>
      <c r="C10" s="38">
        <f t="shared" ref="C10:D10" si="0">SUM(C5:C9)</f>
        <v>1</v>
      </c>
      <c r="D10" s="38">
        <f t="shared" si="0"/>
        <v>1</v>
      </c>
    </row>
    <row r="11" spans="1:7" ht="15.75" x14ac:dyDescent="0.3">
      <c r="A11" s="55"/>
      <c r="B11" s="56"/>
      <c r="C11" s="56"/>
      <c r="D11" s="56"/>
    </row>
    <row r="13" spans="1:7" ht="30" customHeight="1" x14ac:dyDescent="0.3">
      <c r="A13" s="108" t="s">
        <v>98</v>
      </c>
      <c r="B13" s="108"/>
      <c r="C13" s="108"/>
      <c r="D13" s="108"/>
    </row>
    <row r="14" spans="1:7" ht="15.75" customHeight="1" x14ac:dyDescent="0.25">
      <c r="A14" s="79"/>
      <c r="B14" s="78">
        <v>2020</v>
      </c>
      <c r="C14" s="78">
        <v>2021</v>
      </c>
      <c r="D14" s="78">
        <v>2022</v>
      </c>
    </row>
    <row r="15" spans="1:7" ht="30" x14ac:dyDescent="0.25">
      <c r="A15" s="76" t="s">
        <v>14</v>
      </c>
      <c r="B15" s="37">
        <v>2.0160616699006657E-2</v>
      </c>
      <c r="C15" s="37">
        <v>1.1438287204304091E-2</v>
      </c>
      <c r="D15" s="37">
        <v>1.6326977860401177E-2</v>
      </c>
      <c r="E15" s="32"/>
    </row>
    <row r="16" spans="1:7" ht="16.5" customHeight="1" x14ac:dyDescent="0.25">
      <c r="A16" s="24" t="s">
        <v>85</v>
      </c>
      <c r="B16" s="37">
        <v>2.6467983473334952E-2</v>
      </c>
      <c r="C16" s="37">
        <v>1.6839246793745447E-2</v>
      </c>
      <c r="D16" s="37">
        <v>1.8416702074772265E-2</v>
      </c>
      <c r="E16" s="32"/>
    </row>
    <row r="17" spans="1:5" x14ac:dyDescent="0.25">
      <c r="A17" s="24" t="s">
        <v>15</v>
      </c>
      <c r="B17" s="37">
        <v>1.4939952554016329E-2</v>
      </c>
      <c r="C17" s="37">
        <v>7.8345812519548964E-3</v>
      </c>
      <c r="D17" s="37">
        <v>7.3133574372296183E-3</v>
      </c>
      <c r="E17" s="32"/>
    </row>
    <row r="18" spans="1:5" x14ac:dyDescent="0.25">
      <c r="A18" s="24" t="s">
        <v>16</v>
      </c>
      <c r="B18" s="37">
        <v>1.4507209780800846E-2</v>
      </c>
      <c r="C18" s="37">
        <v>7.531093143471077E-3</v>
      </c>
      <c r="D18" s="37">
        <v>5.4628996041170335E-3</v>
      </c>
      <c r="E18" s="32"/>
    </row>
    <row r="19" spans="1:5" x14ac:dyDescent="0.25">
      <c r="A19" s="24" t="s">
        <v>5</v>
      </c>
      <c r="B19" s="37">
        <v>1.4186826567854327E-2</v>
      </c>
      <c r="C19" s="37">
        <v>8.4465614822369743E-3</v>
      </c>
      <c r="D19" s="37">
        <v>2.1945110740496728E-3</v>
      </c>
      <c r="E19" s="32"/>
    </row>
    <row r="20" spans="1:5" ht="36.75" customHeight="1" x14ac:dyDescent="0.25">
      <c r="A20" s="109" t="s">
        <v>126</v>
      </c>
      <c r="B20" s="109"/>
      <c r="C20" s="109"/>
      <c r="D20" s="109"/>
    </row>
    <row r="21" spans="1:5" ht="45" customHeight="1" x14ac:dyDescent="0.25">
      <c r="A21" s="110" t="s">
        <v>127</v>
      </c>
      <c r="B21" s="110"/>
      <c r="C21" s="110"/>
      <c r="D21" s="110"/>
    </row>
  </sheetData>
  <mergeCells count="5">
    <mergeCell ref="A13:D13"/>
    <mergeCell ref="A20:D20"/>
    <mergeCell ref="A21:D21"/>
    <mergeCell ref="A1:D1"/>
    <mergeCell ref="A3:D3"/>
  </mergeCells>
  <pageMargins left="0.7" right="0.7" top="0.75" bottom="0.75" header="0.3" footer="0.3"/>
  <ignoredErrors>
    <ignoredError sqref="B10:D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8"/>
  <sheetViews>
    <sheetView workbookViewId="0">
      <selection activeCell="M18" sqref="M18"/>
    </sheetView>
  </sheetViews>
  <sheetFormatPr defaultRowHeight="15" x14ac:dyDescent="0.25"/>
  <cols>
    <col min="1" max="1" width="51.5703125" style="13" customWidth="1"/>
    <col min="2" max="3" width="9.140625" style="13"/>
    <col min="4" max="4" width="12.7109375" style="13" customWidth="1"/>
    <col min="5" max="16384" width="9.140625" style="13"/>
  </cols>
  <sheetData>
    <row r="1" spans="1:4" ht="31.5" customHeight="1" x14ac:dyDescent="0.25">
      <c r="A1" s="87" t="s">
        <v>92</v>
      </c>
      <c r="B1" s="87"/>
      <c r="C1" s="87"/>
      <c r="D1" s="64"/>
    </row>
    <row r="2" spans="1:4" x14ac:dyDescent="0.25">
      <c r="A2" s="26"/>
      <c r="B2" s="26"/>
      <c r="C2" s="26"/>
      <c r="D2" s="26"/>
    </row>
    <row r="3" spans="1:4" ht="33" customHeight="1" x14ac:dyDescent="0.25">
      <c r="A3" s="112" t="s">
        <v>93</v>
      </c>
      <c r="B3" s="112"/>
      <c r="C3" s="112"/>
      <c r="D3" s="112"/>
    </row>
    <row r="4" spans="1:4" ht="15.75" x14ac:dyDescent="0.3">
      <c r="A4" s="9"/>
      <c r="B4" s="33">
        <v>2020</v>
      </c>
      <c r="C4" s="33">
        <v>2021</v>
      </c>
      <c r="D4" s="63">
        <v>2022</v>
      </c>
    </row>
    <row r="5" spans="1:4" x14ac:dyDescent="0.25">
      <c r="A5" s="27" t="s">
        <v>94</v>
      </c>
      <c r="B5" s="37">
        <v>6.4954695587357003E-2</v>
      </c>
      <c r="C5" s="37">
        <v>2.5913604823245871E-2</v>
      </c>
      <c r="D5" s="37">
        <v>1.0840788286370929E-2</v>
      </c>
    </row>
    <row r="6" spans="1:4" ht="15.75" x14ac:dyDescent="0.3">
      <c r="A6" s="28" t="s">
        <v>67</v>
      </c>
      <c r="B6" s="39"/>
      <c r="C6" s="39"/>
      <c r="D6" s="39"/>
    </row>
    <row r="7" spans="1:4" ht="45" x14ac:dyDescent="0.25">
      <c r="A7" s="29" t="s">
        <v>17</v>
      </c>
      <c r="B7" s="37">
        <v>0.24448260356568785</v>
      </c>
      <c r="C7" s="37">
        <v>0.27604975035677115</v>
      </c>
      <c r="D7" s="37">
        <v>0.35111719934381641</v>
      </c>
    </row>
    <row r="8" spans="1:4" ht="30" x14ac:dyDescent="0.25">
      <c r="A8" s="29" t="s">
        <v>18</v>
      </c>
      <c r="B8" s="37">
        <v>0.75551739643431204</v>
      </c>
      <c r="C8" s="37">
        <v>0.72395024964322885</v>
      </c>
      <c r="D8" s="37">
        <v>0.64888280065618353</v>
      </c>
    </row>
    <row r="9" spans="1:4" ht="15.75" x14ac:dyDescent="0.3">
      <c r="A9" s="11" t="s">
        <v>4</v>
      </c>
      <c r="B9" s="38">
        <f>SUM(B7:B8)</f>
        <v>0.99999999999999989</v>
      </c>
      <c r="C9" s="38">
        <f t="shared" ref="C9:D9" si="0">SUM(C7:C8)</f>
        <v>1</v>
      </c>
      <c r="D9" s="38">
        <f t="shared" si="0"/>
        <v>1</v>
      </c>
    </row>
    <row r="10" spans="1:4" ht="15.75" x14ac:dyDescent="0.3">
      <c r="A10" s="55"/>
      <c r="B10" s="56"/>
      <c r="C10" s="56"/>
      <c r="D10" s="56"/>
    </row>
    <row r="12" spans="1:4" ht="20.25" customHeight="1" x14ac:dyDescent="0.25">
      <c r="A12" s="112" t="s">
        <v>97</v>
      </c>
      <c r="B12" s="112"/>
      <c r="C12" s="112"/>
      <c r="D12" s="112"/>
    </row>
    <row r="13" spans="1:4" ht="15.75" x14ac:dyDescent="0.3">
      <c r="A13" s="9"/>
      <c r="B13" s="33">
        <v>2020</v>
      </c>
      <c r="C13" s="33">
        <v>2021</v>
      </c>
      <c r="D13" s="63">
        <v>2022</v>
      </c>
    </row>
    <row r="14" spans="1:4" x14ac:dyDescent="0.25">
      <c r="A14" s="27" t="s">
        <v>94</v>
      </c>
      <c r="B14" s="37">
        <v>6.4954695587357003E-2</v>
      </c>
      <c r="C14" s="37">
        <v>2.5913604823245871E-2</v>
      </c>
      <c r="D14" s="37">
        <v>1.0840788286370929E-2</v>
      </c>
    </row>
    <row r="15" spans="1:4" ht="15.75" x14ac:dyDescent="0.3">
      <c r="A15" s="28" t="s">
        <v>67</v>
      </c>
      <c r="B15" s="39"/>
      <c r="C15" s="39"/>
      <c r="D15" s="39"/>
    </row>
    <row r="16" spans="1:4" ht="45" x14ac:dyDescent="0.25">
      <c r="A16" s="29" t="s">
        <v>17</v>
      </c>
      <c r="B16" s="37">
        <v>0.27342389120168009</v>
      </c>
      <c r="C16" s="37">
        <v>0.32103526422698198</v>
      </c>
      <c r="D16" s="37">
        <v>0.4437223965095784</v>
      </c>
    </row>
    <row r="17" spans="1:4" ht="30" x14ac:dyDescent="0.25">
      <c r="A17" s="29" t="s">
        <v>18</v>
      </c>
      <c r="B17" s="37">
        <v>0.8449538060818661</v>
      </c>
      <c r="C17" s="37">
        <v>0.84192635342371624</v>
      </c>
      <c r="D17" s="37">
        <v>0.82002200945750814</v>
      </c>
    </row>
    <row r="18" spans="1:4" ht="38.25" customHeight="1" x14ac:dyDescent="0.25">
      <c r="A18" s="106" t="s">
        <v>128</v>
      </c>
      <c r="B18" s="106"/>
      <c r="C18" s="106"/>
      <c r="D18" s="106"/>
    </row>
  </sheetData>
  <mergeCells count="4">
    <mergeCell ref="A1:C1"/>
    <mergeCell ref="A12:D12"/>
    <mergeCell ref="A3:D3"/>
    <mergeCell ref="A18:D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0"/>
  <sheetViews>
    <sheetView workbookViewId="0">
      <selection activeCell="D16" sqref="D16"/>
    </sheetView>
  </sheetViews>
  <sheetFormatPr defaultRowHeight="15" x14ac:dyDescent="0.25"/>
  <cols>
    <col min="1" max="1" width="71.7109375" style="13" customWidth="1"/>
    <col min="2" max="3" width="9.140625" style="13"/>
    <col min="4" max="4" width="10.5703125" style="13" customWidth="1"/>
    <col min="5" max="16384" width="9.140625" style="13"/>
  </cols>
  <sheetData>
    <row r="1" spans="1:4" ht="15" customHeight="1" x14ac:dyDescent="0.25">
      <c r="A1" s="87" t="s">
        <v>95</v>
      </c>
      <c r="B1" s="87"/>
      <c r="C1" s="87"/>
      <c r="D1" s="87"/>
    </row>
    <row r="3" spans="1:4" ht="31.5" customHeight="1" x14ac:dyDescent="0.25">
      <c r="A3" s="96" t="s">
        <v>110</v>
      </c>
      <c r="B3" s="96"/>
      <c r="C3" s="96"/>
      <c r="D3" s="96"/>
    </row>
    <row r="4" spans="1:4" ht="15" customHeight="1" x14ac:dyDescent="0.3">
      <c r="A4" s="9"/>
      <c r="B4" s="40">
        <v>2020</v>
      </c>
      <c r="C4" s="40">
        <v>2021</v>
      </c>
      <c r="D4" s="40">
        <v>2022</v>
      </c>
    </row>
    <row r="5" spans="1:4" x14ac:dyDescent="0.25">
      <c r="A5" s="27" t="s">
        <v>96</v>
      </c>
      <c r="B5" s="37">
        <v>7.4098728397808178E-2</v>
      </c>
      <c r="C5" s="37">
        <v>5.5411835020932734E-2</v>
      </c>
      <c r="D5" s="37">
        <v>4.8714745101799899E-2</v>
      </c>
    </row>
    <row r="6" spans="1:4" ht="15.75" x14ac:dyDescent="0.3">
      <c r="A6" s="28" t="s">
        <v>67</v>
      </c>
      <c r="B6" s="39"/>
      <c r="C6" s="39"/>
      <c r="D6" s="39"/>
    </row>
    <row r="7" spans="1:4" x14ac:dyDescent="0.25">
      <c r="A7" s="29" t="s">
        <v>19</v>
      </c>
      <c r="B7" s="37">
        <v>8.4167325785109839E-2</v>
      </c>
      <c r="C7" s="37">
        <v>6.8787921446225503E-2</v>
      </c>
      <c r="D7" s="37">
        <v>7.2564693593483845E-2</v>
      </c>
    </row>
    <row r="8" spans="1:4" x14ac:dyDescent="0.25">
      <c r="A8" s="29" t="s">
        <v>20</v>
      </c>
      <c r="B8" s="37">
        <v>0.11212232904106481</v>
      </c>
      <c r="C8" s="37">
        <v>9.7743721027342273E-2</v>
      </c>
      <c r="D8" s="37">
        <v>5.5407174862154185E-2</v>
      </c>
    </row>
    <row r="9" spans="1:4" x14ac:dyDescent="0.25">
      <c r="A9" s="29" t="s">
        <v>21</v>
      </c>
      <c r="B9" s="37">
        <v>0.80371034517382545</v>
      </c>
      <c r="C9" s="37">
        <v>0.83346835752643222</v>
      </c>
      <c r="D9" s="37">
        <v>0.87202813154436198</v>
      </c>
    </row>
    <row r="10" spans="1:4" ht="15.75" x14ac:dyDescent="0.3">
      <c r="A10" s="30" t="s">
        <v>4</v>
      </c>
      <c r="B10" s="38">
        <f>SUM(B7:B9)</f>
        <v>1</v>
      </c>
      <c r="C10" s="38">
        <f t="shared" ref="C10" si="0">SUM(C7:C9)</f>
        <v>1</v>
      </c>
      <c r="D10" s="38">
        <f>SUM(D7:D9)</f>
        <v>1</v>
      </c>
    </row>
    <row r="13" spans="1:4" ht="23.25" customHeight="1" x14ac:dyDescent="0.25">
      <c r="A13" s="112" t="s">
        <v>109</v>
      </c>
      <c r="B13" s="112"/>
      <c r="C13" s="112"/>
      <c r="D13" s="112"/>
    </row>
    <row r="14" spans="1:4" ht="15.75" x14ac:dyDescent="0.3">
      <c r="A14" s="9"/>
      <c r="B14" s="40">
        <v>2020</v>
      </c>
      <c r="C14" s="40">
        <v>2021</v>
      </c>
      <c r="D14" s="40">
        <v>2022</v>
      </c>
    </row>
    <row r="15" spans="1:4" x14ac:dyDescent="0.25">
      <c r="A15" s="27" t="s">
        <v>96</v>
      </c>
      <c r="B15" s="37">
        <v>7.4098728397808178E-2</v>
      </c>
      <c r="C15" s="37">
        <v>5.5411835020932734E-2</v>
      </c>
      <c r="D15" s="37">
        <v>4.8714745101799899E-2</v>
      </c>
    </row>
    <row r="16" spans="1:4" ht="15.75" x14ac:dyDescent="0.3">
      <c r="A16" s="28" t="s">
        <v>67</v>
      </c>
      <c r="B16" s="39"/>
      <c r="C16" s="39"/>
      <c r="D16" s="39"/>
    </row>
    <row r="17" spans="1:4" x14ac:dyDescent="0.25">
      <c r="A17" s="29" t="s">
        <v>19</v>
      </c>
      <c r="B17" s="37">
        <v>9.4440847578841497E-2</v>
      </c>
      <c r="C17" s="37">
        <v>7.8774887666957699E-2</v>
      </c>
      <c r="D17" s="37">
        <v>7.8469229990522249E-2</v>
      </c>
    </row>
    <row r="18" spans="1:4" x14ac:dyDescent="0.25">
      <c r="A18" s="29" t="s">
        <v>20</v>
      </c>
      <c r="B18" s="37">
        <v>0.12580805779889964</v>
      </c>
      <c r="C18" s="37">
        <v>0.11193463157770463</v>
      </c>
      <c r="D18" s="37">
        <v>5.9915616425532302E-2</v>
      </c>
    </row>
    <row r="19" spans="1:4" x14ac:dyDescent="0.25">
      <c r="A19" s="29" t="s">
        <v>21</v>
      </c>
      <c r="B19" s="37">
        <v>0.90181178382558813</v>
      </c>
      <c r="C19" s="37">
        <v>0.95447536221071705</v>
      </c>
      <c r="D19" s="37">
        <v>0.94298442705068564</v>
      </c>
    </row>
    <row r="20" spans="1:4" ht="31.5" customHeight="1" x14ac:dyDescent="0.25">
      <c r="A20" s="106" t="s">
        <v>129</v>
      </c>
      <c r="B20" s="106"/>
      <c r="C20" s="106"/>
      <c r="D20" s="106"/>
    </row>
  </sheetData>
  <mergeCells count="4">
    <mergeCell ref="A3:D3"/>
    <mergeCell ref="A1:D1"/>
    <mergeCell ref="A13:D13"/>
    <mergeCell ref="A20: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გამოკვლევის მიმოხილვა</vt:lpstr>
      <vt:lpstr>ინოვაცია პროდუქციაში</vt:lpstr>
      <vt:lpstr>განხორციელებული ინოვაციები</vt:lpstr>
      <vt:lpstr>შემუშავებული ინოვაციები</vt:lpstr>
      <vt:lpstr>პროცესების ინოვაციები</vt:lpstr>
      <vt:lpstr>შემუშავებული პროცესები</vt:lpstr>
      <vt:lpstr>საქმიანობის ტიპი</vt:lpstr>
      <vt:lpstr>საგადასახადო</vt:lpstr>
      <vt:lpstr>თანამშრომლობა</vt:lpstr>
      <vt:lpstr>ტიპი</vt:lpstr>
      <vt:lpstr>ხელისშემშლელი</vt:lpstr>
      <vt:lpstr>ეკოლოგიური სარგებელი</vt:lpstr>
      <vt:lpstr>გადაწყვეტილება...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2024-03-29T05:57:52Z</dcterms:modified>
</cp:coreProperties>
</file>