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4DA02804-EE10-4837-A17B-9AA286449202}" xr6:coauthVersionLast="47" xr6:coauthVersionMax="47" xr10:uidLastSave="{00000000-0000-0000-0000-000000000000}"/>
  <bookViews>
    <workbookView xWindow="-120" yWindow="-120" windowWidth="29040" windowHeight="15720" tabRatio="724" xr2:uid="{00000000-000D-0000-FFFF-FFFF00000000}"/>
  </bookViews>
  <sheets>
    <sheet name="Review" sheetId="28" r:id="rId1"/>
    <sheet name="ERP" sheetId="15" r:id="rId2"/>
    <sheet name="CRM" sheetId="19" r:id="rId3"/>
    <sheet name="IoT-Internet of Things" sheetId="21" r:id="rId4"/>
    <sheet name="Artificial intelligence" sheetId="22" r:id="rId5"/>
    <sheet name="Purpose-Origin" sheetId="27" r:id="rId6"/>
    <sheet name="Use of Big Data" sheetId="29" r:id="rId7"/>
    <sheet name="ICT specialist" sheetId="30" r:id="rId8"/>
    <sheet name="ICT related security incident " sheetId="3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31" l="1"/>
  <c r="E22" i="27" l="1"/>
  <c r="E12" i="27"/>
  <c r="F25" i="22"/>
  <c r="F14" i="22"/>
  <c r="F45" i="21"/>
  <c r="F35" i="21"/>
  <c r="F25" i="21"/>
  <c r="F14" i="21"/>
  <c r="F17" i="19"/>
  <c r="F14" i="19"/>
  <c r="F11" i="19"/>
  <c r="F7" i="19"/>
  <c r="E35" i="22" l="1"/>
  <c r="E25" i="22"/>
  <c r="E14" i="22"/>
  <c r="E45" i="21"/>
  <c r="E35" i="21"/>
  <c r="E25" i="21"/>
  <c r="E14" i="21"/>
  <c r="E17" i="19"/>
  <c r="E14" i="19"/>
  <c r="E11" i="19"/>
  <c r="E7" i="19"/>
  <c r="B22" i="27" l="1"/>
  <c r="C22" i="27"/>
  <c r="D22" i="27"/>
  <c r="B12" i="27"/>
  <c r="C12" i="27"/>
  <c r="D12" i="27"/>
  <c r="C35" i="22"/>
  <c r="D35" i="22"/>
  <c r="C25" i="22"/>
  <c r="D25" i="22"/>
  <c r="C14" i="22"/>
  <c r="D14" i="22"/>
  <c r="C7" i="19"/>
  <c r="D7" i="19"/>
  <c r="D17" i="19" l="1"/>
  <c r="C17" i="19"/>
  <c r="D14" i="19"/>
  <c r="C14" i="19"/>
  <c r="D11" i="19"/>
  <c r="C11" i="19"/>
</calcChain>
</file>

<file path=xl/sharedStrings.xml><?xml version="1.0" encoding="utf-8"?>
<sst xmlns="http://schemas.openxmlformats.org/spreadsheetml/2006/main" count="378" uniqueCount="100">
  <si>
    <t>...</t>
  </si>
  <si>
    <t>…</t>
  </si>
  <si>
    <t>X</t>
  </si>
  <si>
    <t>Survey Methodology</t>
  </si>
  <si>
    <r>
      <t xml:space="preserve">Geographic area: </t>
    </r>
    <r>
      <rPr>
        <sz val="10"/>
        <color theme="1"/>
        <rFont val="Arial"/>
        <family val="2"/>
        <charset val="204"/>
      </rPr>
      <t>Whole territory of Georgia, excluding the conflict regions</t>
    </r>
  </si>
  <si>
    <r>
      <t xml:space="preserve">Size of enterprise: </t>
    </r>
    <r>
      <rPr>
        <sz val="10"/>
        <color theme="1"/>
        <rFont val="Arial"/>
        <family val="2"/>
        <charset val="204"/>
      </rPr>
      <t>(Small 1-49 employees, Medium 50-249 employees, Large 250+ employees)</t>
    </r>
  </si>
  <si>
    <r>
      <t xml:space="preserve">Type of economic activity: </t>
    </r>
    <r>
      <rPr>
        <sz val="10"/>
        <color theme="1"/>
        <rFont val="Arial"/>
        <family val="2"/>
        <charset val="204"/>
      </rPr>
      <t>By NACE Rev.2  sections bellow</t>
    </r>
  </si>
  <si>
    <t>Manufacturing</t>
  </si>
  <si>
    <t>Electricity, gas, steam and air conditioning supply</t>
  </si>
  <si>
    <t>Water supply; Sewerage, waste management and remediation activities</t>
  </si>
  <si>
    <t>Construction</t>
  </si>
  <si>
    <t>Wholesale and retail; Repair motor vehicles and motorcycles</t>
  </si>
  <si>
    <t>Transportation and storage</t>
  </si>
  <si>
    <t>Accomodation and food service activities</t>
  </si>
  <si>
    <t>Information and communication</t>
  </si>
  <si>
    <t>Financial and insurance activities</t>
  </si>
  <si>
    <t>Real estate activities</t>
  </si>
  <si>
    <t>Proffesional, Scientific and technical activities</t>
  </si>
  <si>
    <t>Administrative and support service activities</t>
  </si>
  <si>
    <t>The share of enterprises that used ERP type software* by the  January 1st of the relevant year, %</t>
  </si>
  <si>
    <t>Using ERP program package in enterprises</t>
  </si>
  <si>
    <t>Total</t>
  </si>
  <si>
    <t>Small</t>
  </si>
  <si>
    <t>Medium</t>
  </si>
  <si>
    <t>Large</t>
  </si>
  <si>
    <t>Of which:</t>
  </si>
  <si>
    <r>
      <rPr>
        <b/>
        <sz val="10"/>
        <color theme="1"/>
        <rFont val="Arial"/>
        <family val="2"/>
        <charset val="204"/>
      </rPr>
      <t xml:space="preserve">*  An ERP (Enterprise Resource Planning) </t>
    </r>
    <r>
      <rPr>
        <sz val="10"/>
        <color theme="1"/>
        <rFont val="Arial"/>
        <family val="2"/>
        <charset val="204"/>
      </rPr>
      <t>is</t>
    </r>
    <r>
      <rPr>
        <b/>
        <sz val="10"/>
        <color theme="1"/>
        <rFont val="Arial"/>
        <family val="2"/>
        <charset val="204"/>
      </rPr>
      <t xml:space="preserve"> </t>
    </r>
    <r>
      <rPr>
        <sz val="10"/>
        <color theme="1"/>
        <rFont val="Arial"/>
        <family val="2"/>
        <charset val="204"/>
      </rPr>
      <t>a software package used to manage resources by sharing information among different functional areas (e.g. accounting, planning, production, marketing, etc)</t>
    </r>
  </si>
  <si>
    <r>
      <rPr>
        <b/>
        <sz val="10"/>
        <color theme="1"/>
        <rFont val="Arial"/>
        <family val="2"/>
        <charset val="204"/>
      </rPr>
      <t xml:space="preserve">Note: </t>
    </r>
    <r>
      <rPr>
        <sz val="10"/>
        <color theme="1"/>
        <rFont val="Arial"/>
        <family val="2"/>
        <charset val="204"/>
      </rPr>
      <t>The percentage is calculated only for those enterprises that had access to the Internet during the relevant period.</t>
    </r>
  </si>
  <si>
    <t>CRM (Customer Relationship Management) * Software use in enterprises, by the January 1st of the relevant year, %</t>
  </si>
  <si>
    <t>The distribution of CRM software use by purposes</t>
  </si>
  <si>
    <t>The collection, storing and making available information on customers to various business functions</t>
  </si>
  <si>
    <t>The analysis of information on customers for marketing purposes (e.g. setting prices, sales promotion, choosing distribution channels, etc.)</t>
  </si>
  <si>
    <t>The share of enterprises that used CRM software for the following purposes:</t>
  </si>
  <si>
    <t>The use of “smart” devices (IoT - Internet of Things), %</t>
  </si>
  <si>
    <t>The distribution of the use of "smart" devices by purposes</t>
  </si>
  <si>
    <t>The share of enterprises that used interconnected devices or systems that can be monitored or remotely controlled via the internet (Internet of Things)</t>
  </si>
  <si>
    <t>for energy consumption management (e.g. "smart"-meters, -thermostats, -lamps (lights))</t>
  </si>
  <si>
    <t>for premises' security (e.g. "smart" -alarm systems, -smoke detectors, -door locks, -security cameras)</t>
  </si>
  <si>
    <t>for production processes (e.g. sensors or RFID tags that are monitored/controlled via the internet and used to monitor or automate the process)</t>
  </si>
  <si>
    <t>for logistics management (e.g. sensors monitored/controlled via the internet for tracking products or vehicles in warehouse management)</t>
  </si>
  <si>
    <t>for condition-based maintenance (e.g. sensors monitored/controlled via the internet to monitor maintenance needs of machines or vehicles)</t>
  </si>
  <si>
    <t>for customer service (e.g. “smart” cameras or sensors monitored/controlled via the internet to monitor customers’ activities or offer them a personalised shopping experience)</t>
  </si>
  <si>
    <t>for other purposes</t>
  </si>
  <si>
    <t>The share of enterprises that used "smart" devices for the following purposes:</t>
  </si>
  <si>
    <r>
      <rPr>
        <b/>
        <sz val="10"/>
        <rFont val="Arial"/>
        <family val="2"/>
        <charset val="204"/>
      </rPr>
      <t xml:space="preserve">Note: </t>
    </r>
    <r>
      <rPr>
        <sz val="10"/>
        <rFont val="Arial"/>
        <family val="2"/>
        <charset val="204"/>
      </rPr>
      <t>The percentage is calculated by the enterprises that had access to the internet and used "smart" devices.</t>
    </r>
  </si>
  <si>
    <t>The use of artificial intelligence in the enterprises, %</t>
  </si>
  <si>
    <t>The distribution of the use of artificial intelligence by technologies</t>
  </si>
  <si>
    <t>The share of enterprises that used artificial intelligence</t>
  </si>
  <si>
    <t>Technologies performing analysis of written language (text mining)</t>
  </si>
  <si>
    <t>Technologies converting spoken language into machine-readable format (speech recognition)</t>
  </si>
  <si>
    <t>Technologies generating written or spoken language (natural language generation)</t>
  </si>
  <si>
    <t>Technologies identifying objects or persons based on images (image recognition, image processing)</t>
  </si>
  <si>
    <t>Machine learning (e.g. deep learning) for data analysis</t>
  </si>
  <si>
    <t>Technologies automating different workflows or assisting in decision making (Artificial Intelligence based software robotic process automation)</t>
  </si>
  <si>
    <t>Technologies enabling physical movement of machines via autonomous decisions based on observation of surroundings (autonomous robots, selfdriving vehicles, autonomous drones)</t>
  </si>
  <si>
    <t>The share of enterprises that used the following technologies of artificial intelligence:</t>
  </si>
  <si>
    <r>
      <rPr>
        <b/>
        <sz val="10"/>
        <rFont val="Arial"/>
        <family val="2"/>
        <charset val="204"/>
      </rPr>
      <t xml:space="preserve">Note: </t>
    </r>
    <r>
      <rPr>
        <sz val="10"/>
        <rFont val="Arial"/>
        <family val="2"/>
        <charset val="204"/>
      </rPr>
      <t>The percentage is calculated by the enterprises that had access to the internet and used artificial intelligence.</t>
    </r>
  </si>
  <si>
    <t>Purposes and origins of the use of artificial intelligence, %</t>
  </si>
  <si>
    <t>The distribution of the use of artificial intelligence by purposes</t>
  </si>
  <si>
    <t>Purpose</t>
  </si>
  <si>
    <t>For marketing or sales</t>
  </si>
  <si>
    <t>For production processes</t>
  </si>
  <si>
    <t>For organisation of business administration processes</t>
  </si>
  <si>
    <t>For management of enterprises</t>
  </si>
  <si>
    <t>For logistics</t>
  </si>
  <si>
    <t>For ICT security</t>
  </si>
  <si>
    <t>For human resources management or recruiting</t>
  </si>
  <si>
    <t>The distribution of the use of artificial intelligence by origins</t>
  </si>
  <si>
    <t>Origin</t>
  </si>
  <si>
    <t>They were developed by own employees</t>
  </si>
  <si>
    <t>Commercial software or systems were modified by own employees</t>
  </si>
  <si>
    <t>Open-source software or systems were modified by own employees</t>
  </si>
  <si>
    <t>Commercial software or systems ready to use were purchased</t>
  </si>
  <si>
    <t>External providers were contracted to develop or modify them</t>
  </si>
  <si>
    <t>The share of enterprises that used artificial intelligence technologies for the following purposes</t>
  </si>
  <si>
    <t>The share of enterprises that used artificial intelligence of the following origins</t>
  </si>
  <si>
    <r>
      <rPr>
        <b/>
        <sz val="10"/>
        <color theme="1"/>
        <rFont val="Arial"/>
        <family val="2"/>
        <charset val="204"/>
      </rPr>
      <t>Note:</t>
    </r>
    <r>
      <rPr>
        <sz val="10"/>
        <color theme="1"/>
        <rFont val="Arial"/>
        <family val="2"/>
        <charset val="204"/>
      </rPr>
      <t xml:space="preserve"> The percentage is calculated by the enterprises that used artificial intelligence.</t>
    </r>
  </si>
  <si>
    <t>X - Not applicable</t>
  </si>
  <si>
    <t>… Data not available or confidential</t>
  </si>
  <si>
    <r>
      <t xml:space="preserve">Sample Size: </t>
    </r>
    <r>
      <rPr>
        <sz val="10"/>
        <color theme="1"/>
        <rFont val="Arial"/>
        <family val="2"/>
        <charset val="204"/>
      </rPr>
      <t>Active enterprise</t>
    </r>
  </si>
  <si>
    <r>
      <t xml:space="preserve">Target Population: </t>
    </r>
    <r>
      <rPr>
        <sz val="10"/>
        <color theme="1"/>
        <rFont val="Arial"/>
        <family val="2"/>
        <charset val="204"/>
      </rPr>
      <t>Target population (sample frame) is defined including parametrs bellow:</t>
    </r>
  </si>
  <si>
    <r>
      <rPr>
        <b/>
        <sz val="10"/>
        <color theme="1"/>
        <rFont val="Arial"/>
        <family val="2"/>
        <charset val="204"/>
      </rPr>
      <t xml:space="preserve">Note: </t>
    </r>
    <r>
      <rPr>
        <sz val="10"/>
        <color theme="1"/>
        <rFont val="Arial"/>
        <family val="2"/>
        <charset val="204"/>
      </rPr>
      <t>In some cases large vary between the time serries is caused due to sampling methodological changes in 2018, when the all companies with hired work has been involved in the survey sample, unlike the old methodology where the all companies with hired work 10 person and more were involved in the survey. Indicators by enterprise size are available from 2018.</t>
    </r>
  </si>
  <si>
    <r>
      <rPr>
        <b/>
        <sz val="10"/>
        <rFont val="Arial"/>
        <family val="2"/>
      </rPr>
      <t>*</t>
    </r>
    <r>
      <rPr>
        <sz val="10"/>
        <rFont val="Arial"/>
        <family val="2"/>
      </rPr>
      <t xml:space="preserve"> </t>
    </r>
    <r>
      <rPr>
        <b/>
        <sz val="10"/>
        <rFont val="Arial"/>
        <family val="2"/>
      </rPr>
      <t>CRM</t>
    </r>
    <r>
      <rPr>
        <sz val="10"/>
        <rFont val="Arial"/>
        <family val="2"/>
      </rPr>
      <t xml:space="preserve"> (Customer Relationship Management) refers to any software application for managing information about customers.</t>
    </r>
  </si>
  <si>
    <r>
      <rPr>
        <b/>
        <sz val="10"/>
        <rFont val="Arial"/>
        <family val="2"/>
      </rPr>
      <t xml:space="preserve">Note: </t>
    </r>
    <r>
      <rPr>
        <sz val="10"/>
        <rFont val="Arial"/>
        <family val="2"/>
      </rPr>
      <t>The percentage is calculated only for those enterprises that had access to the Internet during the relevant period.</t>
    </r>
  </si>
  <si>
    <r>
      <rPr>
        <b/>
        <sz val="10"/>
        <rFont val="Arial"/>
        <family val="2"/>
        <charset val="204"/>
      </rPr>
      <t xml:space="preserve">The Internet of Things (IoT) </t>
    </r>
    <r>
      <rPr>
        <sz val="10"/>
        <rFont val="Arial"/>
        <family val="2"/>
        <charset val="204"/>
      </rPr>
      <t xml:space="preserve">refers to interconnected devices or systems, often called “smart” devices or systems. They collect and exchange data and can be monitored or remotely controlled via the internet. Please exclude plain detection and sensors (e.g. motion, sound, temperature, smoke, etc.) and RFID tags that cannot be monitored or remotely controlled via the internet).  Internet of Things may include various types of network connections via WAN, WiFi, LAN, Bluetooth,ZigBee, Virtual Private Networks (VPN) etc. </t>
    </r>
  </si>
  <si>
    <r>
      <rPr>
        <b/>
        <sz val="10"/>
        <rFont val="Arial"/>
        <family val="2"/>
        <charset val="204"/>
      </rPr>
      <t>Artificial intelligence systems</t>
    </r>
    <r>
      <rPr>
        <sz val="10"/>
        <rFont val="Arial"/>
        <family val="2"/>
        <charset val="204"/>
      </rPr>
      <t xml:space="preserve"> can be purely software based, e.g.:
- chatbots and business virtual assistants based on natural language processing;
- face recognition systems based on computer vision or speech recognition systems;
- machine translation software;
- data analysis based on machine learning, etc.;
or </t>
    </r>
    <r>
      <rPr>
        <b/>
        <sz val="10"/>
        <rFont val="Arial"/>
        <family val="2"/>
        <charset val="204"/>
      </rPr>
      <t>embedded in devices</t>
    </r>
    <r>
      <rPr>
        <sz val="10"/>
        <rFont val="Arial"/>
        <family val="2"/>
        <charset val="204"/>
      </rPr>
      <t>, e.g.:
- autonomous robots for warehouse automation or production assembly works;
- autonomous drones for production surveillance or parcel handling, etc</t>
    </r>
  </si>
  <si>
    <t>The share of enterprises</t>
  </si>
  <si>
    <t>The share of enterprises, which are using Big Data technologies, %</t>
  </si>
  <si>
    <t>ICT specialists employed in enterprises, %</t>
  </si>
  <si>
    <t>The share of enterprises where are employeed ICT specialists</t>
  </si>
  <si>
    <t xml:space="preserve">The share of enterprises which recruited or tried to recruit ICT specialists </t>
  </si>
  <si>
    <t>ICT related security incident(s), %</t>
  </si>
  <si>
    <t>The share of enterprises by ICT related security incident(s)</t>
  </si>
  <si>
    <t>The share of enterprises which had ICT related security incident(s)</t>
  </si>
  <si>
    <t>Unavailability of ICT services due to hardware or software failures</t>
  </si>
  <si>
    <t>Destruction or corruption of data due to hardware or software failures</t>
  </si>
  <si>
    <t>Destruction or corruption of data due to infection of malicious software or unauthorised intrusion</t>
  </si>
  <si>
    <t>Unavailability of ICT services due to attack from outside, e.g. ransomware attacks, Denial of Service attacks</t>
  </si>
  <si>
    <t>Disclosure of confidential data due to intrusion, pharming, phishing attack, intentional actions by own employees</t>
  </si>
  <si>
    <t>Disclosure of confidential data due to unintentional actions by own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</si>
</sst>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0"/>
      <color theme="1"/>
      <name val="Arial"/>
      <family val="2"/>
      <charset val="204"/>
    </font>
    <font>
      <sz val="10"/>
      <color theme="1"/>
      <name val="Arial"/>
      <family val="2"/>
      <charset val="204"/>
    </font>
    <font>
      <sz val="10"/>
      <color rgb="FF000000"/>
      <name val="Arial"/>
      <family val="2"/>
      <charset val="204"/>
    </font>
    <font>
      <b/>
      <sz val="10"/>
      <name val="Arial"/>
      <family val="2"/>
      <charset val="204"/>
    </font>
    <font>
      <sz val="10"/>
      <name val="Arial"/>
      <family val="2"/>
      <charset val="204"/>
    </font>
    <font>
      <b/>
      <sz val="10"/>
      <name val="Arial"/>
      <family val="2"/>
    </font>
    <font>
      <sz val="10"/>
      <name val="Arial"/>
      <family val="2"/>
    </font>
    <font>
      <sz val="10"/>
      <color theme="1"/>
      <name val="Arial"/>
      <family val="2"/>
    </font>
    <font>
      <b/>
      <sz val="10"/>
      <color theme="1"/>
      <name val="Arial"/>
      <family val="2"/>
    </font>
    <font>
      <sz val="11"/>
      <color theme="1"/>
      <name val="Arial"/>
      <family val="2"/>
    </font>
    <font>
      <sz val="1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34">
    <xf numFmtId="0" fontId="0" fillId="0" borderId="0" xfId="0"/>
    <xf numFmtId="164" fontId="2" fillId="2" borderId="1" xfId="1" applyNumberFormat="1" applyFont="1" applyFill="1" applyBorder="1" applyAlignment="1">
      <alignment horizontal="center" vertical="center"/>
    </xf>
    <xf numFmtId="0" fontId="3" fillId="2" borderId="0" xfId="0" applyFont="1" applyFill="1"/>
    <xf numFmtId="0" fontId="2" fillId="2" borderId="0" xfId="0" applyFont="1" applyFill="1" applyAlignment="1"/>
    <xf numFmtId="0" fontId="3" fillId="2" borderId="0" xfId="0" applyFont="1" applyFill="1" applyAlignment="1"/>
    <xf numFmtId="0" fontId="3" fillId="2" borderId="0" xfId="0" applyFont="1" applyFill="1" applyAlignment="1">
      <alignment horizontal="justify"/>
    </xf>
    <xf numFmtId="0" fontId="2" fillId="2" borderId="0" xfId="0" applyFont="1" applyFill="1" applyAlignment="1">
      <alignment horizontal="left" indent="4"/>
    </xf>
    <xf numFmtId="0" fontId="3" fillId="2" borderId="2" xfId="0" applyFont="1" applyFill="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64" fontId="3" fillId="2" borderId="1" xfId="1" applyNumberFormat="1" applyFont="1" applyFill="1" applyBorder="1" applyAlignment="1">
      <alignment horizontal="center" vertical="center"/>
    </xf>
    <xf numFmtId="0" fontId="5" fillId="2" borderId="1" xfId="0" applyFont="1" applyFill="1" applyBorder="1" applyAlignment="1">
      <alignment horizontal="center" vertical="center"/>
    </xf>
    <xf numFmtId="0" fontId="6" fillId="2" borderId="0" xfId="0" applyFont="1" applyFill="1"/>
    <xf numFmtId="0" fontId="6" fillId="2" borderId="0" xfId="0" applyFont="1" applyFill="1" applyAlignment="1">
      <alignment vertical="center"/>
    </xf>
    <xf numFmtId="0" fontId="5" fillId="2" borderId="1" xfId="0" applyFont="1" applyFill="1" applyBorder="1" applyAlignment="1">
      <alignment horizontal="justify"/>
    </xf>
    <xf numFmtId="0" fontId="6" fillId="2" borderId="1" xfId="0" applyFont="1" applyFill="1" applyBorder="1" applyAlignment="1">
      <alignment horizontal="left" vertical="center" wrapText="1" indent="2"/>
    </xf>
    <xf numFmtId="164" fontId="6" fillId="2" borderId="1" xfId="1" applyNumberFormat="1" applyFont="1" applyFill="1" applyBorder="1" applyAlignment="1">
      <alignment horizontal="right" vertical="center" wrapText="1"/>
    </xf>
    <xf numFmtId="0" fontId="5" fillId="2" borderId="1" xfId="0" applyFont="1" applyFill="1" applyBorder="1" applyAlignment="1">
      <alignment horizontal="left" wrapText="1"/>
    </xf>
    <xf numFmtId="164" fontId="5" fillId="2" borderId="1" xfId="1" applyNumberFormat="1" applyFont="1" applyFill="1" applyBorder="1" applyAlignment="1">
      <alignment horizontal="right" vertical="center"/>
    </xf>
    <xf numFmtId="0" fontId="5" fillId="2" borderId="0" xfId="0" applyFont="1" applyFill="1" applyBorder="1" applyAlignment="1">
      <alignment horizontal="left" wrapText="1"/>
    </xf>
    <xf numFmtId="164" fontId="5" fillId="2" borderId="0" xfId="1" applyNumberFormat="1" applyFont="1" applyFill="1" applyBorder="1" applyAlignment="1">
      <alignment horizontal="right" vertical="center"/>
    </xf>
    <xf numFmtId="164" fontId="5" fillId="2" borderId="1" xfId="1" applyNumberFormat="1" applyFont="1" applyFill="1" applyBorder="1" applyAlignment="1">
      <alignment vertical="center"/>
    </xf>
    <xf numFmtId="0" fontId="6" fillId="2" borderId="1" xfId="0" applyFont="1" applyFill="1" applyBorder="1" applyAlignment="1">
      <alignment vertical="center"/>
    </xf>
    <xf numFmtId="0" fontId="5" fillId="2" borderId="1" xfId="0" applyFont="1" applyFill="1" applyBorder="1" applyAlignment="1">
      <alignment horizontal="center"/>
    </xf>
    <xf numFmtId="164" fontId="5" fillId="2" borderId="1" xfId="1" applyNumberFormat="1" applyFont="1" applyFill="1" applyBorder="1" applyAlignment="1">
      <alignment horizontal="right"/>
    </xf>
    <xf numFmtId="0" fontId="2" fillId="2" borderId="1" xfId="0" applyFont="1" applyFill="1" applyBorder="1" applyAlignment="1">
      <alignment horizontal="center"/>
    </xf>
    <xf numFmtId="0" fontId="3" fillId="0" borderId="1" xfId="0" applyFont="1" applyBorder="1"/>
    <xf numFmtId="164" fontId="3" fillId="2" borderId="1" xfId="1" applyNumberFormat="1" applyFont="1" applyFill="1" applyBorder="1" applyAlignment="1">
      <alignment horizontal="right" vertical="center" wrapText="1"/>
    </xf>
    <xf numFmtId="0" fontId="2" fillId="2" borderId="1" xfId="0" applyFont="1" applyFill="1" applyBorder="1" applyAlignment="1">
      <alignment horizontal="left" wrapText="1"/>
    </xf>
    <xf numFmtId="0" fontId="2" fillId="2" borderId="0" xfId="0" applyFont="1" applyFill="1" applyAlignment="1">
      <alignment horizontal="left" indent="2"/>
    </xf>
    <xf numFmtId="0" fontId="4" fillId="2" borderId="0" xfId="0" applyFont="1" applyFill="1" applyBorder="1" applyAlignment="1">
      <alignment horizontal="left" indent="7"/>
    </xf>
    <xf numFmtId="0" fontId="4" fillId="2" borderId="0" xfId="0" applyFont="1" applyFill="1" applyBorder="1" applyAlignment="1">
      <alignment horizontal="left" wrapText="1" indent="7"/>
    </xf>
    <xf numFmtId="0" fontId="2" fillId="2" borderId="0" xfId="0" applyFont="1" applyFill="1" applyAlignment="1">
      <alignment horizontal="center" vertical="center"/>
    </xf>
    <xf numFmtId="164" fontId="3" fillId="2" borderId="6" xfId="1" applyNumberFormat="1" applyFont="1" applyFill="1" applyBorder="1" applyAlignment="1">
      <alignment horizontal="center" vertical="center"/>
    </xf>
    <xf numFmtId="0" fontId="3" fillId="2" borderId="6" xfId="0" applyFont="1" applyFill="1" applyBorder="1" applyAlignment="1">
      <alignment horizontal="left" vertical="center" wrapText="1"/>
    </xf>
    <xf numFmtId="49" fontId="3" fillId="2" borderId="0" xfId="0" applyNumberFormat="1" applyFont="1" applyFill="1" applyAlignment="1"/>
    <xf numFmtId="0" fontId="7" fillId="2" borderId="1" xfId="0" applyFont="1" applyFill="1" applyBorder="1" applyAlignment="1">
      <alignment horizontal="center" vertical="center"/>
    </xf>
    <xf numFmtId="0" fontId="8" fillId="2" borderId="0" xfId="0" applyFont="1" applyFill="1"/>
    <xf numFmtId="0" fontId="8" fillId="2" borderId="1" xfId="0" applyFont="1" applyFill="1" applyBorder="1" applyAlignment="1">
      <alignment horizontal="justify" vertical="center"/>
    </xf>
    <xf numFmtId="164" fontId="8" fillId="2" borderId="1" xfId="1" applyNumberFormat="1" applyFont="1" applyFill="1" applyBorder="1" applyAlignment="1">
      <alignment vertical="center"/>
    </xf>
    <xf numFmtId="0" fontId="8" fillId="2" borderId="0" xfId="0" applyFont="1" applyFill="1" applyAlignment="1">
      <alignment vertical="center"/>
    </xf>
    <xf numFmtId="0" fontId="7" fillId="2" borderId="1" xfId="0" applyFont="1" applyFill="1" applyBorder="1" applyAlignment="1">
      <alignment horizontal="justify" vertical="center"/>
    </xf>
    <xf numFmtId="9" fontId="7" fillId="2" borderId="1" xfId="1" applyNumberFormat="1" applyFont="1" applyFill="1" applyBorder="1" applyAlignment="1">
      <alignment vertical="center"/>
    </xf>
    <xf numFmtId="0" fontId="7" fillId="2" borderId="0" xfId="0" applyFont="1" applyFill="1" applyBorder="1" applyAlignment="1">
      <alignment horizontal="justify" vertical="center"/>
    </xf>
    <xf numFmtId="0" fontId="7" fillId="2" borderId="0" xfId="0" applyFont="1" applyFill="1" applyAlignment="1">
      <alignment horizontal="center" vertical="center" wrapText="1"/>
    </xf>
    <xf numFmtId="9" fontId="7" fillId="2" borderId="0" xfId="1" applyNumberFormat="1" applyFont="1" applyFill="1" applyBorder="1" applyAlignment="1">
      <alignment vertical="center"/>
    </xf>
    <xf numFmtId="0" fontId="8" fillId="2" borderId="0" xfId="0" applyFont="1" applyFill="1" applyAlignment="1">
      <alignment wrapText="1"/>
    </xf>
    <xf numFmtId="0" fontId="8" fillId="2" borderId="0" xfId="0" applyFont="1" applyFill="1" applyAlignment="1"/>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164" fontId="5" fillId="2" borderId="0" xfId="1" applyNumberFormat="1" applyFont="1" applyFill="1" applyBorder="1" applyAlignment="1">
      <alignment horizontal="right"/>
    </xf>
    <xf numFmtId="0" fontId="2" fillId="2" borderId="0" xfId="0" applyFont="1" applyFill="1" applyAlignment="1">
      <alignment horizontal="center" vertical="center" wrapText="1"/>
    </xf>
    <xf numFmtId="0" fontId="3" fillId="2" borderId="3" xfId="0" applyFont="1" applyFill="1" applyBorder="1" applyAlignment="1">
      <alignment vertical="center"/>
    </xf>
    <xf numFmtId="164" fontId="9" fillId="2" borderId="6" xfId="1" applyNumberFormat="1" applyFont="1" applyFill="1" applyBorder="1" applyAlignment="1">
      <alignment horizontal="center" vertical="center"/>
    </xf>
    <xf numFmtId="164" fontId="9" fillId="2" borderId="1" xfId="1" applyNumberFormat="1" applyFont="1" applyFill="1" applyBorder="1" applyAlignment="1">
      <alignment horizontal="center" vertical="center"/>
    </xf>
    <xf numFmtId="164" fontId="6" fillId="2" borderId="1" xfId="1" applyNumberFormat="1" applyFont="1" applyFill="1" applyBorder="1" applyAlignment="1">
      <alignment vertical="center"/>
    </xf>
    <xf numFmtId="9" fontId="5" fillId="2" borderId="1" xfId="1" applyNumberFormat="1" applyFont="1" applyFill="1" applyBorder="1" applyAlignment="1">
      <alignment vertical="center"/>
    </xf>
    <xf numFmtId="164" fontId="5" fillId="2" borderId="6" xfId="1" applyNumberFormat="1" applyFont="1" applyFill="1" applyBorder="1" applyAlignment="1">
      <alignment vertical="center"/>
    </xf>
    <xf numFmtId="0" fontId="8" fillId="2" borderId="8" xfId="0" applyFont="1" applyFill="1" applyBorder="1" applyAlignment="1">
      <alignment horizontal="center"/>
    </xf>
    <xf numFmtId="0" fontId="5"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8" fillId="2" borderId="2" xfId="0" applyFont="1" applyFill="1" applyBorder="1" applyAlignment="1">
      <alignment horizontal="justify" vertical="center"/>
    </xf>
    <xf numFmtId="164" fontId="8" fillId="2" borderId="2" xfId="1" applyNumberFormat="1" applyFont="1" applyFill="1" applyBorder="1" applyAlignment="1">
      <alignment vertical="center"/>
    </xf>
    <xf numFmtId="164" fontId="6" fillId="2" borderId="2" xfId="1" applyNumberFormat="1" applyFont="1" applyFill="1" applyBorder="1" applyAlignment="1">
      <alignment vertical="center"/>
    </xf>
    <xf numFmtId="0" fontId="8" fillId="2" borderId="6" xfId="0" applyFont="1" applyFill="1" applyBorder="1" applyAlignment="1">
      <alignment horizontal="justify" vertical="center"/>
    </xf>
    <xf numFmtId="164" fontId="8" fillId="2" borderId="6" xfId="1" applyNumberFormat="1" applyFont="1" applyFill="1" applyBorder="1" applyAlignment="1">
      <alignment vertical="center"/>
    </xf>
    <xf numFmtId="164" fontId="6" fillId="2" borderId="6" xfId="1" applyNumberFormat="1" applyFont="1" applyFill="1" applyBorder="1" applyAlignment="1">
      <alignment vertical="center"/>
    </xf>
    <xf numFmtId="0" fontId="7" fillId="2" borderId="2" xfId="0" applyFont="1" applyFill="1" applyBorder="1" applyAlignment="1">
      <alignment horizontal="justify" vertical="center"/>
    </xf>
    <xf numFmtId="9" fontId="7" fillId="2" borderId="2" xfId="1" applyNumberFormat="1" applyFont="1" applyFill="1" applyBorder="1" applyAlignment="1">
      <alignment vertical="center"/>
    </xf>
    <xf numFmtId="9" fontId="5" fillId="2" borderId="2" xfId="1" applyNumberFormat="1" applyFont="1" applyFill="1" applyBorder="1" applyAlignment="1">
      <alignment vertical="center"/>
    </xf>
    <xf numFmtId="9" fontId="5" fillId="2" borderId="1" xfId="1" applyFont="1" applyFill="1" applyBorder="1" applyAlignment="1">
      <alignment vertical="center"/>
    </xf>
    <xf numFmtId="0" fontId="5" fillId="2" borderId="2" xfId="0" applyFont="1" applyFill="1" applyBorder="1" applyAlignment="1">
      <alignment horizontal="left" wrapText="1"/>
    </xf>
    <xf numFmtId="164" fontId="5" fillId="2" borderId="2" xfId="1" applyNumberFormat="1" applyFont="1" applyFill="1" applyBorder="1" applyAlignment="1">
      <alignment horizontal="right" vertical="center"/>
    </xf>
    <xf numFmtId="0" fontId="5" fillId="2" borderId="6" xfId="0" applyFont="1" applyFill="1" applyBorder="1" applyAlignment="1">
      <alignment horizontal="justify"/>
    </xf>
    <xf numFmtId="164" fontId="6" fillId="2" borderId="6" xfId="1" applyNumberFormat="1" applyFont="1" applyFill="1" applyBorder="1" applyAlignment="1">
      <alignment horizontal="right" vertical="center" wrapText="1"/>
    </xf>
    <xf numFmtId="0" fontId="11" fillId="2" borderId="0" xfId="0" applyFont="1" applyFill="1"/>
    <xf numFmtId="0" fontId="12" fillId="2" borderId="0" xfId="0" applyFont="1" applyFill="1"/>
    <xf numFmtId="0" fontId="9" fillId="2" borderId="2" xfId="0" applyFont="1" applyFill="1" applyBorder="1" applyAlignment="1">
      <alignment horizontal="center"/>
    </xf>
    <xf numFmtId="0" fontId="10" fillId="2" borderId="1" xfId="0" applyFont="1" applyFill="1" applyBorder="1" applyAlignment="1">
      <alignment horizontal="left" vertical="center" wrapText="1"/>
    </xf>
    <xf numFmtId="164" fontId="10" fillId="2" borderId="1" xfId="1" applyNumberFormat="1"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1" xfId="0" applyFont="1" applyFill="1" applyBorder="1" applyAlignment="1">
      <alignment horizontal="left" vertical="center" wrapText="1"/>
    </xf>
    <xf numFmtId="0" fontId="7" fillId="2" borderId="1" xfId="0" applyFont="1" applyFill="1" applyBorder="1" applyAlignment="1">
      <alignment horizontal="center"/>
    </xf>
    <xf numFmtId="0" fontId="7" fillId="2" borderId="1" xfId="0" applyFont="1" applyFill="1" applyBorder="1" applyAlignment="1">
      <alignment horizontal="justify"/>
    </xf>
    <xf numFmtId="164" fontId="7" fillId="2" borderId="1" xfId="1" applyNumberFormat="1" applyFont="1" applyFill="1" applyBorder="1" applyAlignment="1">
      <alignment vertical="center"/>
    </xf>
    <xf numFmtId="0" fontId="8" fillId="2" borderId="1" xfId="0" applyFont="1" applyFill="1" applyBorder="1" applyAlignment="1">
      <alignment horizontal="left" vertical="center" wrapText="1" indent="2"/>
    </xf>
    <xf numFmtId="164" fontId="8" fillId="2" borderId="1" xfId="1" applyNumberFormat="1" applyFont="1" applyFill="1" applyBorder="1" applyAlignment="1">
      <alignment horizontal="right" vertical="center" wrapText="1"/>
    </xf>
    <xf numFmtId="0" fontId="7" fillId="2" borderId="1" xfId="0" applyFont="1" applyFill="1" applyBorder="1" applyAlignment="1">
      <alignment horizontal="left" wrapText="1"/>
    </xf>
    <xf numFmtId="164" fontId="7" fillId="2" borderId="1" xfId="1" applyNumberFormat="1" applyFont="1" applyFill="1" applyBorder="1" applyAlignment="1">
      <alignment horizontal="right"/>
    </xf>
    <xf numFmtId="0" fontId="7" fillId="2" borderId="0" xfId="0" applyFont="1" applyFill="1" applyAlignment="1">
      <alignment horizontal="left" wrapText="1"/>
    </xf>
    <xf numFmtId="164" fontId="7" fillId="2" borderId="0" xfId="1" applyNumberFormat="1" applyFont="1" applyFill="1" applyBorder="1" applyAlignment="1">
      <alignment horizontal="right"/>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left" vertical="center" wrapText="1"/>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2" xfId="0" applyFont="1" applyFill="1" applyBorder="1" applyAlignment="1">
      <alignment horizontal="left" vertic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5" fillId="2" borderId="1" xfId="0" applyFont="1" applyFill="1" applyBorder="1" applyAlignment="1">
      <alignment horizontal="center"/>
    </xf>
    <xf numFmtId="0" fontId="6" fillId="2" borderId="3"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6" xfId="0" applyFont="1" applyFill="1" applyBorder="1" applyAlignment="1">
      <alignment horizontal="left" vertical="center"/>
    </xf>
    <xf numFmtId="0" fontId="5" fillId="2" borderId="5" xfId="0" applyFont="1" applyFill="1" applyBorder="1" applyAlignment="1">
      <alignment horizontal="left" vertic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5" fillId="2" borderId="1" xfId="0" applyFont="1" applyFill="1" applyBorder="1" applyAlignment="1">
      <alignment horizontal="center" vertical="center"/>
    </xf>
    <xf numFmtId="0" fontId="5" fillId="2" borderId="7" xfId="0" applyFont="1" applyFill="1" applyBorder="1" applyAlignment="1">
      <alignment horizontal="center"/>
    </xf>
    <xf numFmtId="0" fontId="5" fillId="2" borderId="9" xfId="0" applyFont="1" applyFill="1" applyBorder="1" applyAlignment="1">
      <alignment horizontal="center"/>
    </xf>
    <xf numFmtId="0" fontId="5" fillId="2" borderId="8" xfId="0" applyFont="1" applyFill="1" applyBorder="1" applyAlignment="1">
      <alignment horizontal="center"/>
    </xf>
    <xf numFmtId="0" fontId="6" fillId="2" borderId="1" xfId="0" applyFont="1" applyFill="1" applyBorder="1" applyAlignment="1">
      <alignment horizontal="center"/>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0" xfId="0" applyFont="1" applyFill="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xf>
    <xf numFmtId="0" fontId="8" fillId="2" borderId="3"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abSelected="1" workbookViewId="0">
      <selection activeCell="A29" sqref="A29"/>
    </sheetView>
  </sheetViews>
  <sheetFormatPr defaultRowHeight="12.75" x14ac:dyDescent="0.2"/>
  <cols>
    <col min="1" max="1" width="102.42578125" style="2" customWidth="1"/>
    <col min="2" max="2" width="15.140625" style="2" customWidth="1"/>
    <col min="3" max="3" width="31.85546875" style="2" customWidth="1"/>
    <col min="4" max="16384" width="9.140625" style="2"/>
  </cols>
  <sheetData>
    <row r="1" spans="1:3" x14ac:dyDescent="0.2">
      <c r="A1" s="33" t="s">
        <v>3</v>
      </c>
    </row>
    <row r="3" spans="1:3" x14ac:dyDescent="0.2">
      <c r="A3" s="3" t="s">
        <v>79</v>
      </c>
      <c r="B3" s="4"/>
      <c r="C3" s="3"/>
    </row>
    <row r="4" spans="1:3" x14ac:dyDescent="0.2">
      <c r="A4" s="3" t="s">
        <v>80</v>
      </c>
      <c r="B4" s="4"/>
      <c r="C4" s="4"/>
    </row>
    <row r="5" spans="1:3" x14ac:dyDescent="0.2">
      <c r="A5" s="30" t="s">
        <v>4</v>
      </c>
      <c r="B5" s="4"/>
      <c r="C5" s="3"/>
    </row>
    <row r="6" spans="1:3" x14ac:dyDescent="0.2">
      <c r="A6" s="30" t="s">
        <v>5</v>
      </c>
      <c r="B6" s="4"/>
      <c r="C6" s="5"/>
    </row>
    <row r="7" spans="1:3" x14ac:dyDescent="0.2">
      <c r="A7" s="30" t="s">
        <v>6</v>
      </c>
      <c r="B7" s="4"/>
      <c r="C7" s="6"/>
    </row>
    <row r="8" spans="1:3" x14ac:dyDescent="0.2">
      <c r="A8" s="31" t="s">
        <v>7</v>
      </c>
    </row>
    <row r="9" spans="1:3" x14ac:dyDescent="0.2">
      <c r="A9" s="31" t="s">
        <v>8</v>
      </c>
    </row>
    <row r="10" spans="1:3" x14ac:dyDescent="0.2">
      <c r="A10" s="32" t="s">
        <v>9</v>
      </c>
    </row>
    <row r="11" spans="1:3" x14ac:dyDescent="0.2">
      <c r="A11" s="31" t="s">
        <v>10</v>
      </c>
    </row>
    <row r="12" spans="1:3" x14ac:dyDescent="0.2">
      <c r="A12" s="32" t="s">
        <v>11</v>
      </c>
    </row>
    <row r="13" spans="1:3" x14ac:dyDescent="0.2">
      <c r="A13" s="31" t="s">
        <v>12</v>
      </c>
    </row>
    <row r="14" spans="1:3" x14ac:dyDescent="0.2">
      <c r="A14" s="31" t="s">
        <v>13</v>
      </c>
    </row>
    <row r="15" spans="1:3" x14ac:dyDescent="0.2">
      <c r="A15" s="31" t="s">
        <v>14</v>
      </c>
    </row>
    <row r="16" spans="1:3" x14ac:dyDescent="0.2">
      <c r="A16" s="31" t="s">
        <v>15</v>
      </c>
    </row>
    <row r="17" spans="1:1" x14ac:dyDescent="0.2">
      <c r="A17" s="31" t="s">
        <v>16</v>
      </c>
    </row>
    <row r="18" spans="1:1" x14ac:dyDescent="0.2">
      <c r="A18" s="31" t="s">
        <v>17</v>
      </c>
    </row>
    <row r="19" spans="1:1" x14ac:dyDescent="0.2">
      <c r="A19" s="31" t="s">
        <v>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workbookViewId="0">
      <selection activeCell="A22" sqref="A22"/>
    </sheetView>
  </sheetViews>
  <sheetFormatPr defaultRowHeight="12.75" x14ac:dyDescent="0.2"/>
  <cols>
    <col min="1" max="1" width="65.7109375" style="2" bestFit="1" customWidth="1"/>
    <col min="2" max="2" width="10.140625" style="2" bestFit="1" customWidth="1"/>
    <col min="3" max="3" width="12.28515625" style="2" customWidth="1"/>
    <col min="4" max="4" width="12.5703125" style="2" customWidth="1"/>
    <col min="5" max="5" width="12.7109375" style="2" customWidth="1"/>
    <col min="6" max="6" width="13.7109375" style="2" customWidth="1"/>
    <col min="7" max="7" width="11.28515625" style="2" customWidth="1"/>
    <col min="8" max="8" width="13.42578125" style="2" customWidth="1"/>
    <col min="9" max="16384" width="9.140625" style="2"/>
  </cols>
  <sheetData>
    <row r="1" spans="1:11" ht="21" customHeight="1" x14ac:dyDescent="0.2">
      <c r="A1" s="95" t="s">
        <v>19</v>
      </c>
      <c r="B1" s="95"/>
      <c r="C1" s="95"/>
      <c r="D1" s="95"/>
      <c r="E1" s="95"/>
      <c r="F1" s="95"/>
      <c r="G1" s="95"/>
      <c r="H1" s="95"/>
      <c r="I1" s="95"/>
      <c r="J1" s="95"/>
      <c r="K1" s="95"/>
    </row>
    <row r="3" spans="1:11" ht="15" customHeight="1" x14ac:dyDescent="0.2">
      <c r="A3" s="7"/>
      <c r="B3" s="7"/>
      <c r="C3" s="8">
        <v>2016</v>
      </c>
      <c r="D3" s="8">
        <v>2017</v>
      </c>
      <c r="E3" s="8">
        <v>2018</v>
      </c>
      <c r="F3" s="8">
        <v>2019</v>
      </c>
      <c r="G3" s="8">
        <v>2020</v>
      </c>
      <c r="H3" s="8">
        <v>2021</v>
      </c>
      <c r="I3" s="8">
        <v>2022</v>
      </c>
      <c r="J3" s="8">
        <v>2023</v>
      </c>
      <c r="K3" s="61">
        <v>2024</v>
      </c>
    </row>
    <row r="4" spans="1:11" ht="15" customHeight="1" x14ac:dyDescent="0.2">
      <c r="A4" s="92" t="s">
        <v>20</v>
      </c>
      <c r="B4" s="9" t="s">
        <v>21</v>
      </c>
      <c r="C4" s="1">
        <v>9.1743119266055051E-2</v>
      </c>
      <c r="D4" s="1">
        <v>0.161</v>
      </c>
      <c r="E4" s="1">
        <v>0.16200000000000001</v>
      </c>
      <c r="F4" s="1">
        <v>9.8000000000000004E-2</v>
      </c>
      <c r="G4" s="1">
        <v>8.6999999999999994E-2</v>
      </c>
      <c r="H4" s="1">
        <v>7.9000000000000001E-2</v>
      </c>
      <c r="I4" s="1">
        <v>6.9215273623955256E-2</v>
      </c>
      <c r="J4" s="1">
        <v>0.10360919620830455</v>
      </c>
      <c r="K4" s="1">
        <v>8.8889367939571029E-2</v>
      </c>
    </row>
    <row r="5" spans="1:11" ht="15" customHeight="1" x14ac:dyDescent="0.2">
      <c r="A5" s="93"/>
      <c r="B5" s="96" t="s">
        <v>25</v>
      </c>
      <c r="C5" s="96"/>
      <c r="D5" s="96"/>
      <c r="E5" s="96"/>
      <c r="F5" s="96"/>
      <c r="G5" s="96"/>
      <c r="H5" s="96"/>
      <c r="I5" s="96"/>
      <c r="J5" s="96"/>
      <c r="K5" s="96"/>
    </row>
    <row r="6" spans="1:11" ht="15" customHeight="1" x14ac:dyDescent="0.2">
      <c r="A6" s="93"/>
      <c r="B6" s="35" t="s">
        <v>22</v>
      </c>
      <c r="C6" s="34" t="s">
        <v>2</v>
      </c>
      <c r="D6" s="34" t="s">
        <v>2</v>
      </c>
      <c r="E6" s="34" t="s">
        <v>2</v>
      </c>
      <c r="F6" s="34">
        <v>8.8630961696093871E-2</v>
      </c>
      <c r="G6" s="34">
        <v>7.5950715111381725E-2</v>
      </c>
      <c r="H6" s="34">
        <v>7.2906716022141868E-2</v>
      </c>
      <c r="I6" s="34">
        <v>5.782431352946657E-2</v>
      </c>
      <c r="J6" s="54">
        <v>9.4836883356041957E-2</v>
      </c>
      <c r="K6" s="54">
        <v>7.7245247869884751E-2</v>
      </c>
    </row>
    <row r="7" spans="1:11" ht="15" customHeight="1" x14ac:dyDescent="0.2">
      <c r="A7" s="93"/>
      <c r="B7" s="10" t="s">
        <v>23</v>
      </c>
      <c r="C7" s="11" t="s">
        <v>2</v>
      </c>
      <c r="D7" s="11" t="s">
        <v>2</v>
      </c>
      <c r="E7" s="11" t="s">
        <v>2</v>
      </c>
      <c r="F7" s="11">
        <v>0.24905949402246144</v>
      </c>
      <c r="G7" s="11">
        <v>0.24705621587332627</v>
      </c>
      <c r="H7" s="11">
        <v>0.20678069480370248</v>
      </c>
      <c r="I7" s="11">
        <v>0.32262499397408206</v>
      </c>
      <c r="J7" s="55">
        <v>0.35291268417011618</v>
      </c>
      <c r="K7" s="55">
        <v>0.35678887822135102</v>
      </c>
    </row>
    <row r="8" spans="1:11" ht="15" customHeight="1" x14ac:dyDescent="0.2">
      <c r="A8" s="94"/>
      <c r="B8" s="10" t="s">
        <v>24</v>
      </c>
      <c r="C8" s="11" t="s">
        <v>2</v>
      </c>
      <c r="D8" s="11" t="s">
        <v>2</v>
      </c>
      <c r="E8" s="11" t="s">
        <v>2</v>
      </c>
      <c r="F8" s="11">
        <v>0.54385964912280704</v>
      </c>
      <c r="G8" s="11">
        <v>0.51530935479361151</v>
      </c>
      <c r="H8" s="11">
        <v>0.42784730096277024</v>
      </c>
      <c r="I8" s="11">
        <v>0.57515558036571357</v>
      </c>
      <c r="J8" s="55">
        <v>0.56300663227708181</v>
      </c>
      <c r="K8" s="55">
        <v>0.63548994352521582</v>
      </c>
    </row>
    <row r="9" spans="1:11" ht="20.25" customHeight="1" x14ac:dyDescent="0.2">
      <c r="A9" s="53" t="s">
        <v>26</v>
      </c>
      <c r="B9" s="53"/>
      <c r="C9" s="53"/>
      <c r="D9" s="53"/>
      <c r="E9" s="53"/>
      <c r="F9" s="53"/>
      <c r="G9" s="53"/>
      <c r="H9" s="53"/>
      <c r="I9" s="53"/>
      <c r="J9" s="53"/>
    </row>
    <row r="10" spans="1:11" ht="31.5" customHeight="1" x14ac:dyDescent="0.2">
      <c r="A10" s="97" t="s">
        <v>81</v>
      </c>
      <c r="B10" s="97"/>
      <c r="C10" s="97"/>
      <c r="D10" s="97"/>
      <c r="E10" s="97"/>
      <c r="F10" s="97"/>
      <c r="G10" s="97"/>
      <c r="H10" s="97"/>
      <c r="I10" s="97"/>
      <c r="J10" s="97"/>
      <c r="K10" s="97"/>
    </row>
    <row r="11" spans="1:11" ht="12.75" customHeight="1" x14ac:dyDescent="0.2">
      <c r="A11" s="4" t="s">
        <v>27</v>
      </c>
      <c r="B11" s="4"/>
      <c r="C11" s="4"/>
      <c r="D11" s="4"/>
      <c r="E11" s="4"/>
      <c r="F11" s="4"/>
      <c r="G11" s="4"/>
      <c r="H11" s="4"/>
      <c r="I11" s="4"/>
    </row>
    <row r="12" spans="1:11" ht="15" customHeight="1" x14ac:dyDescent="0.2">
      <c r="A12" s="36" t="s">
        <v>77</v>
      </c>
      <c r="B12" s="36"/>
      <c r="C12" s="36"/>
      <c r="D12" s="36"/>
      <c r="E12" s="36"/>
      <c r="F12" s="36"/>
      <c r="G12" s="36"/>
      <c r="H12" s="36"/>
      <c r="I12" s="36"/>
    </row>
  </sheetData>
  <mergeCells count="4">
    <mergeCell ref="A4:A8"/>
    <mergeCell ref="A1:K1"/>
    <mergeCell ref="B5:K5"/>
    <mergeCell ref="A10:K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
  <sheetViews>
    <sheetView workbookViewId="0">
      <selection activeCell="C43" sqref="C43"/>
    </sheetView>
  </sheetViews>
  <sheetFormatPr defaultRowHeight="12.75" x14ac:dyDescent="0.2"/>
  <cols>
    <col min="1" max="1" width="10.140625" style="38" bestFit="1" customWidth="1"/>
    <col min="2" max="2" width="81.7109375" style="38" customWidth="1"/>
    <col min="3" max="3" width="11.7109375" style="38" customWidth="1"/>
    <col min="4" max="16384" width="9.140625" style="38"/>
  </cols>
  <sheetData>
    <row r="1" spans="1:6" x14ac:dyDescent="0.2">
      <c r="A1" s="105" t="s">
        <v>28</v>
      </c>
      <c r="B1" s="105"/>
      <c r="C1" s="105"/>
      <c r="D1" s="105"/>
      <c r="E1" s="105"/>
      <c r="F1" s="105"/>
    </row>
    <row r="2" spans="1:6" x14ac:dyDescent="0.2">
      <c r="B2" s="45"/>
      <c r="C2" s="45"/>
      <c r="D2" s="45"/>
    </row>
    <row r="3" spans="1:6" x14ac:dyDescent="0.2">
      <c r="A3" s="106" t="s">
        <v>29</v>
      </c>
      <c r="B3" s="106"/>
      <c r="C3" s="106"/>
      <c r="D3" s="106"/>
      <c r="E3" s="106"/>
      <c r="F3" s="106"/>
    </row>
    <row r="4" spans="1:6" x14ac:dyDescent="0.2">
      <c r="A4" s="101"/>
      <c r="B4" s="102"/>
      <c r="C4" s="37">
        <v>2021</v>
      </c>
      <c r="D4" s="37">
        <v>2022</v>
      </c>
      <c r="E4" s="37">
        <v>2023</v>
      </c>
      <c r="F4" s="60">
        <v>2024</v>
      </c>
    </row>
    <row r="5" spans="1:6" s="41" customFormat="1" ht="25.5" x14ac:dyDescent="0.25">
      <c r="A5" s="103" t="s">
        <v>21</v>
      </c>
      <c r="B5" s="39" t="s">
        <v>30</v>
      </c>
      <c r="C5" s="40">
        <v>0.52600000000000002</v>
      </c>
      <c r="D5" s="40">
        <v>0.567566685144969</v>
      </c>
      <c r="E5" s="56">
        <v>0.49760399293758423</v>
      </c>
      <c r="F5" s="56">
        <v>0.55369530172337234</v>
      </c>
    </row>
    <row r="6" spans="1:6" s="41" customFormat="1" ht="25.5" x14ac:dyDescent="0.25">
      <c r="A6" s="103"/>
      <c r="B6" s="39" t="s">
        <v>31</v>
      </c>
      <c r="C6" s="40">
        <v>0.47399999999999998</v>
      </c>
      <c r="D6" s="40">
        <v>0.43243331485503111</v>
      </c>
      <c r="E6" s="56">
        <v>0.50239600706241572</v>
      </c>
      <c r="F6" s="56">
        <v>0.44630469827662766</v>
      </c>
    </row>
    <row r="7" spans="1:6" s="41" customFormat="1" x14ac:dyDescent="0.25">
      <c r="A7" s="100"/>
      <c r="B7" s="68" t="s">
        <v>21</v>
      </c>
      <c r="C7" s="69">
        <f t="shared" ref="C7:D7" si="0">SUM(C5:C6)</f>
        <v>1</v>
      </c>
      <c r="D7" s="69">
        <f t="shared" si="0"/>
        <v>1</v>
      </c>
      <c r="E7" s="70">
        <f>SUM(E5:E6)</f>
        <v>1</v>
      </c>
      <c r="F7" s="71">
        <f>SUM(F5:F6)</f>
        <v>1</v>
      </c>
    </row>
    <row r="8" spans="1:6" s="41" customFormat="1" x14ac:dyDescent="0.25">
      <c r="A8" s="104" t="s">
        <v>25</v>
      </c>
      <c r="B8" s="104"/>
      <c r="C8" s="104"/>
      <c r="D8" s="104"/>
      <c r="E8" s="104"/>
      <c r="F8" s="104"/>
    </row>
    <row r="9" spans="1:6" s="41" customFormat="1" ht="25.5" x14ac:dyDescent="0.25">
      <c r="A9" s="99" t="s">
        <v>22</v>
      </c>
      <c r="B9" s="65" t="s">
        <v>30</v>
      </c>
      <c r="C9" s="66">
        <v>0.53481737677139507</v>
      </c>
      <c r="D9" s="66">
        <v>0.5737545602703239</v>
      </c>
      <c r="E9" s="67">
        <v>0.494016148099862</v>
      </c>
      <c r="F9" s="67">
        <v>0.55066245874512953</v>
      </c>
    </row>
    <row r="10" spans="1:6" s="41" customFormat="1" ht="25.5" x14ac:dyDescent="0.25">
      <c r="A10" s="103"/>
      <c r="B10" s="39" t="s">
        <v>31</v>
      </c>
      <c r="C10" s="40">
        <v>0.46518262322860493</v>
      </c>
      <c r="D10" s="40">
        <v>0.42624543972967605</v>
      </c>
      <c r="E10" s="56">
        <v>0.50598385190013795</v>
      </c>
      <c r="F10" s="56">
        <v>0.44933754125487047</v>
      </c>
    </row>
    <row r="11" spans="1:6" s="41" customFormat="1" x14ac:dyDescent="0.25">
      <c r="A11" s="103"/>
      <c r="B11" s="42" t="s">
        <v>21</v>
      </c>
      <c r="C11" s="43">
        <f>SUM(C9:C10)</f>
        <v>1</v>
      </c>
      <c r="D11" s="43">
        <f>SUM(D9:D10)</f>
        <v>1</v>
      </c>
      <c r="E11" s="57">
        <f>SUM(E9:E10)</f>
        <v>1</v>
      </c>
      <c r="F11" s="71">
        <f>SUM(F9:F10)</f>
        <v>1</v>
      </c>
    </row>
    <row r="12" spans="1:6" s="41" customFormat="1" ht="25.5" x14ac:dyDescent="0.25">
      <c r="A12" s="103" t="s">
        <v>23</v>
      </c>
      <c r="B12" s="39" t="s">
        <v>30</v>
      </c>
      <c r="C12" s="40">
        <v>0.48190748470151129</v>
      </c>
      <c r="D12" s="40">
        <v>0.54429286650425157</v>
      </c>
      <c r="E12" s="56">
        <v>0.51629611438854317</v>
      </c>
      <c r="F12" s="56">
        <v>0.57517065924586308</v>
      </c>
    </row>
    <row r="13" spans="1:6" s="41" customFormat="1" ht="25.5" x14ac:dyDescent="0.25">
      <c r="A13" s="103"/>
      <c r="B13" s="39" t="s">
        <v>31</v>
      </c>
      <c r="C13" s="40">
        <v>0.51809251529848865</v>
      </c>
      <c r="D13" s="40">
        <v>0.45570713349574848</v>
      </c>
      <c r="E13" s="56">
        <v>0.48370388561145677</v>
      </c>
      <c r="F13" s="56">
        <v>0.42482934075413703</v>
      </c>
    </row>
    <row r="14" spans="1:6" s="41" customFormat="1" x14ac:dyDescent="0.25">
      <c r="A14" s="103"/>
      <c r="B14" s="42" t="s">
        <v>21</v>
      </c>
      <c r="C14" s="43">
        <f>SUM(C12:C13)</f>
        <v>1</v>
      </c>
      <c r="D14" s="43">
        <f>SUM(D12:D13)</f>
        <v>1</v>
      </c>
      <c r="E14" s="57">
        <f>SUM(E12:E13)</f>
        <v>1</v>
      </c>
      <c r="F14" s="71">
        <f>SUM(F12:F13)</f>
        <v>1</v>
      </c>
    </row>
    <row r="15" spans="1:6" s="41" customFormat="1" ht="25.5" x14ac:dyDescent="0.25">
      <c r="A15" s="103" t="s">
        <v>24</v>
      </c>
      <c r="B15" s="39" t="s">
        <v>30</v>
      </c>
      <c r="C15" s="40">
        <v>0.50250278243504043</v>
      </c>
      <c r="D15" s="40">
        <v>0.50819228075738954</v>
      </c>
      <c r="E15" s="56">
        <v>0.51963350785340312</v>
      </c>
      <c r="F15" s="56">
        <v>0.54024076829433243</v>
      </c>
    </row>
    <row r="16" spans="1:6" s="41" customFormat="1" ht="25.5" x14ac:dyDescent="0.25">
      <c r="A16" s="103"/>
      <c r="B16" s="39" t="s">
        <v>31</v>
      </c>
      <c r="C16" s="40">
        <v>0.49749721756495963</v>
      </c>
      <c r="D16" s="40">
        <v>0.49180771924261041</v>
      </c>
      <c r="E16" s="56">
        <v>0.48036649214659688</v>
      </c>
      <c r="F16" s="56">
        <v>0.45975923170566751</v>
      </c>
    </row>
    <row r="17" spans="1:6" s="41" customFormat="1" x14ac:dyDescent="0.25">
      <c r="A17" s="103"/>
      <c r="B17" s="42" t="s">
        <v>21</v>
      </c>
      <c r="C17" s="43">
        <f>SUM(C15:C16)</f>
        <v>1</v>
      </c>
      <c r="D17" s="43">
        <f>SUM(D15:D16)</f>
        <v>1</v>
      </c>
      <c r="E17" s="57">
        <f>SUM(E15:E16)</f>
        <v>1</v>
      </c>
      <c r="F17" s="71">
        <f>SUM(F15:F16)</f>
        <v>1</v>
      </c>
    </row>
    <row r="18" spans="1:6" s="41" customFormat="1" x14ac:dyDescent="0.25">
      <c r="B18" s="44"/>
      <c r="C18" s="46"/>
      <c r="D18" s="46"/>
    </row>
    <row r="19" spans="1:6" s="41" customFormat="1" x14ac:dyDescent="0.25">
      <c r="B19" s="44"/>
      <c r="C19" s="46"/>
      <c r="D19" s="46"/>
    </row>
    <row r="20" spans="1:6" x14ac:dyDescent="0.2">
      <c r="A20" s="106" t="s">
        <v>32</v>
      </c>
      <c r="B20" s="106"/>
      <c r="C20" s="106"/>
      <c r="D20" s="106"/>
      <c r="E20" s="106"/>
      <c r="F20" s="106"/>
    </row>
    <row r="21" spans="1:6" x14ac:dyDescent="0.2">
      <c r="A21" s="101"/>
      <c r="B21" s="102"/>
      <c r="C21" s="37">
        <v>2021</v>
      </c>
      <c r="D21" s="37">
        <v>2022</v>
      </c>
      <c r="E21" s="37">
        <v>2023</v>
      </c>
      <c r="F21" s="60">
        <v>2024</v>
      </c>
    </row>
    <row r="22" spans="1:6" ht="25.5" x14ac:dyDescent="0.2">
      <c r="A22" s="100" t="s">
        <v>21</v>
      </c>
      <c r="B22" s="39" t="s">
        <v>30</v>
      </c>
      <c r="C22" s="40">
        <v>2.834179678318044E-2</v>
      </c>
      <c r="D22" s="40">
        <v>3.354927718156122E-2</v>
      </c>
      <c r="E22" s="56">
        <v>3.6781506155759973E-2</v>
      </c>
      <c r="F22" s="56">
        <v>3.6840887570455616E-2</v>
      </c>
    </row>
    <row r="23" spans="1:6" ht="25.5" x14ac:dyDescent="0.2">
      <c r="A23" s="98"/>
      <c r="B23" s="62" t="s">
        <v>31</v>
      </c>
      <c r="C23" s="63">
        <v>2.5519828798828886E-2</v>
      </c>
      <c r="D23" s="63">
        <v>2.5561445945170576E-2</v>
      </c>
      <c r="E23" s="64">
        <v>3.7135718540573147E-2</v>
      </c>
      <c r="F23" s="56">
        <v>2.9712466804059007E-2</v>
      </c>
    </row>
    <row r="24" spans="1:6" s="41" customFormat="1" x14ac:dyDescent="0.25">
      <c r="A24" s="104" t="s">
        <v>25</v>
      </c>
      <c r="B24" s="104"/>
      <c r="C24" s="104"/>
      <c r="D24" s="104"/>
      <c r="E24" s="104"/>
      <c r="F24" s="104"/>
    </row>
    <row r="25" spans="1:6" ht="25.5" x14ac:dyDescent="0.2">
      <c r="A25" s="98" t="s">
        <v>22</v>
      </c>
      <c r="B25" s="65" t="s">
        <v>30</v>
      </c>
      <c r="C25" s="66">
        <v>2.4518783777800729E-2</v>
      </c>
      <c r="D25" s="66">
        <v>2.985520409631023E-2</v>
      </c>
      <c r="E25" s="67">
        <v>3.1802409133449241E-2</v>
      </c>
      <c r="F25" s="67">
        <v>2.9579403771641012E-2</v>
      </c>
    </row>
    <row r="26" spans="1:6" ht="25.5" x14ac:dyDescent="0.2">
      <c r="A26" s="99"/>
      <c r="B26" s="39" t="s">
        <v>31</v>
      </c>
      <c r="C26" s="40">
        <v>2.1326367937008189E-2</v>
      </c>
      <c r="D26" s="40">
        <v>2.2179596432759165E-2</v>
      </c>
      <c r="E26" s="56">
        <v>3.257283296292976E-2</v>
      </c>
      <c r="F26" s="56">
        <v>2.4136630982294599E-2</v>
      </c>
    </row>
    <row r="27" spans="1:6" ht="25.5" x14ac:dyDescent="0.2">
      <c r="A27" s="100" t="s">
        <v>23</v>
      </c>
      <c r="B27" s="39" t="s">
        <v>30</v>
      </c>
      <c r="C27" s="40">
        <v>0.11121969164367397</v>
      </c>
      <c r="D27" s="40">
        <v>0.10976545579832063</v>
      </c>
      <c r="E27" s="56">
        <v>0.17940034821021764</v>
      </c>
      <c r="F27" s="56">
        <v>0.20007800343832408</v>
      </c>
    </row>
    <row r="28" spans="1:6" ht="25.5" x14ac:dyDescent="0.2">
      <c r="A28" s="99"/>
      <c r="B28" s="39" t="s">
        <v>31</v>
      </c>
      <c r="C28" s="40">
        <v>0.11957085462178264</v>
      </c>
      <c r="D28" s="40">
        <v>9.1900710622883491E-2</v>
      </c>
      <c r="E28" s="56">
        <v>0.16807534105132954</v>
      </c>
      <c r="F28" s="56">
        <v>0.14778049772489077</v>
      </c>
    </row>
    <row r="29" spans="1:6" ht="25.5" x14ac:dyDescent="0.2">
      <c r="A29" s="100" t="s">
        <v>24</v>
      </c>
      <c r="B29" s="39" t="s">
        <v>30</v>
      </c>
      <c r="C29" s="40">
        <v>0.19921121728962071</v>
      </c>
      <c r="D29" s="40">
        <v>0.22719311459044045</v>
      </c>
      <c r="E29" s="56">
        <v>0.292557111274871</v>
      </c>
      <c r="F29" s="56">
        <v>0.39571980580600424</v>
      </c>
    </row>
    <row r="30" spans="1:6" ht="25.5" x14ac:dyDescent="0.2">
      <c r="A30" s="99"/>
      <c r="B30" s="39" t="s">
        <v>31</v>
      </c>
      <c r="C30" s="40">
        <v>0.19722682097213393</v>
      </c>
      <c r="D30" s="40">
        <v>0.21986821080364238</v>
      </c>
      <c r="E30" s="56">
        <v>0.27044952100221076</v>
      </c>
      <c r="F30" s="56">
        <v>0.336768057069256</v>
      </c>
    </row>
    <row r="31" spans="1:6" x14ac:dyDescent="0.2">
      <c r="A31" s="41" t="s">
        <v>82</v>
      </c>
      <c r="B31" s="41"/>
      <c r="C31" s="41"/>
      <c r="D31" s="41"/>
      <c r="E31" s="48"/>
    </row>
    <row r="32" spans="1:6" x14ac:dyDescent="0.2">
      <c r="A32" s="41" t="s">
        <v>83</v>
      </c>
      <c r="B32" s="41"/>
      <c r="C32" s="41"/>
      <c r="D32" s="41"/>
    </row>
    <row r="34" spans="2:2" x14ac:dyDescent="0.2">
      <c r="B34" s="47"/>
    </row>
  </sheetData>
  <mergeCells count="15">
    <mergeCell ref="A1:F1"/>
    <mergeCell ref="A3:F3"/>
    <mergeCell ref="A8:F8"/>
    <mergeCell ref="A20:F20"/>
    <mergeCell ref="A25:A26"/>
    <mergeCell ref="A27:A28"/>
    <mergeCell ref="A29:A30"/>
    <mergeCell ref="A4:B4"/>
    <mergeCell ref="A9:A11"/>
    <mergeCell ref="A12:A14"/>
    <mergeCell ref="A15:A17"/>
    <mergeCell ref="A24:F24"/>
    <mergeCell ref="A22:A23"/>
    <mergeCell ref="A21:B21"/>
    <mergeCell ref="A5:A7"/>
  </mergeCells>
  <pageMargins left="0.7" right="0.7" top="0.75" bottom="0.75" header="0.3" footer="0.3"/>
  <ignoredErrors>
    <ignoredError sqref="C7:E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8"/>
  <sheetViews>
    <sheetView workbookViewId="0">
      <selection activeCell="B19" sqref="B19"/>
    </sheetView>
  </sheetViews>
  <sheetFormatPr defaultRowHeight="12.75" x14ac:dyDescent="0.2"/>
  <cols>
    <col min="1" max="1" width="10.140625" style="13" bestFit="1" customWidth="1"/>
    <col min="2" max="2" width="102.85546875" style="13" customWidth="1"/>
    <col min="3" max="3" width="7.85546875" style="13" bestFit="1" customWidth="1"/>
    <col min="4" max="16384" width="9.140625" style="13"/>
  </cols>
  <sheetData>
    <row r="1" spans="1:6" ht="21.75" customHeight="1" x14ac:dyDescent="0.2">
      <c r="A1" s="121" t="s">
        <v>33</v>
      </c>
      <c r="B1" s="121"/>
      <c r="C1" s="121"/>
      <c r="D1" s="121"/>
      <c r="E1" s="121"/>
      <c r="F1" s="121"/>
    </row>
    <row r="2" spans="1:6" ht="14.25" customHeight="1" x14ac:dyDescent="0.2">
      <c r="B2" s="49"/>
      <c r="C2" s="49"/>
      <c r="D2" s="49"/>
    </row>
    <row r="3" spans="1:6" ht="15" customHeight="1" x14ac:dyDescent="0.2">
      <c r="A3" s="120" t="s">
        <v>34</v>
      </c>
      <c r="B3" s="120"/>
      <c r="C3" s="120"/>
      <c r="D3" s="120"/>
      <c r="E3" s="120"/>
      <c r="F3" s="120"/>
    </row>
    <row r="4" spans="1:6" ht="15.75" customHeight="1" x14ac:dyDescent="0.2">
      <c r="A4" s="119"/>
      <c r="B4" s="119"/>
      <c r="C4" s="12">
        <v>2020</v>
      </c>
      <c r="D4" s="12">
        <v>2021</v>
      </c>
      <c r="E4" s="12">
        <v>2022</v>
      </c>
      <c r="F4" s="60">
        <v>2023</v>
      </c>
    </row>
    <row r="5" spans="1:6" ht="25.5" x14ac:dyDescent="0.2">
      <c r="A5" s="109" t="s">
        <v>21</v>
      </c>
      <c r="B5" s="15" t="s">
        <v>35</v>
      </c>
      <c r="C5" s="22">
        <v>6.7000000000000004E-2</v>
      </c>
      <c r="D5" s="22">
        <v>9.2944343110120481E-2</v>
      </c>
      <c r="E5" s="22">
        <v>0.10030219526574437</v>
      </c>
      <c r="F5" s="22">
        <v>0.10464117125751328</v>
      </c>
    </row>
    <row r="6" spans="1:6" x14ac:dyDescent="0.2">
      <c r="A6" s="109"/>
      <c r="B6" s="116" t="s">
        <v>25</v>
      </c>
      <c r="C6" s="117"/>
      <c r="D6" s="117"/>
      <c r="E6" s="117"/>
      <c r="F6" s="118"/>
    </row>
    <row r="7" spans="1:6" x14ac:dyDescent="0.2">
      <c r="A7" s="109"/>
      <c r="B7" s="16" t="s">
        <v>36</v>
      </c>
      <c r="C7" s="17">
        <v>0.10440504827258507</v>
      </c>
      <c r="D7" s="17">
        <v>0.13832942949774571</v>
      </c>
      <c r="E7" s="17">
        <v>0.11179914192675715</v>
      </c>
      <c r="F7" s="75">
        <v>0.11579747085175192</v>
      </c>
    </row>
    <row r="8" spans="1:6" x14ac:dyDescent="0.2">
      <c r="A8" s="109"/>
      <c r="B8" s="16" t="s">
        <v>37</v>
      </c>
      <c r="C8" s="17">
        <v>0.41135554163132254</v>
      </c>
      <c r="D8" s="17">
        <v>0.42261405074224206</v>
      </c>
      <c r="E8" s="17">
        <v>0.48895606779601025</v>
      </c>
      <c r="F8" s="17">
        <v>0.36540395106596324</v>
      </c>
    </row>
    <row r="9" spans="1:6" ht="25.5" x14ac:dyDescent="0.2">
      <c r="A9" s="109"/>
      <c r="B9" s="16" t="s">
        <v>38</v>
      </c>
      <c r="C9" s="17">
        <v>0.1070950696057706</v>
      </c>
      <c r="D9" s="17">
        <v>7.5430544536715591E-2</v>
      </c>
      <c r="E9" s="17">
        <v>7.4105492771297701E-2</v>
      </c>
      <c r="F9" s="17">
        <v>9.0276426675295271E-2</v>
      </c>
    </row>
    <row r="10" spans="1:6" ht="25.5" x14ac:dyDescent="0.2">
      <c r="A10" s="109"/>
      <c r="B10" s="16" t="s">
        <v>39</v>
      </c>
      <c r="C10" s="17">
        <v>8.0273328770573082E-2</v>
      </c>
      <c r="D10" s="17">
        <v>6.9086014928214576E-2</v>
      </c>
      <c r="E10" s="17">
        <v>8.1925088439052635E-2</v>
      </c>
      <c r="F10" s="17">
        <v>8.465209660229514E-2</v>
      </c>
    </row>
    <row r="11" spans="1:6" ht="25.5" x14ac:dyDescent="0.2">
      <c r="A11" s="109"/>
      <c r="B11" s="16" t="s">
        <v>40</v>
      </c>
      <c r="C11" s="17">
        <v>5.9263745587530205E-2</v>
      </c>
      <c r="D11" s="17">
        <v>7.3181307812330759E-2</v>
      </c>
      <c r="E11" s="17">
        <v>4.0629415218257796E-2</v>
      </c>
      <c r="F11" s="17">
        <v>7.5944851467254548E-2</v>
      </c>
    </row>
    <row r="12" spans="1:6" ht="25.5" x14ac:dyDescent="0.2">
      <c r="A12" s="109"/>
      <c r="B12" s="16" t="s">
        <v>41</v>
      </c>
      <c r="C12" s="17">
        <v>0.14635744333761092</v>
      </c>
      <c r="D12" s="17">
        <v>0.14517674413074166</v>
      </c>
      <c r="E12" s="17">
        <v>0.12373674374134562</v>
      </c>
      <c r="F12" s="17">
        <v>0.1665171132808197</v>
      </c>
    </row>
    <row r="13" spans="1:6" x14ac:dyDescent="0.2">
      <c r="A13" s="109"/>
      <c r="B13" s="16" t="s">
        <v>42</v>
      </c>
      <c r="C13" s="17">
        <v>9.1249822794607513E-2</v>
      </c>
      <c r="D13" s="17">
        <v>7.6181908352009636E-2</v>
      </c>
      <c r="E13" s="17">
        <v>7.8848050107278855E-2</v>
      </c>
      <c r="F13" s="17">
        <v>0.10140809005662021</v>
      </c>
    </row>
    <row r="14" spans="1:6" x14ac:dyDescent="0.2">
      <c r="A14" s="110"/>
      <c r="B14" s="72" t="s">
        <v>21</v>
      </c>
      <c r="C14" s="73">
        <v>1</v>
      </c>
      <c r="D14" s="73">
        <v>1</v>
      </c>
      <c r="E14" s="73">
        <f t="shared" ref="E14:F14" si="0">SUM(E7:E13)</f>
        <v>1</v>
      </c>
      <c r="F14" s="19">
        <f t="shared" si="0"/>
        <v>0.99999999999999989</v>
      </c>
    </row>
    <row r="15" spans="1:6" x14ac:dyDescent="0.2">
      <c r="A15" s="115" t="s">
        <v>25</v>
      </c>
      <c r="B15" s="115"/>
      <c r="C15" s="115"/>
      <c r="D15" s="115"/>
      <c r="E15" s="115"/>
      <c r="F15" s="115"/>
    </row>
    <row r="16" spans="1:6" ht="25.5" x14ac:dyDescent="0.2">
      <c r="A16" s="111" t="s">
        <v>22</v>
      </c>
      <c r="B16" s="74" t="s">
        <v>35</v>
      </c>
      <c r="C16" s="58">
        <v>6.0982032883052428E-2</v>
      </c>
      <c r="D16" s="58">
        <v>8.8590912200610564E-2</v>
      </c>
      <c r="E16" s="58">
        <v>9.4631243767982584E-2</v>
      </c>
      <c r="F16" s="58">
        <v>9.5695737384097396E-2</v>
      </c>
    </row>
    <row r="17" spans="1:6" x14ac:dyDescent="0.2">
      <c r="A17" s="109"/>
      <c r="B17" s="107" t="s">
        <v>25</v>
      </c>
      <c r="C17" s="107"/>
      <c r="D17" s="107"/>
      <c r="E17" s="107"/>
      <c r="F17" s="107"/>
    </row>
    <row r="18" spans="1:6" x14ac:dyDescent="0.2">
      <c r="A18" s="109"/>
      <c r="B18" s="16" t="s">
        <v>36</v>
      </c>
      <c r="C18" s="17">
        <v>0.10427410692391186</v>
      </c>
      <c r="D18" s="17">
        <v>0.13920604149691088</v>
      </c>
      <c r="E18" s="17">
        <v>0.10619358368962395</v>
      </c>
      <c r="F18" s="17">
        <v>0.11230343072647653</v>
      </c>
    </row>
    <row r="19" spans="1:6" x14ac:dyDescent="0.2">
      <c r="A19" s="109"/>
      <c r="B19" s="16" t="s">
        <v>37</v>
      </c>
      <c r="C19" s="17">
        <v>0.4344473560232025</v>
      </c>
      <c r="D19" s="17">
        <v>0.43959891793917111</v>
      </c>
      <c r="E19" s="17">
        <v>0.53110084004231506</v>
      </c>
      <c r="F19" s="17">
        <v>0.38371086355538719</v>
      </c>
    </row>
    <row r="20" spans="1:6" ht="25.5" x14ac:dyDescent="0.2">
      <c r="A20" s="109"/>
      <c r="B20" s="16" t="s">
        <v>38</v>
      </c>
      <c r="C20" s="17">
        <v>0.10491414528989416</v>
      </c>
      <c r="D20" s="17">
        <v>6.9487769805563829E-2</v>
      </c>
      <c r="E20" s="17">
        <v>6.3943922997966376E-2</v>
      </c>
      <c r="F20" s="17">
        <v>8.3941282445912146E-2</v>
      </c>
    </row>
    <row r="21" spans="1:6" ht="25.5" x14ac:dyDescent="0.2">
      <c r="A21" s="109"/>
      <c r="B21" s="16" t="s">
        <v>39</v>
      </c>
      <c r="C21" s="17">
        <v>6.829402768243617E-2</v>
      </c>
      <c r="D21" s="17">
        <v>6.2571754344906277E-2</v>
      </c>
      <c r="E21" s="17">
        <v>7.4683596550473949E-2</v>
      </c>
      <c r="F21" s="17">
        <v>7.9828028136296345E-2</v>
      </c>
    </row>
    <row r="22" spans="1:6" ht="25.5" x14ac:dyDescent="0.2">
      <c r="A22" s="109"/>
      <c r="B22" s="16" t="s">
        <v>40</v>
      </c>
      <c r="C22" s="17">
        <v>4.8437361106348102E-2</v>
      </c>
      <c r="D22" s="17">
        <v>6.7974186622875798E-2</v>
      </c>
      <c r="E22" s="17">
        <v>2.6567273554317244E-2</v>
      </c>
      <c r="F22" s="17">
        <v>6.8383230634364092E-2</v>
      </c>
    </row>
    <row r="23" spans="1:6" ht="25.5" x14ac:dyDescent="0.2">
      <c r="A23" s="109"/>
      <c r="B23" s="16" t="s">
        <v>41</v>
      </c>
      <c r="C23" s="17">
        <v>0.14667562366299949</v>
      </c>
      <c r="D23" s="17">
        <v>0.14702456854590784</v>
      </c>
      <c r="E23" s="17">
        <v>0.12264462026308792</v>
      </c>
      <c r="F23" s="17">
        <v>0.17058047552998148</v>
      </c>
    </row>
    <row r="24" spans="1:6" x14ac:dyDescent="0.2">
      <c r="A24" s="109"/>
      <c r="B24" s="16" t="s">
        <v>42</v>
      </c>
      <c r="C24" s="17">
        <v>9.2957379311207691E-2</v>
      </c>
      <c r="D24" s="17">
        <v>7.4136761244664173E-2</v>
      </c>
      <c r="E24" s="17">
        <v>7.486616290221533E-2</v>
      </c>
      <c r="F24" s="17">
        <v>0.10125268897158221</v>
      </c>
    </row>
    <row r="25" spans="1:6" x14ac:dyDescent="0.2">
      <c r="A25" s="109"/>
      <c r="B25" s="18" t="s">
        <v>21</v>
      </c>
      <c r="C25" s="19">
        <v>1</v>
      </c>
      <c r="D25" s="19">
        <v>1</v>
      </c>
      <c r="E25" s="19">
        <f t="shared" ref="E25:F25" si="1">SUM(E18:E24)</f>
        <v>0.99999999999999978</v>
      </c>
      <c r="F25" s="19">
        <f t="shared" si="1"/>
        <v>1</v>
      </c>
    </row>
    <row r="26" spans="1:6" ht="25.5" x14ac:dyDescent="0.2">
      <c r="A26" s="109" t="s">
        <v>23</v>
      </c>
      <c r="B26" s="15" t="s">
        <v>35</v>
      </c>
      <c r="C26" s="22">
        <v>0.18536295790682369</v>
      </c>
      <c r="D26" s="22">
        <v>0.18400522119476789</v>
      </c>
      <c r="E26" s="22">
        <v>0.26826445547886502</v>
      </c>
      <c r="F26" s="22">
        <v>0.31937207210183022</v>
      </c>
    </row>
    <row r="27" spans="1:6" x14ac:dyDescent="0.2">
      <c r="A27" s="109"/>
      <c r="B27" s="107" t="s">
        <v>25</v>
      </c>
      <c r="C27" s="107"/>
      <c r="D27" s="107"/>
      <c r="E27" s="107"/>
      <c r="F27" s="107"/>
    </row>
    <row r="28" spans="1:6" x14ac:dyDescent="0.2">
      <c r="A28" s="109"/>
      <c r="B28" s="16" t="s">
        <v>36</v>
      </c>
      <c r="C28" s="17">
        <v>0.10207790547198478</v>
      </c>
      <c r="D28" s="17">
        <v>0.1396407871177385</v>
      </c>
      <c r="E28" s="17">
        <v>0.13974862744618188</v>
      </c>
      <c r="F28" s="17">
        <v>0.12982987570389773</v>
      </c>
    </row>
    <row r="29" spans="1:6" x14ac:dyDescent="0.2">
      <c r="A29" s="109"/>
      <c r="B29" s="16" t="s">
        <v>37</v>
      </c>
      <c r="C29" s="17">
        <v>0.31939045122312504</v>
      </c>
      <c r="D29" s="17">
        <v>0.33222535671638243</v>
      </c>
      <c r="E29" s="17">
        <v>0.27927963086848312</v>
      </c>
      <c r="F29" s="17">
        <v>0.28967978615277407</v>
      </c>
    </row>
    <row r="30" spans="1:6" ht="25.5" x14ac:dyDescent="0.2">
      <c r="A30" s="109"/>
      <c r="B30" s="16" t="s">
        <v>38</v>
      </c>
      <c r="C30" s="17">
        <v>0.11574796496037158</v>
      </c>
      <c r="D30" s="17">
        <v>0.11290368507757348</v>
      </c>
      <c r="E30" s="17">
        <v>0.1280274370991912</v>
      </c>
      <c r="F30" s="17">
        <v>0.11360435317640701</v>
      </c>
    </row>
    <row r="31" spans="1:6" ht="25.5" x14ac:dyDescent="0.2">
      <c r="A31" s="109"/>
      <c r="B31" s="16" t="s">
        <v>39</v>
      </c>
      <c r="C31" s="17">
        <v>0.12519524949272598</v>
      </c>
      <c r="D31" s="17">
        <v>0.10369614903377328</v>
      </c>
      <c r="E31" s="17">
        <v>0.11650159992465041</v>
      </c>
      <c r="F31" s="17">
        <v>0.10593906133068096</v>
      </c>
    </row>
    <row r="32" spans="1:6" ht="25.5" x14ac:dyDescent="0.2">
      <c r="A32" s="109"/>
      <c r="B32" s="16" t="s">
        <v>40</v>
      </c>
      <c r="C32" s="17">
        <v>0.10771459433827527</v>
      </c>
      <c r="D32" s="17">
        <v>9.9203234136840193E-2</v>
      </c>
      <c r="E32" s="17">
        <v>0.10790606033685725</v>
      </c>
      <c r="F32" s="17">
        <v>0.10901638377056994</v>
      </c>
    </row>
    <row r="33" spans="1:6" ht="25.5" x14ac:dyDescent="0.2">
      <c r="A33" s="109"/>
      <c r="B33" s="16" t="s">
        <v>41</v>
      </c>
      <c r="C33" s="17">
        <v>0.14205071457894064</v>
      </c>
      <c r="D33" s="17">
        <v>0.12628661365448354</v>
      </c>
      <c r="E33" s="17">
        <v>0.12968793906501488</v>
      </c>
      <c r="F33" s="17">
        <v>0.14978925730990642</v>
      </c>
    </row>
    <row r="34" spans="1:6" x14ac:dyDescent="0.2">
      <c r="A34" s="109"/>
      <c r="B34" s="16" t="s">
        <v>42</v>
      </c>
      <c r="C34" s="17">
        <v>8.782311993457656E-2</v>
      </c>
      <c r="D34" s="17">
        <v>8.6044174263208442E-2</v>
      </c>
      <c r="E34" s="17">
        <v>9.8848705259621208E-2</v>
      </c>
      <c r="F34" s="17">
        <v>0.10214128255576392</v>
      </c>
    </row>
    <row r="35" spans="1:6" x14ac:dyDescent="0.2">
      <c r="A35" s="109"/>
      <c r="B35" s="18" t="s">
        <v>21</v>
      </c>
      <c r="C35" s="19">
        <v>1</v>
      </c>
      <c r="D35" s="19">
        <v>1</v>
      </c>
      <c r="E35" s="19">
        <f t="shared" ref="E35:F35" si="2">SUM(E28:E34)</f>
        <v>0.99999999999999989</v>
      </c>
      <c r="F35" s="19">
        <f t="shared" si="2"/>
        <v>1.0000000000000002</v>
      </c>
    </row>
    <row r="36" spans="1:6" ht="25.5" x14ac:dyDescent="0.2">
      <c r="A36" s="109" t="s">
        <v>24</v>
      </c>
      <c r="B36" s="15" t="s">
        <v>35</v>
      </c>
      <c r="C36" s="22">
        <v>0.32270367685976403</v>
      </c>
      <c r="D36" s="22">
        <v>0.31500039873468194</v>
      </c>
      <c r="E36" s="22">
        <v>0.3669859985261606</v>
      </c>
      <c r="F36" s="22">
        <v>0.48261171108689205</v>
      </c>
    </row>
    <row r="37" spans="1:6" x14ac:dyDescent="0.2">
      <c r="A37" s="109"/>
      <c r="B37" s="107" t="s">
        <v>25</v>
      </c>
      <c r="C37" s="107"/>
      <c r="D37" s="107"/>
      <c r="E37" s="107"/>
      <c r="F37" s="107"/>
    </row>
    <row r="38" spans="1:6" x14ac:dyDescent="0.2">
      <c r="A38" s="109"/>
      <c r="B38" s="16" t="s">
        <v>36</v>
      </c>
      <c r="C38" s="17">
        <v>0.11303346993700264</v>
      </c>
      <c r="D38" s="17">
        <v>0.11487646081342449</v>
      </c>
      <c r="E38" s="17">
        <v>0.14721919302071976</v>
      </c>
      <c r="F38" s="17">
        <v>0.14259513984410824</v>
      </c>
    </row>
    <row r="39" spans="1:6" x14ac:dyDescent="0.2">
      <c r="A39" s="109"/>
      <c r="B39" s="16" t="s">
        <v>37</v>
      </c>
      <c r="C39" s="17">
        <v>0.26329775625414509</v>
      </c>
      <c r="D39" s="17">
        <v>0.23310359857255714</v>
      </c>
      <c r="E39" s="17">
        <v>0.22137404580152675</v>
      </c>
      <c r="F39" s="17">
        <v>0.23097203117835857</v>
      </c>
    </row>
    <row r="40" spans="1:6" ht="25.5" x14ac:dyDescent="0.2">
      <c r="A40" s="109"/>
      <c r="B40" s="16" t="s">
        <v>38</v>
      </c>
      <c r="C40" s="17">
        <v>0.1211682371363931</v>
      </c>
      <c r="D40" s="17">
        <v>0.12836089242420118</v>
      </c>
      <c r="E40" s="17">
        <v>0.1292257360959651</v>
      </c>
      <c r="F40" s="17">
        <v>0.14460110041265475</v>
      </c>
    </row>
    <row r="41" spans="1:6" ht="25.5" x14ac:dyDescent="0.2">
      <c r="A41" s="109"/>
      <c r="B41" s="16" t="s">
        <v>39</v>
      </c>
      <c r="C41" s="17">
        <v>0.16470042103514593</v>
      </c>
      <c r="D41" s="17">
        <v>0.14189980658694051</v>
      </c>
      <c r="E41" s="17">
        <v>0.13195201744820068</v>
      </c>
      <c r="F41" s="17">
        <v>0.11646033929390188</v>
      </c>
    </row>
    <row r="42" spans="1:6" ht="25.5" x14ac:dyDescent="0.2">
      <c r="A42" s="109"/>
      <c r="B42" s="16" t="s">
        <v>40</v>
      </c>
      <c r="C42" s="17">
        <v>0.1140951503119448</v>
      </c>
      <c r="D42" s="17">
        <v>0.13514397014356153</v>
      </c>
      <c r="E42" s="17">
        <v>0.13740458015267176</v>
      </c>
      <c r="F42" s="17">
        <v>0.12660476845483723</v>
      </c>
    </row>
    <row r="43" spans="1:6" ht="25.5" x14ac:dyDescent="0.2">
      <c r="A43" s="109"/>
      <c r="B43" s="16" t="s">
        <v>41</v>
      </c>
      <c r="C43" s="17">
        <v>0.15262825809832728</v>
      </c>
      <c r="D43" s="17">
        <v>0.14527772480863002</v>
      </c>
      <c r="E43" s="17">
        <v>0.1292257360959651</v>
      </c>
      <c r="F43" s="17">
        <v>0.13646263182026594</v>
      </c>
    </row>
    <row r="44" spans="1:6" x14ac:dyDescent="0.2">
      <c r="A44" s="109"/>
      <c r="B44" s="16" t="s">
        <v>42</v>
      </c>
      <c r="C44" s="17">
        <v>7.1076707227041167E-2</v>
      </c>
      <c r="D44" s="17">
        <v>0.10133754665068513</v>
      </c>
      <c r="E44" s="17">
        <v>0.10359869138495094</v>
      </c>
      <c r="F44" s="17">
        <v>0.10230398899587347</v>
      </c>
    </row>
    <row r="45" spans="1:6" x14ac:dyDescent="0.2">
      <c r="A45" s="109"/>
      <c r="B45" s="18" t="s">
        <v>21</v>
      </c>
      <c r="C45" s="19">
        <v>1</v>
      </c>
      <c r="D45" s="19">
        <v>1</v>
      </c>
      <c r="E45" s="19">
        <f t="shared" ref="E45:F45" si="3">SUM(E38:E44)</f>
        <v>1.0000000000000002</v>
      </c>
      <c r="F45" s="19">
        <f t="shared" si="3"/>
        <v>1.0000000000000002</v>
      </c>
    </row>
    <row r="46" spans="1:6" x14ac:dyDescent="0.2">
      <c r="B46" s="20"/>
      <c r="C46" s="21"/>
      <c r="D46" s="21"/>
    </row>
    <row r="47" spans="1:6" x14ac:dyDescent="0.2">
      <c r="B47" s="20"/>
      <c r="C47" s="21"/>
      <c r="D47" s="21"/>
    </row>
    <row r="48" spans="1:6" ht="20.25" customHeight="1" x14ac:dyDescent="0.2">
      <c r="A48" s="120" t="s">
        <v>43</v>
      </c>
      <c r="B48" s="120"/>
      <c r="C48" s="120"/>
      <c r="D48" s="120"/>
      <c r="E48" s="120"/>
    </row>
    <row r="49" spans="1:6" ht="15.75" customHeight="1" x14ac:dyDescent="0.2">
      <c r="A49" s="113"/>
      <c r="B49" s="114"/>
      <c r="C49" s="12">
        <v>2020</v>
      </c>
      <c r="D49" s="12">
        <v>2021</v>
      </c>
      <c r="E49" s="12">
        <v>2022</v>
      </c>
      <c r="F49" s="60">
        <v>2023</v>
      </c>
    </row>
    <row r="50" spans="1:6" ht="25.5" x14ac:dyDescent="0.2">
      <c r="A50" s="110" t="s">
        <v>21</v>
      </c>
      <c r="B50" s="15" t="s">
        <v>35</v>
      </c>
      <c r="C50" s="22">
        <v>6.7000000000000004E-2</v>
      </c>
      <c r="D50" s="22">
        <v>9.2944343110120481E-2</v>
      </c>
      <c r="E50" s="22">
        <v>0.10030219526574437</v>
      </c>
      <c r="F50" s="22">
        <v>0.10464117125751328</v>
      </c>
    </row>
    <row r="51" spans="1:6" x14ac:dyDescent="0.2">
      <c r="A51" s="112"/>
      <c r="B51" s="107" t="s">
        <v>25</v>
      </c>
      <c r="C51" s="107"/>
      <c r="D51" s="107"/>
      <c r="E51" s="107"/>
      <c r="F51" s="107"/>
    </row>
    <row r="52" spans="1:6" x14ac:dyDescent="0.2">
      <c r="A52" s="112"/>
      <c r="B52" s="16" t="s">
        <v>36</v>
      </c>
      <c r="C52" s="17">
        <v>0.19463559387789339</v>
      </c>
      <c r="D52" s="17">
        <v>0.26736371060960312</v>
      </c>
      <c r="E52" s="17">
        <v>0.19617432614408162</v>
      </c>
      <c r="F52" s="17">
        <v>0.26499509272478822</v>
      </c>
    </row>
    <row r="53" spans="1:6" x14ac:dyDescent="0.2">
      <c r="A53" s="112"/>
      <c r="B53" s="16" t="s">
        <v>37</v>
      </c>
      <c r="C53" s="17">
        <v>0.76686359007602234</v>
      </c>
      <c r="D53" s="17">
        <v>0.81683023758904671</v>
      </c>
      <c r="E53" s="17">
        <v>0.85797283826008763</v>
      </c>
      <c r="F53" s="17">
        <v>0.83620353002955017</v>
      </c>
    </row>
    <row r="54" spans="1:6" ht="25.5" x14ac:dyDescent="0.2">
      <c r="A54" s="112"/>
      <c r="B54" s="16" t="s">
        <v>38</v>
      </c>
      <c r="C54" s="17">
        <v>0.19965042705302682</v>
      </c>
      <c r="D54" s="17">
        <v>0.14579247781086138</v>
      </c>
      <c r="E54" s="17">
        <v>0.13003315461498297</v>
      </c>
      <c r="F54" s="17">
        <v>0.20659181829894416</v>
      </c>
    </row>
    <row r="55" spans="1:6" ht="25.5" x14ac:dyDescent="0.2">
      <c r="A55" s="112"/>
      <c r="B55" s="16" t="s">
        <v>39</v>
      </c>
      <c r="C55" s="17">
        <v>0.14964838651311155</v>
      </c>
      <c r="D55" s="17">
        <v>0.13352974395617598</v>
      </c>
      <c r="E55" s="17">
        <v>0.14375422513845779</v>
      </c>
      <c r="F55" s="17">
        <v>0.19372089928623468</v>
      </c>
    </row>
    <row r="56" spans="1:6" ht="25.5" x14ac:dyDescent="0.2">
      <c r="A56" s="112"/>
      <c r="B56" s="16" t="s">
        <v>40</v>
      </c>
      <c r="C56" s="17">
        <v>0.11048157640559392</v>
      </c>
      <c r="D56" s="17">
        <v>0.14144514348833589</v>
      </c>
      <c r="E56" s="17">
        <v>7.1292570002831415E-2</v>
      </c>
      <c r="F56" s="17">
        <v>0.17379492668108573</v>
      </c>
    </row>
    <row r="57" spans="1:6" ht="25.5" x14ac:dyDescent="0.2">
      <c r="A57" s="112"/>
      <c r="B57" s="16" t="s">
        <v>41</v>
      </c>
      <c r="C57" s="17">
        <v>0.27284473666534442</v>
      </c>
      <c r="D57" s="17">
        <v>0.28059822950147101</v>
      </c>
      <c r="E57" s="17">
        <v>0.21712127574846654</v>
      </c>
      <c r="F57" s="17">
        <v>0.38106374473935489</v>
      </c>
    </row>
    <row r="58" spans="1:6" x14ac:dyDescent="0.2">
      <c r="A58" s="111"/>
      <c r="B58" s="16" t="s">
        <v>42</v>
      </c>
      <c r="C58" s="17">
        <v>0.17011115597122475</v>
      </c>
      <c r="D58" s="17">
        <v>0.14724471699383349</v>
      </c>
      <c r="E58" s="17">
        <v>0.13835493574453123</v>
      </c>
      <c r="F58" s="17">
        <v>0.23206591672456364</v>
      </c>
    </row>
    <row r="59" spans="1:6" x14ac:dyDescent="0.2">
      <c r="A59" s="115" t="s">
        <v>25</v>
      </c>
      <c r="B59" s="115"/>
      <c r="C59" s="115"/>
      <c r="D59" s="115"/>
      <c r="E59" s="115"/>
      <c r="F59" s="115"/>
    </row>
    <row r="60" spans="1:6" ht="25.5" x14ac:dyDescent="0.2">
      <c r="A60" s="112" t="s">
        <v>22</v>
      </c>
      <c r="B60" s="74" t="s">
        <v>35</v>
      </c>
      <c r="C60" s="58">
        <v>6.0982032883052428E-2</v>
      </c>
      <c r="D60" s="58">
        <v>8.8590912200610564E-2</v>
      </c>
      <c r="E60" s="58">
        <v>9.4631243767982584E-2</v>
      </c>
      <c r="F60" s="58">
        <v>9.5695737384097396E-2</v>
      </c>
    </row>
    <row r="61" spans="1:6" x14ac:dyDescent="0.2">
      <c r="A61" s="112"/>
      <c r="B61" s="107" t="s">
        <v>25</v>
      </c>
      <c r="C61" s="107"/>
      <c r="D61" s="107"/>
      <c r="E61" s="107"/>
      <c r="F61" s="107"/>
    </row>
    <row r="62" spans="1:6" x14ac:dyDescent="0.2">
      <c r="A62" s="112"/>
      <c r="B62" s="16" t="s">
        <v>36</v>
      </c>
      <c r="C62" s="17">
        <v>0.18128224530203949</v>
      </c>
      <c r="D62" s="17">
        <v>0.25694449367523375</v>
      </c>
      <c r="E62" s="17">
        <v>0.17141086885705506</v>
      </c>
      <c r="F62" s="17">
        <v>0.24279444710194362</v>
      </c>
    </row>
    <row r="63" spans="1:6" x14ac:dyDescent="0.2">
      <c r="A63" s="112"/>
      <c r="B63" s="16" t="s">
        <v>37</v>
      </c>
      <c r="C63" s="17">
        <v>0.75529385471399513</v>
      </c>
      <c r="D63" s="17">
        <v>0.81140531097256641</v>
      </c>
      <c r="E63" s="17">
        <v>0.85726889779368198</v>
      </c>
      <c r="F63" s="17">
        <v>0.82956385536292965</v>
      </c>
    </row>
    <row r="64" spans="1:6" ht="25.5" x14ac:dyDescent="0.2">
      <c r="A64" s="112"/>
      <c r="B64" s="16" t="s">
        <v>38</v>
      </c>
      <c r="C64" s="17">
        <v>0.18239496249988982</v>
      </c>
      <c r="D64" s="17">
        <v>0.12825951831773053</v>
      </c>
      <c r="E64" s="17">
        <v>0.10321417752738479</v>
      </c>
      <c r="F64" s="17">
        <v>0.18147688925124214</v>
      </c>
    </row>
    <row r="65" spans="1:6" ht="25.5" x14ac:dyDescent="0.2">
      <c r="A65" s="112"/>
      <c r="B65" s="16" t="s">
        <v>39</v>
      </c>
      <c r="C65" s="17">
        <v>0.11873028735720206</v>
      </c>
      <c r="D65" s="17">
        <v>0.11549403722452541</v>
      </c>
      <c r="E65" s="17">
        <v>0.12054946946231863</v>
      </c>
      <c r="F65" s="17">
        <v>0.17258423744681772</v>
      </c>
    </row>
    <row r="66" spans="1:6" ht="25.5" x14ac:dyDescent="0.2">
      <c r="A66" s="112"/>
      <c r="B66" s="16" t="s">
        <v>40</v>
      </c>
      <c r="C66" s="17">
        <v>8.4209146804506141E-2</v>
      </c>
      <c r="D66" s="17">
        <v>0.12546576841773244</v>
      </c>
      <c r="E66" s="17">
        <v>4.2883188276407497E-2</v>
      </c>
      <c r="F66" s="17">
        <v>0.14784115289721778</v>
      </c>
    </row>
    <row r="67" spans="1:6" ht="25.5" x14ac:dyDescent="0.2">
      <c r="A67" s="112"/>
      <c r="B67" s="16" t="s">
        <v>41</v>
      </c>
      <c r="C67" s="17">
        <v>0.25499797766772364</v>
      </c>
      <c r="D67" s="17">
        <v>0.27137581757675588</v>
      </c>
      <c r="E67" s="17">
        <v>0.19796507650954789</v>
      </c>
      <c r="F67" s="17">
        <v>0.36878652748873053</v>
      </c>
    </row>
    <row r="68" spans="1:6" x14ac:dyDescent="0.2">
      <c r="A68" s="111"/>
      <c r="B68" s="16" t="s">
        <v>42</v>
      </c>
      <c r="C68" s="17">
        <v>0.16160792871834934</v>
      </c>
      <c r="D68" s="17">
        <v>0.13684055933128914</v>
      </c>
      <c r="E68" s="17">
        <v>0.12084415635288931</v>
      </c>
      <c r="F68" s="17">
        <v>0.21890329153270088</v>
      </c>
    </row>
    <row r="69" spans="1:6" ht="25.5" x14ac:dyDescent="0.2">
      <c r="A69" s="110" t="s">
        <v>23</v>
      </c>
      <c r="B69" s="15" t="s">
        <v>35</v>
      </c>
      <c r="C69" s="22">
        <v>0.18536295790682369</v>
      </c>
      <c r="D69" s="22">
        <v>0.18400522119476789</v>
      </c>
      <c r="E69" s="22">
        <v>0.26826445547886502</v>
      </c>
      <c r="F69" s="22">
        <v>0.31937207210183022</v>
      </c>
    </row>
    <row r="70" spans="1:6" x14ac:dyDescent="0.2">
      <c r="A70" s="112"/>
      <c r="B70" s="107" t="s">
        <v>25</v>
      </c>
      <c r="C70" s="107"/>
      <c r="D70" s="107"/>
      <c r="E70" s="107"/>
      <c r="F70" s="107"/>
    </row>
    <row r="71" spans="1:6" x14ac:dyDescent="0.2">
      <c r="A71" s="112"/>
      <c r="B71" s="16" t="s">
        <v>36</v>
      </c>
      <c r="C71" s="17">
        <v>0.28246327308145303</v>
      </c>
      <c r="D71" s="17">
        <v>0.37969067751275881</v>
      </c>
      <c r="E71" s="17">
        <v>0.44087133581246701</v>
      </c>
      <c r="F71" s="17">
        <v>0.40546499371386258</v>
      </c>
    </row>
    <row r="72" spans="1:6" x14ac:dyDescent="0.2">
      <c r="A72" s="112"/>
      <c r="B72" s="16" t="s">
        <v>37</v>
      </c>
      <c r="C72" s="17">
        <v>0.88379627135086347</v>
      </c>
      <c r="D72" s="17">
        <v>0.90333829665542875</v>
      </c>
      <c r="E72" s="17">
        <v>0.881056123242553</v>
      </c>
      <c r="F72" s="17">
        <v>0.90468401078459471</v>
      </c>
    </row>
    <row r="73" spans="1:6" ht="25.5" x14ac:dyDescent="0.2">
      <c r="A73" s="112"/>
      <c r="B73" s="16" t="s">
        <v>38</v>
      </c>
      <c r="C73" s="17">
        <v>0.32029016351826395</v>
      </c>
      <c r="D73" s="17">
        <v>0.30699108452207713</v>
      </c>
      <c r="E73" s="17">
        <v>0.40389396479978906</v>
      </c>
      <c r="F73" s="17">
        <v>0.354791900529844</v>
      </c>
    </row>
    <row r="74" spans="1:6" ht="25.5" x14ac:dyDescent="0.2">
      <c r="A74" s="112"/>
      <c r="B74" s="16" t="s">
        <v>39</v>
      </c>
      <c r="C74" s="17">
        <v>0.34643206855052361</v>
      </c>
      <c r="D74" s="17">
        <v>0.28195530757715076</v>
      </c>
      <c r="E74" s="17">
        <v>0.3675328833039892</v>
      </c>
      <c r="F74" s="17">
        <v>0.33085282261583093</v>
      </c>
    </row>
    <row r="75" spans="1:6" ht="25.5" x14ac:dyDescent="0.2">
      <c r="A75" s="112"/>
      <c r="B75" s="16" t="s">
        <v>40</v>
      </c>
      <c r="C75" s="17">
        <v>0.29806074815847799</v>
      </c>
      <c r="D75" s="17">
        <v>0.26973883460793624</v>
      </c>
      <c r="E75" s="17">
        <v>0.34041614456135871</v>
      </c>
      <c r="F75" s="17">
        <v>0.34046344973058568</v>
      </c>
    </row>
    <row r="76" spans="1:6" ht="25.5" x14ac:dyDescent="0.2">
      <c r="A76" s="112"/>
      <c r="B76" s="16" t="s">
        <v>41</v>
      </c>
      <c r="C76" s="17">
        <v>0.39307340406331992</v>
      </c>
      <c r="D76" s="17">
        <v>0.34337997435401046</v>
      </c>
      <c r="E76" s="17">
        <v>0.40913242569325181</v>
      </c>
      <c r="F76" s="17">
        <v>0.46779910975253286</v>
      </c>
    </row>
    <row r="77" spans="1:6" x14ac:dyDescent="0.2">
      <c r="A77" s="111"/>
      <c r="B77" s="16" t="s">
        <v>42</v>
      </c>
      <c r="C77" s="17">
        <v>0.2430183671407101</v>
      </c>
      <c r="D77" s="17">
        <v>0.23395865560738754</v>
      </c>
      <c r="E77" s="17">
        <v>0.31184249554025001</v>
      </c>
      <c r="F77" s="17">
        <v>0.31899217545161168</v>
      </c>
    </row>
    <row r="78" spans="1:6" ht="25.5" x14ac:dyDescent="0.2">
      <c r="A78" s="110" t="s">
        <v>24</v>
      </c>
      <c r="B78" s="15" t="s">
        <v>35</v>
      </c>
      <c r="C78" s="22">
        <v>0.32270367685976403</v>
      </c>
      <c r="D78" s="22">
        <v>0.31500039873468194</v>
      </c>
      <c r="E78" s="22">
        <v>0.3669859985261606</v>
      </c>
      <c r="F78" s="22">
        <v>0.48261171108689205</v>
      </c>
    </row>
    <row r="79" spans="1:6" x14ac:dyDescent="0.2">
      <c r="A79" s="112"/>
      <c r="B79" s="107" t="s">
        <v>25</v>
      </c>
      <c r="C79" s="107"/>
      <c r="D79" s="107"/>
      <c r="E79" s="107"/>
      <c r="F79" s="107"/>
    </row>
    <row r="80" spans="1:6" x14ac:dyDescent="0.2">
      <c r="A80" s="112"/>
      <c r="B80" s="16" t="s">
        <v>36</v>
      </c>
      <c r="C80" s="17">
        <v>0.32870778840022474</v>
      </c>
      <c r="D80" s="17">
        <v>0.39540553211439283</v>
      </c>
      <c r="E80" s="17">
        <v>0.54216867469879526</v>
      </c>
      <c r="F80" s="17">
        <v>0.51077807431738864</v>
      </c>
    </row>
    <row r="81" spans="1:6" x14ac:dyDescent="0.2">
      <c r="A81" s="112"/>
      <c r="B81" s="16" t="s">
        <v>37</v>
      </c>
      <c r="C81" s="17">
        <v>0.76568491790332194</v>
      </c>
      <c r="D81" s="17">
        <v>0.80234411626816693</v>
      </c>
      <c r="E81" s="17">
        <v>0.81526104417670686</v>
      </c>
      <c r="F81" s="17">
        <v>0.82734551426811731</v>
      </c>
    </row>
    <row r="82" spans="1:6" ht="25.5" x14ac:dyDescent="0.2">
      <c r="A82" s="112"/>
      <c r="B82" s="16" t="s">
        <v>38</v>
      </c>
      <c r="C82" s="17">
        <v>0.35236415617122757</v>
      </c>
      <c r="D82" s="17">
        <v>0.44181903422409757</v>
      </c>
      <c r="E82" s="17">
        <v>0.47590361445783136</v>
      </c>
      <c r="F82" s="17">
        <v>0.51796345719564774</v>
      </c>
    </row>
    <row r="83" spans="1:6" ht="25.5" x14ac:dyDescent="0.2">
      <c r="A83" s="112"/>
      <c r="B83" s="16" t="s">
        <v>39</v>
      </c>
      <c r="C83" s="17">
        <v>0.47895823402768906</v>
      </c>
      <c r="D83" s="17">
        <v>0.48842006563525547</v>
      </c>
      <c r="E83" s="17">
        <v>0.4859437751004016</v>
      </c>
      <c r="F83" s="17">
        <v>0.41716280024635594</v>
      </c>
    </row>
    <row r="84" spans="1:6" ht="25.5" x14ac:dyDescent="0.2">
      <c r="A84" s="112"/>
      <c r="B84" s="16" t="s">
        <v>40</v>
      </c>
      <c r="C84" s="17">
        <v>0.33179521558643477</v>
      </c>
      <c r="D84" s="17">
        <v>0.46516643225503979</v>
      </c>
      <c r="E84" s="17">
        <v>0.50602409638554213</v>
      </c>
      <c r="F84" s="17">
        <v>0.45350030794498047</v>
      </c>
    </row>
    <row r="85" spans="1:6" ht="25.5" x14ac:dyDescent="0.2">
      <c r="A85" s="112"/>
      <c r="B85" s="16" t="s">
        <v>41</v>
      </c>
      <c r="C85" s="17">
        <v>0.4438516945011185</v>
      </c>
      <c r="D85" s="17">
        <v>0.50004688232536332</v>
      </c>
      <c r="E85" s="17">
        <v>0.47590361445783136</v>
      </c>
      <c r="F85" s="17">
        <v>0.48881133237528224</v>
      </c>
    </row>
    <row r="86" spans="1:6" x14ac:dyDescent="0.2">
      <c r="A86" s="111"/>
      <c r="B86" s="16" t="s">
        <v>42</v>
      </c>
      <c r="C86" s="17">
        <v>0.20669512536766518</v>
      </c>
      <c r="D86" s="17">
        <v>0.34880450070323493</v>
      </c>
      <c r="E86" s="17">
        <v>0.38152610441767071</v>
      </c>
      <c r="F86" s="17">
        <v>0.36645452679121326</v>
      </c>
    </row>
    <row r="87" spans="1:6" ht="51.75" customHeight="1" x14ac:dyDescent="0.2">
      <c r="A87" s="108" t="s">
        <v>84</v>
      </c>
      <c r="B87" s="108"/>
      <c r="C87" s="108"/>
      <c r="D87" s="108"/>
      <c r="E87" s="108"/>
      <c r="F87" s="108"/>
    </row>
    <row r="88" spans="1:6" ht="18" customHeight="1" x14ac:dyDescent="0.2">
      <c r="A88" s="14" t="s">
        <v>44</v>
      </c>
      <c r="B88" s="14"/>
      <c r="C88" s="14"/>
      <c r="D88" s="14"/>
    </row>
  </sheetData>
  <mergeCells count="24">
    <mergeCell ref="A1:F1"/>
    <mergeCell ref="A15:F15"/>
    <mergeCell ref="A3:F3"/>
    <mergeCell ref="B27:F27"/>
    <mergeCell ref="B37:F37"/>
    <mergeCell ref="B51:F51"/>
    <mergeCell ref="A4:B4"/>
    <mergeCell ref="A48:E48"/>
    <mergeCell ref="B61:F61"/>
    <mergeCell ref="B70:F70"/>
    <mergeCell ref="B79:F79"/>
    <mergeCell ref="A87:F87"/>
    <mergeCell ref="A5:A14"/>
    <mergeCell ref="A16:A25"/>
    <mergeCell ref="A26:A35"/>
    <mergeCell ref="A36:A45"/>
    <mergeCell ref="A50:A58"/>
    <mergeCell ref="A49:B49"/>
    <mergeCell ref="A60:A68"/>
    <mergeCell ref="A69:A77"/>
    <mergeCell ref="A78:A86"/>
    <mergeCell ref="A59:F59"/>
    <mergeCell ref="B6:F6"/>
    <mergeCell ref="B17:F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0"/>
  <sheetViews>
    <sheetView workbookViewId="0">
      <selection activeCell="L22" sqref="L22"/>
    </sheetView>
  </sheetViews>
  <sheetFormatPr defaultRowHeight="12.75" x14ac:dyDescent="0.2"/>
  <cols>
    <col min="1" max="1" width="10.140625" style="13" bestFit="1" customWidth="1"/>
    <col min="2" max="2" width="89.42578125" style="13" customWidth="1"/>
    <col min="3" max="3" width="9.140625" style="13" bestFit="1" customWidth="1"/>
    <col min="4" max="16384" width="9.140625" style="13"/>
  </cols>
  <sheetData>
    <row r="1" spans="1:6" ht="21" customHeight="1" x14ac:dyDescent="0.2">
      <c r="A1" s="121" t="s">
        <v>45</v>
      </c>
      <c r="B1" s="121"/>
      <c r="C1" s="121"/>
      <c r="D1" s="121"/>
      <c r="E1" s="121"/>
      <c r="F1" s="121"/>
    </row>
    <row r="3" spans="1:6" ht="18" customHeight="1" x14ac:dyDescent="0.2">
      <c r="A3" s="120" t="s">
        <v>46</v>
      </c>
      <c r="B3" s="120"/>
      <c r="C3" s="120"/>
      <c r="D3" s="120"/>
      <c r="E3" s="120"/>
      <c r="F3" s="120"/>
    </row>
    <row r="4" spans="1:6" x14ac:dyDescent="0.2">
      <c r="A4" s="113"/>
      <c r="B4" s="114"/>
      <c r="C4" s="24">
        <v>2020</v>
      </c>
      <c r="D4" s="24">
        <v>2021</v>
      </c>
      <c r="E4" s="24">
        <v>2022</v>
      </c>
      <c r="F4" s="24">
        <v>2023</v>
      </c>
    </row>
    <row r="5" spans="1:6" x14ac:dyDescent="0.2">
      <c r="A5" s="109" t="s">
        <v>21</v>
      </c>
      <c r="B5" s="15" t="s">
        <v>47</v>
      </c>
      <c r="C5" s="22">
        <v>5.4466230936819127E-2</v>
      </c>
      <c r="D5" s="22">
        <v>3.7288211686869133E-2</v>
      </c>
      <c r="E5" s="22">
        <v>1.4768128838937411E-2</v>
      </c>
      <c r="F5" s="22">
        <v>1.6642702976470192E-2</v>
      </c>
    </row>
    <row r="6" spans="1:6" x14ac:dyDescent="0.2">
      <c r="A6" s="109"/>
      <c r="B6" s="122" t="s">
        <v>25</v>
      </c>
      <c r="C6" s="122"/>
      <c r="D6" s="122"/>
      <c r="E6" s="122"/>
      <c r="F6" s="122"/>
    </row>
    <row r="7" spans="1:6" x14ac:dyDescent="0.2">
      <c r="A7" s="109"/>
      <c r="B7" s="16" t="s">
        <v>48</v>
      </c>
      <c r="C7" s="17">
        <v>0.17514309556366645</v>
      </c>
      <c r="D7" s="17">
        <v>0.2373669587540429</v>
      </c>
      <c r="E7" s="17">
        <v>0.23409962680113869</v>
      </c>
      <c r="F7" s="17">
        <v>0.2506373168748296</v>
      </c>
    </row>
    <row r="8" spans="1:6" x14ac:dyDescent="0.2">
      <c r="A8" s="109"/>
      <c r="B8" s="16" t="s">
        <v>49</v>
      </c>
      <c r="C8" s="17">
        <v>0.16077397209201957</v>
      </c>
      <c r="D8" s="17">
        <v>8.6901273657182573E-2</v>
      </c>
      <c r="E8" s="17">
        <v>8.2967174083606141E-2</v>
      </c>
      <c r="F8" s="17">
        <v>0.12214694183784749</v>
      </c>
    </row>
    <row r="9" spans="1:6" x14ac:dyDescent="0.2">
      <c r="A9" s="109"/>
      <c r="B9" s="16" t="s">
        <v>50</v>
      </c>
      <c r="C9" s="17">
        <v>0.10957464268064575</v>
      </c>
      <c r="D9" s="17">
        <v>8.3856251676316246E-2</v>
      </c>
      <c r="E9" s="17">
        <v>8.09834550276647E-2</v>
      </c>
      <c r="F9" s="17">
        <v>0.13675543142401689</v>
      </c>
    </row>
    <row r="10" spans="1:6" x14ac:dyDescent="0.2">
      <c r="A10" s="109"/>
      <c r="B10" s="16" t="s">
        <v>51</v>
      </c>
      <c r="C10" s="17">
        <v>0.12589568647742558</v>
      </c>
      <c r="D10" s="17">
        <v>0.24622137150324214</v>
      </c>
      <c r="E10" s="17">
        <v>0.21426975069570947</v>
      </c>
      <c r="F10" s="17">
        <v>0.18482236569280291</v>
      </c>
    </row>
    <row r="11" spans="1:6" x14ac:dyDescent="0.2">
      <c r="A11" s="109"/>
      <c r="B11" s="16" t="s">
        <v>52</v>
      </c>
      <c r="C11" s="17">
        <v>0.17167179485435802</v>
      </c>
      <c r="D11" s="17">
        <v>0.11697310180195229</v>
      </c>
      <c r="E11" s="17">
        <v>0.17433916700903251</v>
      </c>
      <c r="F11" s="17">
        <v>0.12493914554022421</v>
      </c>
    </row>
    <row r="12" spans="1:6" ht="25.5" x14ac:dyDescent="0.2">
      <c r="A12" s="109"/>
      <c r="B12" s="16" t="s">
        <v>53</v>
      </c>
      <c r="C12" s="17">
        <v>0.14081263818003542</v>
      </c>
      <c r="D12" s="17">
        <v>0.11600691779763364</v>
      </c>
      <c r="E12" s="17">
        <v>0.14513381382576457</v>
      </c>
      <c r="F12" s="17">
        <v>0.10570252688168429</v>
      </c>
    </row>
    <row r="13" spans="1:6" ht="25.5" x14ac:dyDescent="0.2">
      <c r="A13" s="109"/>
      <c r="B13" s="16" t="s">
        <v>54</v>
      </c>
      <c r="C13" s="17">
        <v>0.11612817015184927</v>
      </c>
      <c r="D13" s="17">
        <v>0.11267412480963011</v>
      </c>
      <c r="E13" s="17">
        <v>6.820701255708389E-2</v>
      </c>
      <c r="F13" s="17">
        <v>7.4996271748594662E-2</v>
      </c>
    </row>
    <row r="14" spans="1:6" x14ac:dyDescent="0.2">
      <c r="A14" s="109"/>
      <c r="B14" s="18" t="s">
        <v>21</v>
      </c>
      <c r="C14" s="25">
        <f t="shared" ref="C14:F14" si="0">SUM(C7:C13)</f>
        <v>1</v>
      </c>
      <c r="D14" s="25">
        <f t="shared" si="0"/>
        <v>1</v>
      </c>
      <c r="E14" s="25">
        <f t="shared" si="0"/>
        <v>1</v>
      </c>
      <c r="F14" s="25">
        <f t="shared" si="0"/>
        <v>1</v>
      </c>
    </row>
    <row r="15" spans="1:6" x14ac:dyDescent="0.2">
      <c r="A15" s="115" t="s">
        <v>25</v>
      </c>
      <c r="B15" s="115"/>
      <c r="C15" s="115"/>
      <c r="D15" s="115"/>
      <c r="E15" s="115"/>
      <c r="F15" s="115"/>
    </row>
    <row r="16" spans="1:6" x14ac:dyDescent="0.2">
      <c r="A16" s="111" t="s">
        <v>22</v>
      </c>
      <c r="B16" s="74" t="s">
        <v>47</v>
      </c>
      <c r="C16" s="58">
        <v>5.3765937415090725E-2</v>
      </c>
      <c r="D16" s="58">
        <v>3.6045535006030804E-2</v>
      </c>
      <c r="E16" s="58">
        <v>1.3730374899917352E-2</v>
      </c>
      <c r="F16" s="58">
        <v>1.4772507601021223E-2</v>
      </c>
    </row>
    <row r="17" spans="1:6" x14ac:dyDescent="0.2">
      <c r="A17" s="109"/>
      <c r="B17" s="50" t="s">
        <v>25</v>
      </c>
      <c r="C17" s="23"/>
      <c r="D17" s="23"/>
      <c r="E17" s="23"/>
      <c r="F17" s="23"/>
    </row>
    <row r="18" spans="1:6" x14ac:dyDescent="0.2">
      <c r="A18" s="109"/>
      <c r="B18" s="16" t="s">
        <v>48</v>
      </c>
      <c r="C18" s="17">
        <v>0.17496916544447791</v>
      </c>
      <c r="D18" s="17">
        <v>0.26141735858488524</v>
      </c>
      <c r="E18" s="17">
        <v>0.24608073131638492</v>
      </c>
      <c r="F18" s="17">
        <v>0.25159768157749035</v>
      </c>
    </row>
    <row r="19" spans="1:6" x14ac:dyDescent="0.2">
      <c r="A19" s="109"/>
      <c r="B19" s="16" t="s">
        <v>49</v>
      </c>
      <c r="C19" s="17">
        <v>0.16554538448614986</v>
      </c>
      <c r="D19" s="17">
        <v>8.5717435766268515E-2</v>
      </c>
      <c r="E19" s="17">
        <v>7.6913003115583092E-2</v>
      </c>
      <c r="F19" s="17">
        <v>0.12500570361066493</v>
      </c>
    </row>
    <row r="20" spans="1:6" x14ac:dyDescent="0.2">
      <c r="A20" s="109"/>
      <c r="B20" s="16" t="s">
        <v>50</v>
      </c>
      <c r="C20" s="17">
        <v>0.11163382259754284</v>
      </c>
      <c r="D20" s="17">
        <v>8.6693875229838707E-2</v>
      </c>
      <c r="E20" s="17">
        <v>8.0758961362165052E-2</v>
      </c>
      <c r="F20" s="17">
        <v>0.13799451367706903</v>
      </c>
    </row>
    <row r="21" spans="1:6" x14ac:dyDescent="0.2">
      <c r="A21" s="109"/>
      <c r="B21" s="16" t="s">
        <v>51</v>
      </c>
      <c r="C21" s="17">
        <v>0.12168121499844209</v>
      </c>
      <c r="D21" s="17">
        <v>0.26508767359192437</v>
      </c>
      <c r="E21" s="17">
        <v>0.21923852706451671</v>
      </c>
      <c r="F21" s="17">
        <v>0.1869245374589617</v>
      </c>
    </row>
    <row r="22" spans="1:6" x14ac:dyDescent="0.2">
      <c r="A22" s="109"/>
      <c r="B22" s="16" t="s">
        <v>52</v>
      </c>
      <c r="C22" s="17">
        <v>0.17063360378169012</v>
      </c>
      <c r="D22" s="17">
        <v>0.10143807348026079</v>
      </c>
      <c r="E22" s="17">
        <v>0.17636549162154314</v>
      </c>
      <c r="F22" s="17">
        <v>0.12238356101005071</v>
      </c>
    </row>
    <row r="23" spans="1:6" ht="25.5" x14ac:dyDescent="0.2">
      <c r="A23" s="109"/>
      <c r="B23" s="16" t="s">
        <v>53</v>
      </c>
      <c r="C23" s="17">
        <v>0.13548701878312105</v>
      </c>
      <c r="D23" s="17">
        <v>8.886975370957656E-2</v>
      </c>
      <c r="E23" s="17">
        <v>0.13584890427981169</v>
      </c>
      <c r="F23" s="17">
        <v>9.9691198631079253E-2</v>
      </c>
    </row>
    <row r="24" spans="1:6" ht="25.5" x14ac:dyDescent="0.2">
      <c r="A24" s="109"/>
      <c r="B24" s="16" t="s">
        <v>54</v>
      </c>
      <c r="C24" s="17">
        <v>0.12004978990857618</v>
      </c>
      <c r="D24" s="17">
        <v>0.11077582963724579</v>
      </c>
      <c r="E24" s="17">
        <v>6.4794381239995383E-2</v>
      </c>
      <c r="F24" s="17">
        <v>7.6402804034684024E-2</v>
      </c>
    </row>
    <row r="25" spans="1:6" x14ac:dyDescent="0.2">
      <c r="A25" s="109"/>
      <c r="B25" s="18" t="s">
        <v>21</v>
      </c>
      <c r="C25" s="25">
        <f t="shared" ref="C25:F25" si="1">SUM(C18:C24)</f>
        <v>1</v>
      </c>
      <c r="D25" s="25">
        <f t="shared" si="1"/>
        <v>0.99999999999999989</v>
      </c>
      <c r="E25" s="25">
        <f t="shared" si="1"/>
        <v>0.99999999999999989</v>
      </c>
      <c r="F25" s="25">
        <f t="shared" si="1"/>
        <v>1</v>
      </c>
    </row>
    <row r="26" spans="1:6" x14ac:dyDescent="0.2">
      <c r="A26" s="109" t="s">
        <v>23</v>
      </c>
      <c r="B26" s="15" t="s">
        <v>47</v>
      </c>
      <c r="C26" s="22">
        <v>5.7486120720439793E-2</v>
      </c>
      <c r="D26" s="22">
        <v>5.845205766431405E-2</v>
      </c>
      <c r="E26" s="22">
        <v>3.4966992906640071E-2</v>
      </c>
      <c r="F26" s="22">
        <v>5.0169059926878368E-2</v>
      </c>
    </row>
    <row r="27" spans="1:6" x14ac:dyDescent="0.2">
      <c r="A27" s="109"/>
      <c r="B27" s="122" t="s">
        <v>25</v>
      </c>
      <c r="C27" s="122"/>
      <c r="D27" s="122"/>
      <c r="E27" s="122"/>
      <c r="F27" s="122"/>
    </row>
    <row r="28" spans="1:6" x14ac:dyDescent="0.2">
      <c r="A28" s="109"/>
      <c r="B28" s="16" t="s">
        <v>48</v>
      </c>
      <c r="C28" s="17">
        <v>0.12497747774390316</v>
      </c>
      <c r="D28" s="17">
        <v>0.13797352195808016</v>
      </c>
      <c r="E28" s="17">
        <v>0.16383616383616384</v>
      </c>
      <c r="F28" s="17">
        <v>0.28065455089033292</v>
      </c>
    </row>
    <row r="29" spans="1:6" x14ac:dyDescent="0.2">
      <c r="A29" s="109"/>
      <c r="B29" s="16" t="s">
        <v>49</v>
      </c>
      <c r="C29" s="17">
        <v>9.9709536422027262E-2</v>
      </c>
      <c r="D29" s="17">
        <v>0.10112155215401195</v>
      </c>
      <c r="E29" s="17">
        <v>0.16783216783216781</v>
      </c>
      <c r="F29" s="17" t="s">
        <v>1</v>
      </c>
    </row>
    <row r="30" spans="1:6" x14ac:dyDescent="0.2">
      <c r="A30" s="109"/>
      <c r="B30" s="16" t="s">
        <v>50</v>
      </c>
      <c r="C30" s="17">
        <v>9.9423226587922547E-2</v>
      </c>
      <c r="D30" s="17">
        <v>8.2748273158448238E-2</v>
      </c>
      <c r="E30" s="17">
        <v>0.1038961038961039</v>
      </c>
      <c r="F30" s="17" t="s">
        <v>1</v>
      </c>
    </row>
    <row r="31" spans="1:6" x14ac:dyDescent="0.2">
      <c r="A31" s="109"/>
      <c r="B31" s="16" t="s">
        <v>51</v>
      </c>
      <c r="C31" s="17">
        <v>0.17109324801669762</v>
      </c>
      <c r="D31" s="17">
        <v>0.18140664660080666</v>
      </c>
      <c r="E31" s="17">
        <v>0.12687312687312688</v>
      </c>
      <c r="F31" s="17">
        <v>0.13781354660100215</v>
      </c>
    </row>
    <row r="32" spans="1:6" x14ac:dyDescent="0.2">
      <c r="A32" s="109"/>
      <c r="B32" s="16" t="s">
        <v>52</v>
      </c>
      <c r="C32" s="17">
        <v>0.20444361294082031</v>
      </c>
      <c r="D32" s="17">
        <v>0.166052066571094</v>
      </c>
      <c r="E32" s="17">
        <v>0.16783216783216784</v>
      </c>
      <c r="F32" s="17" t="s">
        <v>1</v>
      </c>
    </row>
    <row r="33" spans="1:6" ht="25.5" x14ac:dyDescent="0.2">
      <c r="A33" s="109"/>
      <c r="B33" s="16" t="s">
        <v>53</v>
      </c>
      <c r="C33" s="17">
        <v>0.19951592531971929</v>
      </c>
      <c r="D33" s="17">
        <v>0.19312498248865359</v>
      </c>
      <c r="E33" s="17">
        <v>0.19780219780219779</v>
      </c>
      <c r="F33" s="17" t="s">
        <v>1</v>
      </c>
    </row>
    <row r="34" spans="1:6" ht="25.5" x14ac:dyDescent="0.2">
      <c r="A34" s="109"/>
      <c r="B34" s="16" t="s">
        <v>54</v>
      </c>
      <c r="C34" s="17">
        <v>0.10083697296890985</v>
      </c>
      <c r="D34" s="17">
        <v>0.13757295706890549</v>
      </c>
      <c r="E34" s="17">
        <v>7.1928071928071935E-2</v>
      </c>
      <c r="F34" s="17" t="s">
        <v>1</v>
      </c>
    </row>
    <row r="35" spans="1:6" x14ac:dyDescent="0.2">
      <c r="A35" s="109"/>
      <c r="B35" s="18" t="s">
        <v>21</v>
      </c>
      <c r="C35" s="25">
        <f t="shared" ref="C35:E35" si="2">SUM(C28:C34)</f>
        <v>1</v>
      </c>
      <c r="D35" s="25">
        <f t="shared" si="2"/>
        <v>1</v>
      </c>
      <c r="E35" s="25">
        <f t="shared" si="2"/>
        <v>1</v>
      </c>
      <c r="F35" s="25">
        <v>1</v>
      </c>
    </row>
    <row r="36" spans="1:6" x14ac:dyDescent="0.2">
      <c r="A36" s="109" t="s">
        <v>24</v>
      </c>
      <c r="B36" s="15" t="s">
        <v>47</v>
      </c>
      <c r="C36" s="22">
        <v>0.10547429952519938</v>
      </c>
      <c r="D36" s="22">
        <v>0.12461492567290167</v>
      </c>
      <c r="E36" s="22">
        <v>0.11053795136330136</v>
      </c>
      <c r="F36" s="22">
        <v>0.14911324680471583</v>
      </c>
    </row>
    <row r="37" spans="1:6" x14ac:dyDescent="0.2">
      <c r="A37" s="109"/>
      <c r="B37" s="122" t="s">
        <v>25</v>
      </c>
      <c r="C37" s="122"/>
      <c r="D37" s="122"/>
      <c r="E37" s="122"/>
      <c r="F37" s="122"/>
    </row>
    <row r="38" spans="1:6" x14ac:dyDescent="0.2">
      <c r="A38" s="109"/>
      <c r="B38" s="16" t="s">
        <v>48</v>
      </c>
      <c r="C38" s="17">
        <v>0.27802459703747701</v>
      </c>
      <c r="D38" s="17">
        <v>0.17897091722595079</v>
      </c>
      <c r="E38" s="17" t="s">
        <v>1</v>
      </c>
      <c r="F38" s="17" t="s">
        <v>1</v>
      </c>
    </row>
    <row r="39" spans="1:6" x14ac:dyDescent="0.2">
      <c r="A39" s="109"/>
      <c r="B39" s="16" t="s">
        <v>49</v>
      </c>
      <c r="C39" s="17" t="s">
        <v>1</v>
      </c>
      <c r="D39" s="17" t="s">
        <v>1</v>
      </c>
      <c r="E39" s="17" t="s">
        <v>1</v>
      </c>
      <c r="F39" s="17" t="s">
        <v>1</v>
      </c>
    </row>
    <row r="40" spans="1:6" x14ac:dyDescent="0.2">
      <c r="A40" s="109"/>
      <c r="B40" s="16" t="s">
        <v>50</v>
      </c>
      <c r="C40" s="17" t="s">
        <v>1</v>
      </c>
      <c r="D40" s="17" t="s">
        <v>1</v>
      </c>
      <c r="E40" s="17" t="s">
        <v>1</v>
      </c>
      <c r="F40" s="17" t="s">
        <v>1</v>
      </c>
    </row>
    <row r="41" spans="1:6" x14ac:dyDescent="0.2">
      <c r="A41" s="109"/>
      <c r="B41" s="16" t="s">
        <v>51</v>
      </c>
      <c r="C41" s="17">
        <v>0.17197997026792436</v>
      </c>
      <c r="D41" s="17">
        <v>0.17897091722595079</v>
      </c>
      <c r="E41" s="17">
        <v>0.25806451612903225</v>
      </c>
      <c r="F41" s="17">
        <v>0.23469387755102042</v>
      </c>
    </row>
    <row r="42" spans="1:6" x14ac:dyDescent="0.2">
      <c r="A42" s="109"/>
      <c r="B42" s="16" t="s">
        <v>52</v>
      </c>
      <c r="C42" s="17">
        <v>0.14103021898950718</v>
      </c>
      <c r="D42" s="17">
        <v>0.17934377330350487</v>
      </c>
      <c r="E42" s="17">
        <v>0.14516129032258066</v>
      </c>
      <c r="F42" s="17" t="s">
        <v>1</v>
      </c>
    </row>
    <row r="43" spans="1:6" ht="25.5" x14ac:dyDescent="0.2">
      <c r="A43" s="109"/>
      <c r="B43" s="16" t="s">
        <v>53</v>
      </c>
      <c r="C43" s="17">
        <v>0.19596249823368958</v>
      </c>
      <c r="D43" s="17">
        <v>0.2390007457121551</v>
      </c>
      <c r="E43" s="17">
        <v>0.24193548387096775</v>
      </c>
      <c r="F43" s="17" t="s">
        <v>1</v>
      </c>
    </row>
    <row r="44" spans="1:6" ht="25.5" x14ac:dyDescent="0.2">
      <c r="A44" s="109"/>
      <c r="B44" s="16" t="s">
        <v>54</v>
      </c>
      <c r="C44" s="17" t="s">
        <v>1</v>
      </c>
      <c r="D44" s="17" t="s">
        <v>1</v>
      </c>
      <c r="E44" s="17" t="s">
        <v>1</v>
      </c>
      <c r="F44" s="17" t="s">
        <v>1</v>
      </c>
    </row>
    <row r="45" spans="1:6" x14ac:dyDescent="0.2">
      <c r="A45" s="109"/>
      <c r="B45" s="18" t="s">
        <v>21</v>
      </c>
      <c r="C45" s="25">
        <v>1</v>
      </c>
      <c r="D45" s="25">
        <v>1</v>
      </c>
      <c r="E45" s="25">
        <v>1</v>
      </c>
      <c r="F45" s="25">
        <v>1</v>
      </c>
    </row>
    <row r="46" spans="1:6" x14ac:dyDescent="0.2">
      <c r="B46" s="20"/>
      <c r="C46" s="51"/>
      <c r="D46" s="51"/>
    </row>
    <row r="47" spans="1:6" x14ac:dyDescent="0.2">
      <c r="B47" s="20"/>
      <c r="C47" s="51"/>
      <c r="D47" s="51"/>
    </row>
    <row r="48" spans="1:6" x14ac:dyDescent="0.2">
      <c r="B48" s="20"/>
      <c r="C48" s="51"/>
      <c r="D48" s="51"/>
    </row>
    <row r="49" spans="1:6" ht="21" customHeight="1" x14ac:dyDescent="0.2">
      <c r="A49" s="120" t="s">
        <v>55</v>
      </c>
      <c r="B49" s="120"/>
      <c r="C49" s="120"/>
      <c r="D49" s="120"/>
      <c r="E49" s="120"/>
    </row>
    <row r="50" spans="1:6" ht="15" customHeight="1" x14ac:dyDescent="0.2">
      <c r="A50" s="113"/>
      <c r="B50" s="114"/>
      <c r="C50" s="24">
        <v>2020</v>
      </c>
      <c r="D50" s="24">
        <v>2021</v>
      </c>
      <c r="E50" s="24">
        <v>2022</v>
      </c>
      <c r="F50" s="24">
        <v>2023</v>
      </c>
    </row>
    <row r="51" spans="1:6" x14ac:dyDescent="0.2">
      <c r="A51" s="110" t="s">
        <v>21</v>
      </c>
      <c r="B51" s="15" t="s">
        <v>47</v>
      </c>
      <c r="C51" s="22">
        <v>5.4466230936819127E-2</v>
      </c>
      <c r="D51" s="22">
        <v>3.7288211686869133E-2</v>
      </c>
      <c r="E51" s="22">
        <v>1.4768128838937411E-2</v>
      </c>
      <c r="F51" s="22">
        <v>1.6642702976470192E-2</v>
      </c>
    </row>
    <row r="52" spans="1:6" x14ac:dyDescent="0.2">
      <c r="A52" s="112"/>
      <c r="B52" s="122" t="s">
        <v>25</v>
      </c>
      <c r="C52" s="122"/>
      <c r="D52" s="122"/>
      <c r="E52" s="122"/>
      <c r="F52" s="122"/>
    </row>
    <row r="53" spans="1:6" x14ac:dyDescent="0.2">
      <c r="A53" s="112"/>
      <c r="B53" s="16" t="s">
        <v>48</v>
      </c>
      <c r="C53" s="17">
        <v>0.32811959253907491</v>
      </c>
      <c r="D53" s="17">
        <v>0.35768591340463868</v>
      </c>
      <c r="E53" s="17">
        <v>0.45185753392863087</v>
      </c>
      <c r="F53" s="17">
        <v>0.57336110013568264</v>
      </c>
    </row>
    <row r="54" spans="1:6" x14ac:dyDescent="0.2">
      <c r="A54" s="112"/>
      <c r="B54" s="16" t="s">
        <v>49</v>
      </c>
      <c r="C54" s="17">
        <v>0.30119994193288507</v>
      </c>
      <c r="D54" s="17">
        <v>0.13095066645861211</v>
      </c>
      <c r="E54" s="17">
        <v>0.1601426845088133</v>
      </c>
      <c r="F54" s="17">
        <v>0.27942489100828194</v>
      </c>
    </row>
    <row r="55" spans="1:6" x14ac:dyDescent="0.2">
      <c r="A55" s="112"/>
      <c r="B55" s="16" t="s">
        <v>50</v>
      </c>
      <c r="C55" s="17">
        <v>0.20528121301772179</v>
      </c>
      <c r="D55" s="17">
        <v>0.12636215306870957</v>
      </c>
      <c r="E55" s="17">
        <v>0.15631372325469575</v>
      </c>
      <c r="F55" s="17">
        <v>0.31284345678645675</v>
      </c>
    </row>
    <row r="56" spans="1:6" x14ac:dyDescent="0.2">
      <c r="A56" s="112"/>
      <c r="B56" s="16" t="s">
        <v>51</v>
      </c>
      <c r="C56" s="17">
        <v>0.23585766379459591</v>
      </c>
      <c r="D56" s="17">
        <v>0.37102854006372948</v>
      </c>
      <c r="E56" s="17">
        <v>0.41358203969761681</v>
      </c>
      <c r="F56" s="17">
        <v>0.42280198433590488</v>
      </c>
    </row>
    <row r="57" spans="1:6" x14ac:dyDescent="0.2">
      <c r="A57" s="112"/>
      <c r="B57" s="16" t="s">
        <v>52</v>
      </c>
      <c r="C57" s="17">
        <v>0.32161632861848932</v>
      </c>
      <c r="D57" s="17">
        <v>0.17626560571624827</v>
      </c>
      <c r="E57" s="17">
        <v>0.33650829413235944</v>
      </c>
      <c r="F57" s="17">
        <v>0.28581237155810435</v>
      </c>
    </row>
    <row r="58" spans="1:6" ht="25.5" x14ac:dyDescent="0.2">
      <c r="A58" s="112"/>
      <c r="B58" s="16" t="s">
        <v>53</v>
      </c>
      <c r="C58" s="17">
        <v>0.26380363619409686</v>
      </c>
      <c r="D58" s="17">
        <v>0.17480967263307737</v>
      </c>
      <c r="E58" s="17">
        <v>0.28013631675147987</v>
      </c>
      <c r="F58" s="17">
        <v>0.24180643910368335</v>
      </c>
    </row>
    <row r="59" spans="1:6" ht="25.5" x14ac:dyDescent="0.2">
      <c r="A59" s="111"/>
      <c r="B59" s="16" t="s">
        <v>54</v>
      </c>
      <c r="C59" s="17">
        <v>0.21755883524784425</v>
      </c>
      <c r="D59" s="17">
        <v>0.16978751996970753</v>
      </c>
      <c r="E59" s="17">
        <v>0.13165271945035487</v>
      </c>
      <c r="F59" s="17">
        <v>0.17156242099943717</v>
      </c>
    </row>
    <row r="60" spans="1:6" x14ac:dyDescent="0.2">
      <c r="A60" s="115" t="s">
        <v>25</v>
      </c>
      <c r="B60" s="115"/>
      <c r="C60" s="115"/>
      <c r="D60" s="115"/>
      <c r="E60" s="115"/>
      <c r="F60" s="115"/>
    </row>
    <row r="61" spans="1:6" x14ac:dyDescent="0.2">
      <c r="A61" s="112" t="s">
        <v>22</v>
      </c>
      <c r="B61" s="74" t="s">
        <v>47</v>
      </c>
      <c r="C61" s="58">
        <v>5.3765937415090725E-2</v>
      </c>
      <c r="D61" s="58">
        <v>3.6045535006030804E-2</v>
      </c>
      <c r="E61" s="58">
        <v>1.3730374899917352E-2</v>
      </c>
      <c r="F61" s="58">
        <v>1.4772507601021223E-2</v>
      </c>
    </row>
    <row r="62" spans="1:6" x14ac:dyDescent="0.2">
      <c r="A62" s="112"/>
      <c r="B62" s="122" t="s">
        <v>25</v>
      </c>
      <c r="C62" s="122"/>
      <c r="D62" s="122"/>
      <c r="E62" s="122"/>
      <c r="F62" s="122"/>
    </row>
    <row r="63" spans="1:6" x14ac:dyDescent="0.2">
      <c r="A63" s="112"/>
      <c r="B63" s="16" t="s">
        <v>48</v>
      </c>
      <c r="C63" s="17">
        <v>0.32773173573814879</v>
      </c>
      <c r="D63" s="17">
        <v>0.3694357147245948</v>
      </c>
      <c r="E63" s="17">
        <v>0.46632405649139241</v>
      </c>
      <c r="F63" s="17">
        <v>0.56990932232651403</v>
      </c>
    </row>
    <row r="64" spans="1:6" x14ac:dyDescent="0.2">
      <c r="A64" s="112"/>
      <c r="B64" s="16" t="s">
        <v>49</v>
      </c>
      <c r="C64" s="17">
        <v>0.31008021363799326</v>
      </c>
      <c r="D64" s="17">
        <v>0.12113611092274995</v>
      </c>
      <c r="E64" s="17">
        <v>0.14575047553674797</v>
      </c>
      <c r="F64" s="17">
        <v>0.28315807755073097</v>
      </c>
    </row>
    <row r="65" spans="1:6" x14ac:dyDescent="0.2">
      <c r="A65" s="112"/>
      <c r="B65" s="16" t="s">
        <v>50</v>
      </c>
      <c r="C65" s="17">
        <v>0.20909939390770502</v>
      </c>
      <c r="D65" s="17">
        <v>0.12251601780063319</v>
      </c>
      <c r="E65" s="17">
        <v>0.15303858314699711</v>
      </c>
      <c r="F65" s="17">
        <v>0.31257982697369713</v>
      </c>
    </row>
    <row r="66" spans="1:6" x14ac:dyDescent="0.2">
      <c r="A66" s="112"/>
      <c r="B66" s="16" t="s">
        <v>51</v>
      </c>
      <c r="C66" s="17">
        <v>0.22791899187986256</v>
      </c>
      <c r="D66" s="17">
        <v>0.37462261377074063</v>
      </c>
      <c r="E66" s="17">
        <v>0.41545796264917112</v>
      </c>
      <c r="F66" s="17">
        <v>0.42341422147255936</v>
      </c>
    </row>
    <row r="67" spans="1:6" x14ac:dyDescent="0.2">
      <c r="A67" s="112"/>
      <c r="B67" s="16" t="s">
        <v>52</v>
      </c>
      <c r="C67" s="17">
        <v>0.31961086972421043</v>
      </c>
      <c r="D67" s="17">
        <v>0.14335255845031269</v>
      </c>
      <c r="E67" s="17">
        <v>0.33421337395294315</v>
      </c>
      <c r="F67" s="17">
        <v>0.27721850170412571</v>
      </c>
    </row>
    <row r="68" spans="1:6" ht="25.5" x14ac:dyDescent="0.2">
      <c r="A68" s="112"/>
      <c r="B68" s="16" t="s">
        <v>53</v>
      </c>
      <c r="C68" s="17">
        <v>0.25377840560066989</v>
      </c>
      <c r="D68" s="17">
        <v>0.12559097512430609</v>
      </c>
      <c r="E68" s="17">
        <v>0.2574342646609919</v>
      </c>
      <c r="F68" s="17">
        <v>0.22581664146319913</v>
      </c>
    </row>
    <row r="69" spans="1:6" ht="25.5" x14ac:dyDescent="0.2">
      <c r="A69" s="111"/>
      <c r="B69" s="16" t="s">
        <v>54</v>
      </c>
      <c r="C69" s="17">
        <v>0.22486319759136442</v>
      </c>
      <c r="D69" s="17">
        <v>0.15654870058277778</v>
      </c>
      <c r="E69" s="17">
        <v>0.12278563435686844</v>
      </c>
      <c r="F69" s="17">
        <v>0.17306467213149332</v>
      </c>
    </row>
    <row r="70" spans="1:6" x14ac:dyDescent="0.2">
      <c r="A70" s="110" t="s">
        <v>23</v>
      </c>
      <c r="B70" s="15" t="s">
        <v>47</v>
      </c>
      <c r="C70" s="22">
        <v>5.7486120720439793E-2</v>
      </c>
      <c r="D70" s="22">
        <v>5.845205766431405E-2</v>
      </c>
      <c r="E70" s="22">
        <v>3.4966992906640071E-2</v>
      </c>
      <c r="F70" s="22">
        <v>5.0169059926878368E-2</v>
      </c>
    </row>
    <row r="71" spans="1:6" x14ac:dyDescent="0.2">
      <c r="A71" s="112"/>
      <c r="B71" s="122" t="s">
        <v>25</v>
      </c>
      <c r="C71" s="122"/>
      <c r="D71" s="122"/>
      <c r="E71" s="122"/>
      <c r="F71" s="122"/>
    </row>
    <row r="72" spans="1:6" x14ac:dyDescent="0.2">
      <c r="A72" s="112"/>
      <c r="B72" s="16" t="s">
        <v>48</v>
      </c>
      <c r="C72" s="17">
        <v>0.23432343929116214</v>
      </c>
      <c r="D72" s="17">
        <v>0.25573279892736234</v>
      </c>
      <c r="E72" s="17">
        <v>0.38770685579196218</v>
      </c>
      <c r="F72" s="17">
        <v>0.70465987629353266</v>
      </c>
    </row>
    <row r="73" spans="1:6" x14ac:dyDescent="0.2">
      <c r="A73" s="112"/>
      <c r="B73" s="16" t="s">
        <v>49</v>
      </c>
      <c r="C73" s="17">
        <v>0.18694793595061662</v>
      </c>
      <c r="D73" s="17">
        <v>0.18742797311560744</v>
      </c>
      <c r="E73" s="17">
        <v>0.39716312056737585</v>
      </c>
      <c r="F73" s="17" t="s">
        <v>1</v>
      </c>
    </row>
    <row r="74" spans="1:6" x14ac:dyDescent="0.2">
      <c r="A74" s="112"/>
      <c r="B74" s="16" t="s">
        <v>50</v>
      </c>
      <c r="C74" s="17">
        <v>0.18641112638907487</v>
      </c>
      <c r="D74" s="17">
        <v>0.15337325017799633</v>
      </c>
      <c r="E74" s="17">
        <v>0.24586288416075652</v>
      </c>
      <c r="F74" s="17" t="s">
        <v>1</v>
      </c>
    </row>
    <row r="75" spans="1:6" x14ac:dyDescent="0.2">
      <c r="A75" s="112"/>
      <c r="B75" s="16" t="s">
        <v>51</v>
      </c>
      <c r="C75" s="17">
        <v>0.32078706530564599</v>
      </c>
      <c r="D75" s="17">
        <v>0.3362357416182078</v>
      </c>
      <c r="E75" s="17">
        <v>0.30023640661938533</v>
      </c>
      <c r="F75" s="17">
        <v>0.34601853556752765</v>
      </c>
    </row>
    <row r="76" spans="1:6" x14ac:dyDescent="0.2">
      <c r="A76" s="112"/>
      <c r="B76" s="16" t="s">
        <v>52</v>
      </c>
      <c r="C76" s="17">
        <v>0.38331650942396439</v>
      </c>
      <c r="D76" s="17">
        <v>0.30777615262151892</v>
      </c>
      <c r="E76" s="17">
        <v>0.3971631205673759</v>
      </c>
      <c r="F76" s="17" t="s">
        <v>1</v>
      </c>
    </row>
    <row r="77" spans="1:6" ht="25.5" x14ac:dyDescent="0.2">
      <c r="A77" s="112"/>
      <c r="B77" s="16" t="s">
        <v>53</v>
      </c>
      <c r="C77" s="17">
        <v>0.37407746306158729</v>
      </c>
      <c r="D77" s="17">
        <v>0.3579555817211556</v>
      </c>
      <c r="E77" s="17">
        <v>0.46808510638297868</v>
      </c>
      <c r="F77" s="17" t="s">
        <v>1</v>
      </c>
    </row>
    <row r="78" spans="1:6" ht="25.5" x14ac:dyDescent="0.2">
      <c r="A78" s="111"/>
      <c r="B78" s="16" t="s">
        <v>54</v>
      </c>
      <c r="C78" s="17">
        <v>0.18906179529565345</v>
      </c>
      <c r="D78" s="17">
        <v>0.25499035516853885</v>
      </c>
      <c r="E78" s="17">
        <v>0.17021276595744683</v>
      </c>
      <c r="F78" s="17" t="s">
        <v>1</v>
      </c>
    </row>
    <row r="79" spans="1:6" x14ac:dyDescent="0.2">
      <c r="A79" s="110" t="s">
        <v>24</v>
      </c>
      <c r="B79" s="15" t="s">
        <v>47</v>
      </c>
      <c r="C79" s="22">
        <v>0.10547429952519938</v>
      </c>
      <c r="D79" s="22">
        <v>0.12461492567290167</v>
      </c>
      <c r="E79" s="22">
        <v>0.11053795136330136</v>
      </c>
      <c r="F79" s="22">
        <v>0.14911324680471583</v>
      </c>
    </row>
    <row r="80" spans="1:6" x14ac:dyDescent="0.2">
      <c r="A80" s="112"/>
      <c r="B80" s="122" t="s">
        <v>25</v>
      </c>
      <c r="C80" s="122"/>
      <c r="D80" s="122"/>
      <c r="E80" s="122"/>
      <c r="F80" s="122"/>
    </row>
    <row r="81" spans="1:8" x14ac:dyDescent="0.2">
      <c r="A81" s="112"/>
      <c r="B81" s="16" t="s">
        <v>48</v>
      </c>
      <c r="C81" s="17">
        <v>0.52319857479331044</v>
      </c>
      <c r="D81" s="17">
        <v>0.38678485092667203</v>
      </c>
      <c r="E81" s="17" t="s">
        <v>0</v>
      </c>
      <c r="F81" s="17" t="s">
        <v>1</v>
      </c>
    </row>
    <row r="82" spans="1:8" x14ac:dyDescent="0.2">
      <c r="A82" s="112"/>
      <c r="B82" s="16" t="s">
        <v>49</v>
      </c>
      <c r="C82" s="17" t="s">
        <v>0</v>
      </c>
      <c r="D82" s="17" t="s">
        <v>0</v>
      </c>
      <c r="E82" s="17" t="s">
        <v>0</v>
      </c>
      <c r="F82" s="17" t="s">
        <v>1</v>
      </c>
    </row>
    <row r="83" spans="1:8" x14ac:dyDescent="0.2">
      <c r="A83" s="112"/>
      <c r="B83" s="16" t="s">
        <v>50</v>
      </c>
      <c r="C83" s="17" t="s">
        <v>0</v>
      </c>
      <c r="D83" s="17" t="s">
        <v>0</v>
      </c>
      <c r="E83" s="17" t="s">
        <v>0</v>
      </c>
      <c r="F83" s="17" t="s">
        <v>1</v>
      </c>
    </row>
    <row r="84" spans="1:8" x14ac:dyDescent="0.2">
      <c r="A84" s="112"/>
      <c r="B84" s="16" t="s">
        <v>51</v>
      </c>
      <c r="C84" s="17">
        <v>0.32363926176303348</v>
      </c>
      <c r="D84" s="17">
        <v>0.38678485092667203</v>
      </c>
      <c r="E84" s="17">
        <v>0.53333333333333333</v>
      </c>
      <c r="F84" s="17">
        <v>0.53488372093023251</v>
      </c>
    </row>
    <row r="85" spans="1:8" x14ac:dyDescent="0.2">
      <c r="A85" s="112"/>
      <c r="B85" s="16" t="s">
        <v>52</v>
      </c>
      <c r="C85" s="17">
        <v>0.26539669642305908</v>
      </c>
      <c r="D85" s="17">
        <v>0.38759065269943599</v>
      </c>
      <c r="E85" s="17">
        <v>0.3</v>
      </c>
      <c r="F85" s="17" t="s">
        <v>1</v>
      </c>
    </row>
    <row r="86" spans="1:8" ht="25.5" x14ac:dyDescent="0.2">
      <c r="A86" s="112"/>
      <c r="B86" s="16" t="s">
        <v>53</v>
      </c>
      <c r="C86" s="17">
        <v>0.3687706083608947</v>
      </c>
      <c r="D86" s="17">
        <v>0.51651893634165991</v>
      </c>
      <c r="E86" s="17">
        <v>0.5</v>
      </c>
      <c r="F86" s="17" t="s">
        <v>1</v>
      </c>
    </row>
    <row r="87" spans="1:8" ht="25.5" x14ac:dyDescent="0.2">
      <c r="A87" s="111"/>
      <c r="B87" s="16" t="s">
        <v>54</v>
      </c>
      <c r="C87" s="17" t="s">
        <v>0</v>
      </c>
      <c r="D87" s="17" t="s">
        <v>0</v>
      </c>
      <c r="E87" s="17" t="s">
        <v>0</v>
      </c>
      <c r="F87" s="17" t="s">
        <v>1</v>
      </c>
    </row>
    <row r="88" spans="1:8" ht="107.25" customHeight="1" x14ac:dyDescent="0.2">
      <c r="A88" s="108" t="s">
        <v>85</v>
      </c>
      <c r="B88" s="108"/>
      <c r="C88" s="108"/>
      <c r="D88" s="108"/>
      <c r="E88" s="108"/>
      <c r="F88" s="108"/>
    </row>
    <row r="89" spans="1:8" ht="18.75" customHeight="1" x14ac:dyDescent="0.2">
      <c r="A89" s="14" t="s">
        <v>56</v>
      </c>
      <c r="B89" s="14"/>
      <c r="C89" s="14"/>
      <c r="D89" s="14"/>
    </row>
    <row r="90" spans="1:8" ht="14.25" customHeight="1" x14ac:dyDescent="0.2">
      <c r="A90" s="4" t="s">
        <v>78</v>
      </c>
      <c r="B90" s="4"/>
      <c r="C90" s="4"/>
      <c r="D90" s="4"/>
      <c r="E90" s="4"/>
      <c r="F90" s="4"/>
      <c r="G90" s="4"/>
      <c r="H90" s="4"/>
    </row>
  </sheetData>
  <mergeCells count="23">
    <mergeCell ref="A5:A14"/>
    <mergeCell ref="A4:B4"/>
    <mergeCell ref="A16:A25"/>
    <mergeCell ref="A1:F1"/>
    <mergeCell ref="A3:F3"/>
    <mergeCell ref="B6:F6"/>
    <mergeCell ref="A15:F15"/>
    <mergeCell ref="B27:F27"/>
    <mergeCell ref="B37:F37"/>
    <mergeCell ref="B52:F52"/>
    <mergeCell ref="B71:F71"/>
    <mergeCell ref="B80:F80"/>
    <mergeCell ref="B62:F62"/>
    <mergeCell ref="A60:F60"/>
    <mergeCell ref="A88:F88"/>
    <mergeCell ref="A26:A35"/>
    <mergeCell ref="A36:A45"/>
    <mergeCell ref="A49:E49"/>
    <mergeCell ref="A51:A59"/>
    <mergeCell ref="A61:A69"/>
    <mergeCell ref="A70:A78"/>
    <mergeCell ref="A79:A87"/>
    <mergeCell ref="A50:B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3"/>
  <sheetViews>
    <sheetView workbookViewId="0">
      <selection activeCell="E32" sqref="E32"/>
    </sheetView>
  </sheetViews>
  <sheetFormatPr defaultRowHeight="12.75" x14ac:dyDescent="0.2"/>
  <cols>
    <col min="1" max="1" width="64.140625" style="2" customWidth="1"/>
    <col min="2" max="4" width="9.140625" style="2"/>
    <col min="5" max="5" width="7.7109375" style="2" customWidth="1"/>
    <col min="6" max="16384" width="9.140625" style="2"/>
  </cols>
  <sheetData>
    <row r="1" spans="1:5" x14ac:dyDescent="0.2">
      <c r="A1" s="95" t="s">
        <v>57</v>
      </c>
      <c r="B1" s="95"/>
      <c r="C1" s="95"/>
      <c r="D1" s="95"/>
      <c r="E1" s="95"/>
    </row>
    <row r="2" spans="1:5" x14ac:dyDescent="0.2">
      <c r="A2" s="52"/>
      <c r="B2" s="52"/>
    </row>
    <row r="3" spans="1:5" x14ac:dyDescent="0.2">
      <c r="A3" s="123" t="s">
        <v>58</v>
      </c>
      <c r="B3" s="123"/>
      <c r="C3" s="123"/>
      <c r="D3" s="123"/>
      <c r="E3" s="123"/>
    </row>
    <row r="4" spans="1:5" x14ac:dyDescent="0.2">
      <c r="A4" s="26" t="s">
        <v>59</v>
      </c>
      <c r="B4" s="26">
        <v>2020</v>
      </c>
      <c r="C4" s="26">
        <v>2021</v>
      </c>
      <c r="D4" s="24">
        <v>2022</v>
      </c>
      <c r="E4" s="24">
        <v>2023</v>
      </c>
    </row>
    <row r="5" spans="1:5" x14ac:dyDescent="0.2">
      <c r="A5" s="27" t="s">
        <v>60</v>
      </c>
      <c r="B5" s="28">
        <v>0.34779144946582868</v>
      </c>
      <c r="C5" s="28">
        <v>0.24409409756661243</v>
      </c>
      <c r="D5" s="17">
        <v>0.2285945562945052</v>
      </c>
      <c r="E5" s="17">
        <v>0.29908289001100669</v>
      </c>
    </row>
    <row r="6" spans="1:5" x14ac:dyDescent="0.2">
      <c r="A6" s="27" t="s">
        <v>61</v>
      </c>
      <c r="B6" s="28">
        <v>0.19204307832665962</v>
      </c>
      <c r="C6" s="28">
        <v>0.13797968467039737</v>
      </c>
      <c r="D6" s="17">
        <v>0.12429407450266988</v>
      </c>
      <c r="E6" s="17">
        <v>0.1608922667177404</v>
      </c>
    </row>
    <row r="7" spans="1:5" x14ac:dyDescent="0.2">
      <c r="A7" s="27" t="s">
        <v>62</v>
      </c>
      <c r="B7" s="28">
        <v>0.10961763462572974</v>
      </c>
      <c r="C7" s="28">
        <v>6.8405231356253107E-2</v>
      </c>
      <c r="D7" s="17">
        <v>0.15122055315482186</v>
      </c>
      <c r="E7" s="17">
        <v>0.12175913340832117</v>
      </c>
    </row>
    <row r="8" spans="1:5" x14ac:dyDescent="0.2">
      <c r="A8" s="27" t="s">
        <v>63</v>
      </c>
      <c r="B8" s="28">
        <v>0.12528268536034307</v>
      </c>
      <c r="C8" s="28">
        <v>0.15647608458458542</v>
      </c>
      <c r="D8" s="17">
        <v>0.10997908726642391</v>
      </c>
      <c r="E8" s="17">
        <v>5.4112434926928903E-2</v>
      </c>
    </row>
    <row r="9" spans="1:5" x14ac:dyDescent="0.2">
      <c r="A9" s="27" t="s">
        <v>64</v>
      </c>
      <c r="B9" s="28">
        <v>3.4202734617245115E-2</v>
      </c>
      <c r="C9" s="28">
        <v>5.8909091146872948E-2</v>
      </c>
      <c r="D9" s="17">
        <v>0.19009686810753487</v>
      </c>
      <c r="E9" s="17">
        <v>8.9543747925993677E-2</v>
      </c>
    </row>
    <row r="10" spans="1:5" x14ac:dyDescent="0.2">
      <c r="A10" s="27" t="s">
        <v>65</v>
      </c>
      <c r="B10" s="28">
        <v>0.10673134335194855</v>
      </c>
      <c r="C10" s="28">
        <v>0.18044850712183752</v>
      </c>
      <c r="D10" s="17">
        <v>0.10919713335444076</v>
      </c>
      <c r="E10" s="17">
        <v>0.12316613916746399</v>
      </c>
    </row>
    <row r="11" spans="1:5" x14ac:dyDescent="0.2">
      <c r="A11" s="27" t="s">
        <v>66</v>
      </c>
      <c r="B11" s="28">
        <v>8.4331074252245286E-2</v>
      </c>
      <c r="C11" s="28">
        <v>0.15368730355344126</v>
      </c>
      <c r="D11" s="17">
        <v>8.661772731960346E-2</v>
      </c>
      <c r="E11" s="17">
        <v>0.15144338784254519</v>
      </c>
    </row>
    <row r="12" spans="1:5" x14ac:dyDescent="0.2">
      <c r="A12" s="29" t="s">
        <v>21</v>
      </c>
      <c r="B12" s="25">
        <f t="shared" ref="B12:C12" si="0">SUM(B5:B11)</f>
        <v>1</v>
      </c>
      <c r="C12" s="25">
        <f t="shared" si="0"/>
        <v>1</v>
      </c>
      <c r="D12" s="25">
        <f>SUM(D5:D11)</f>
        <v>0.99999999999999989</v>
      </c>
      <c r="E12" s="25">
        <f t="shared" ref="E12" si="1">SUM(E5:E11)</f>
        <v>1</v>
      </c>
    </row>
    <row r="15" spans="1:5" x14ac:dyDescent="0.2">
      <c r="A15" s="123" t="s">
        <v>67</v>
      </c>
      <c r="B15" s="123"/>
      <c r="C15" s="123"/>
      <c r="D15" s="123"/>
      <c r="E15" s="123"/>
    </row>
    <row r="16" spans="1:5" x14ac:dyDescent="0.2">
      <c r="A16" s="26" t="s">
        <v>68</v>
      </c>
      <c r="B16" s="26">
        <v>2020</v>
      </c>
      <c r="C16" s="26">
        <v>2021</v>
      </c>
      <c r="D16" s="24">
        <v>2022</v>
      </c>
      <c r="E16" s="24">
        <v>2023</v>
      </c>
    </row>
    <row r="17" spans="1:5" x14ac:dyDescent="0.2">
      <c r="A17" s="27" t="s">
        <v>69</v>
      </c>
      <c r="B17" s="28">
        <v>0.28999946231599666</v>
      </c>
      <c r="C17" s="28">
        <v>0.25114131191838296</v>
      </c>
      <c r="D17" s="17">
        <v>0.16845253927570369</v>
      </c>
      <c r="E17" s="17">
        <v>0.16942851526522151</v>
      </c>
    </row>
    <row r="18" spans="1:5" x14ac:dyDescent="0.2">
      <c r="A18" s="27" t="s">
        <v>70</v>
      </c>
      <c r="B18" s="28">
        <v>0.13000068631124009</v>
      </c>
      <c r="C18" s="28">
        <v>9.7211575966400232E-2</v>
      </c>
      <c r="D18" s="17">
        <v>8.372531050819515E-2</v>
      </c>
      <c r="E18" s="17">
        <v>0.21335824575852275</v>
      </c>
    </row>
    <row r="19" spans="1:5" x14ac:dyDescent="0.2">
      <c r="A19" s="27" t="s">
        <v>71</v>
      </c>
      <c r="B19" s="28">
        <v>9.2118414748317182E-2</v>
      </c>
      <c r="C19" s="28">
        <v>5.1877269608919585E-2</v>
      </c>
      <c r="D19" s="17">
        <v>9.4447502853397536E-2</v>
      </c>
      <c r="E19" s="17">
        <v>0.18606856760832352</v>
      </c>
    </row>
    <row r="20" spans="1:5" x14ac:dyDescent="0.2">
      <c r="A20" s="27" t="s">
        <v>72</v>
      </c>
      <c r="B20" s="28">
        <v>0.2757650948329704</v>
      </c>
      <c r="C20" s="28">
        <v>0.36776942786607186</v>
      </c>
      <c r="D20" s="17">
        <v>0.4423406507810454</v>
      </c>
      <c r="E20" s="17">
        <v>0.25566548794231242</v>
      </c>
    </row>
    <row r="21" spans="1:5" x14ac:dyDescent="0.2">
      <c r="A21" s="27" t="s">
        <v>73</v>
      </c>
      <c r="B21" s="28">
        <v>0.21211634179147573</v>
      </c>
      <c r="C21" s="28">
        <v>0.23200041464022533</v>
      </c>
      <c r="D21" s="17">
        <v>0.21103399658165828</v>
      </c>
      <c r="E21" s="17">
        <v>0.17547918342561974</v>
      </c>
    </row>
    <row r="22" spans="1:5" x14ac:dyDescent="0.2">
      <c r="A22" s="29" t="s">
        <v>21</v>
      </c>
      <c r="B22" s="25">
        <f t="shared" ref="B22:D22" si="2">SUM(B17:B21)</f>
        <v>1</v>
      </c>
      <c r="C22" s="25">
        <f t="shared" si="2"/>
        <v>1</v>
      </c>
      <c r="D22" s="25">
        <f t="shared" si="2"/>
        <v>1</v>
      </c>
      <c r="E22" s="25">
        <f>SUM(E17:E21)</f>
        <v>1</v>
      </c>
    </row>
    <row r="25" spans="1:5" ht="20.25" customHeight="1" x14ac:dyDescent="0.2">
      <c r="A25" s="123" t="s">
        <v>74</v>
      </c>
      <c r="B25" s="123"/>
      <c r="C25" s="123"/>
      <c r="D25" s="123"/>
      <c r="E25" s="123"/>
    </row>
    <row r="26" spans="1:5" x14ac:dyDescent="0.2">
      <c r="A26" s="26" t="s">
        <v>59</v>
      </c>
      <c r="B26" s="26">
        <v>2020</v>
      </c>
      <c r="C26" s="26">
        <v>2021</v>
      </c>
      <c r="D26" s="24">
        <v>2022</v>
      </c>
      <c r="E26" s="24">
        <v>2023</v>
      </c>
    </row>
    <row r="27" spans="1:5" x14ac:dyDescent="0.2">
      <c r="A27" s="27" t="s">
        <v>60</v>
      </c>
      <c r="B27" s="28">
        <v>0.33701489124384099</v>
      </c>
      <c r="C27" s="28">
        <v>0.21341052984795594</v>
      </c>
      <c r="D27" s="17">
        <v>0.25120596094752556</v>
      </c>
      <c r="E27" s="17">
        <v>0.34696016260215651</v>
      </c>
    </row>
    <row r="28" spans="1:5" x14ac:dyDescent="0.2">
      <c r="A28" s="27" t="s">
        <v>61</v>
      </c>
      <c r="B28" s="28">
        <v>0.18675656657729789</v>
      </c>
      <c r="C28" s="28">
        <v>0.12063510714644622</v>
      </c>
      <c r="D28" s="17">
        <v>0.13658860880877877</v>
      </c>
      <c r="E28" s="17">
        <v>0.18664794572421833</v>
      </c>
    </row>
    <row r="29" spans="1:5" x14ac:dyDescent="0.2">
      <c r="A29" s="27" t="s">
        <v>62</v>
      </c>
      <c r="B29" s="28">
        <v>0.10660010898286092</v>
      </c>
      <c r="C29" s="28">
        <v>5.9806430444825212E-2</v>
      </c>
      <c r="D29" s="17">
        <v>0.16617851704803049</v>
      </c>
      <c r="E29" s="17">
        <v>0.14125036950155886</v>
      </c>
    </row>
    <row r="30" spans="1:5" x14ac:dyDescent="0.2">
      <c r="A30" s="27" t="s">
        <v>63</v>
      </c>
      <c r="B30" s="28">
        <v>0.12183393628841621</v>
      </c>
      <c r="C30" s="28">
        <v>0.13680643838844542</v>
      </c>
      <c r="D30" s="17">
        <v>0.12085765623088848</v>
      </c>
      <c r="E30" s="17">
        <v>6.2774768628037936E-2</v>
      </c>
    </row>
    <row r="31" spans="1:5" x14ac:dyDescent="0.2">
      <c r="A31" s="27" t="s">
        <v>64</v>
      </c>
      <c r="B31" s="28">
        <v>3.326121066340175E-2</v>
      </c>
      <c r="C31" s="28">
        <v>5.1503991615712383E-2</v>
      </c>
      <c r="D31" s="17">
        <v>0.2089002782924809</v>
      </c>
      <c r="E31" s="17">
        <v>0.1038779361108418</v>
      </c>
    </row>
    <row r="32" spans="1:5" x14ac:dyDescent="0.2">
      <c r="A32" s="27" t="s">
        <v>65</v>
      </c>
      <c r="B32" s="28">
        <v>0.10379327078212915</v>
      </c>
      <c r="C32" s="28">
        <v>0.15776543512951952</v>
      </c>
      <c r="D32" s="17">
        <v>0.11999835543623903</v>
      </c>
      <c r="E32" s="17">
        <v>0.14288260913571643</v>
      </c>
    </row>
    <row r="33" spans="1:5" x14ac:dyDescent="0.2">
      <c r="A33" s="27" t="s">
        <v>66</v>
      </c>
      <c r="B33" s="28">
        <v>8.2009630445182016E-2</v>
      </c>
      <c r="C33" s="28">
        <v>0.1343682178684921</v>
      </c>
      <c r="D33" s="17">
        <v>9.5185510010041982E-2</v>
      </c>
      <c r="E33" s="17">
        <v>0.17568648767884115</v>
      </c>
    </row>
    <row r="36" spans="1:5" ht="16.5" customHeight="1" x14ac:dyDescent="0.2">
      <c r="A36" s="123" t="s">
        <v>75</v>
      </c>
      <c r="B36" s="123"/>
      <c r="C36" s="123"/>
      <c r="D36" s="123"/>
      <c r="E36" s="123"/>
    </row>
    <row r="37" spans="1:5" x14ac:dyDescent="0.2">
      <c r="A37" s="26" t="s">
        <v>68</v>
      </c>
      <c r="B37" s="26">
        <v>2020</v>
      </c>
      <c r="C37" s="26">
        <v>2021</v>
      </c>
      <c r="D37" s="24">
        <v>2022</v>
      </c>
      <c r="E37" s="24">
        <v>2023</v>
      </c>
    </row>
    <row r="38" spans="1:5" x14ac:dyDescent="0.2">
      <c r="A38" s="27" t="s">
        <v>69</v>
      </c>
      <c r="B38" s="28">
        <v>0.26467441264650116</v>
      </c>
      <c r="C38" s="28">
        <v>0.17568681177958845</v>
      </c>
      <c r="D38" s="17">
        <v>0.17277785702589898</v>
      </c>
      <c r="E38" s="17">
        <v>0.19181484828439815</v>
      </c>
    </row>
    <row r="39" spans="1:5" x14ac:dyDescent="0.2">
      <c r="A39" s="27" t="s">
        <v>70</v>
      </c>
      <c r="B39" s="28">
        <v>0.11798447190041833</v>
      </c>
      <c r="C39" s="28">
        <v>6.8004709058605478E-2</v>
      </c>
      <c r="D39" s="17">
        <v>8.5875106369028106E-2</v>
      </c>
      <c r="E39" s="17">
        <v>0.24154894750941069</v>
      </c>
    </row>
    <row r="40" spans="1:5" x14ac:dyDescent="0.2">
      <c r="A40" s="27" t="s">
        <v>71</v>
      </c>
      <c r="B40" s="28">
        <v>8.4455926091909661E-2</v>
      </c>
      <c r="C40" s="28">
        <v>3.6290931315924549E-2</v>
      </c>
      <c r="D40" s="17">
        <v>9.6872610021920588E-2</v>
      </c>
      <c r="E40" s="17">
        <v>0.21065352553208658</v>
      </c>
    </row>
    <row r="41" spans="1:5" x14ac:dyDescent="0.2">
      <c r="A41" s="27" t="s">
        <v>72</v>
      </c>
      <c r="B41" s="28">
        <v>0.25282671799741613</v>
      </c>
      <c r="C41" s="28">
        <v>0.25727443150727619</v>
      </c>
      <c r="D41" s="17">
        <v>0.45369853162203866</v>
      </c>
      <c r="E41" s="17">
        <v>0.28944618150282397</v>
      </c>
    </row>
    <row r="42" spans="1:5" x14ac:dyDescent="0.2">
      <c r="A42" s="27" t="s">
        <v>73</v>
      </c>
      <c r="B42" s="28">
        <v>0.19447232276165916</v>
      </c>
      <c r="C42" s="28">
        <v>0.16229672795899833</v>
      </c>
      <c r="D42" s="17">
        <v>0.2164526687799761</v>
      </c>
      <c r="E42" s="17">
        <v>0.19866498206140271</v>
      </c>
    </row>
    <row r="43" spans="1:5" ht="15.75" customHeight="1" x14ac:dyDescent="0.2">
      <c r="A43" s="53" t="s">
        <v>76</v>
      </c>
      <c r="B43" s="53"/>
      <c r="C43" s="53"/>
    </row>
  </sheetData>
  <mergeCells count="5">
    <mergeCell ref="A1:E1"/>
    <mergeCell ref="A3:E3"/>
    <mergeCell ref="A15:E15"/>
    <mergeCell ref="A25:E25"/>
    <mergeCell ref="A36:E36"/>
  </mergeCells>
  <pageMargins left="0.7" right="0.7" top="0.75" bottom="0.75" header="0.3" footer="0.3"/>
  <pageSetup orientation="portrait" r:id="rId1"/>
  <ignoredErrors>
    <ignoredError sqref="B12:E12 B22:E2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F8A68-DD1E-409F-8B60-E687C108E67B}">
  <dimension ref="A1:C9"/>
  <sheetViews>
    <sheetView workbookViewId="0">
      <selection activeCell="J22" sqref="J22"/>
    </sheetView>
  </sheetViews>
  <sheetFormatPr defaultRowHeight="14.25" x14ac:dyDescent="0.2"/>
  <cols>
    <col min="1" max="1" width="24" style="76" customWidth="1"/>
    <col min="2" max="2" width="15.28515625" style="76" customWidth="1"/>
    <col min="3" max="3" width="11.85546875" style="76" customWidth="1"/>
    <col min="4" max="16384" width="9.140625" style="76"/>
  </cols>
  <sheetData>
    <row r="1" spans="1:3" ht="27" customHeight="1" x14ac:dyDescent="0.2">
      <c r="A1" s="105" t="s">
        <v>87</v>
      </c>
      <c r="B1" s="105"/>
      <c r="C1" s="105"/>
    </row>
    <row r="2" spans="1:3" x14ac:dyDescent="0.2">
      <c r="A2" s="77"/>
      <c r="B2" s="77"/>
    </row>
    <row r="3" spans="1:3" x14ac:dyDescent="0.2">
      <c r="A3" s="78"/>
      <c r="B3" s="78"/>
      <c r="C3" s="61">
        <v>2023</v>
      </c>
    </row>
    <row r="4" spans="1:3" x14ac:dyDescent="0.2">
      <c r="A4" s="124" t="s">
        <v>86</v>
      </c>
      <c r="B4" s="79" t="s">
        <v>21</v>
      </c>
      <c r="C4" s="80">
        <v>4.1910573220393906E-3</v>
      </c>
    </row>
    <row r="5" spans="1:3" x14ac:dyDescent="0.2">
      <c r="A5" s="125"/>
      <c r="B5" s="127" t="s">
        <v>25</v>
      </c>
      <c r="C5" s="127"/>
    </row>
    <row r="6" spans="1:3" x14ac:dyDescent="0.2">
      <c r="A6" s="125"/>
      <c r="B6" s="81" t="s">
        <v>22</v>
      </c>
      <c r="C6" s="54">
        <v>3.0579042084113023E-3</v>
      </c>
    </row>
    <row r="7" spans="1:3" x14ac:dyDescent="0.2">
      <c r="A7" s="125"/>
      <c r="B7" s="82" t="s">
        <v>23</v>
      </c>
      <c r="C7" s="55">
        <v>2.1057679238881594E-2</v>
      </c>
    </row>
    <row r="8" spans="1:3" x14ac:dyDescent="0.2">
      <c r="A8" s="126"/>
      <c r="B8" s="82" t="s">
        <v>24</v>
      </c>
      <c r="C8" s="55">
        <v>0.1006638264143466</v>
      </c>
    </row>
    <row r="9" spans="1:3" ht="30" customHeight="1" x14ac:dyDescent="0.2">
      <c r="A9" s="133" t="s">
        <v>83</v>
      </c>
      <c r="B9" s="133"/>
      <c r="C9" s="133"/>
    </row>
  </sheetData>
  <mergeCells count="4">
    <mergeCell ref="A4:A8"/>
    <mergeCell ref="B5:C5"/>
    <mergeCell ref="A1:C1"/>
    <mergeCell ref="A9: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D1C98-9313-41B2-BB18-E51C58062C2C}">
  <dimension ref="A1:C19"/>
  <sheetViews>
    <sheetView workbookViewId="0">
      <selection activeCell="O19" sqref="O19"/>
    </sheetView>
  </sheetViews>
  <sheetFormatPr defaultRowHeight="14.25" x14ac:dyDescent="0.2"/>
  <cols>
    <col min="1" max="1" width="17" style="76" customWidth="1"/>
    <col min="2" max="2" width="10.5703125" style="76" customWidth="1"/>
    <col min="3" max="3" width="12" style="76" customWidth="1"/>
    <col min="4" max="16384" width="9.140625" style="76"/>
  </cols>
  <sheetData>
    <row r="1" spans="1:3" ht="15" customHeight="1" x14ac:dyDescent="0.2">
      <c r="A1" s="128" t="s">
        <v>88</v>
      </c>
      <c r="B1" s="128"/>
      <c r="C1" s="128"/>
    </row>
    <row r="2" spans="1:3" x14ac:dyDescent="0.2">
      <c r="A2" s="77"/>
      <c r="B2" s="77"/>
    </row>
    <row r="3" spans="1:3" ht="33" customHeight="1" x14ac:dyDescent="0.2">
      <c r="A3" s="129" t="s">
        <v>89</v>
      </c>
      <c r="B3" s="129"/>
      <c r="C3" s="129"/>
    </row>
    <row r="4" spans="1:3" x14ac:dyDescent="0.2">
      <c r="A4" s="78"/>
      <c r="B4" s="78"/>
      <c r="C4" s="61">
        <v>2023</v>
      </c>
    </row>
    <row r="5" spans="1:3" x14ac:dyDescent="0.2">
      <c r="A5" s="124" t="s">
        <v>86</v>
      </c>
      <c r="B5" s="79" t="s">
        <v>21</v>
      </c>
      <c r="C5" s="80">
        <v>4.3055679692244109E-2</v>
      </c>
    </row>
    <row r="6" spans="1:3" ht="15" customHeight="1" x14ac:dyDescent="0.2">
      <c r="A6" s="125"/>
      <c r="B6" s="127" t="s">
        <v>25</v>
      </c>
      <c r="C6" s="127"/>
    </row>
    <row r="7" spans="1:3" x14ac:dyDescent="0.2">
      <c r="A7" s="125"/>
      <c r="B7" s="81" t="s">
        <v>22</v>
      </c>
      <c r="C7" s="54">
        <v>3.2729357743749792E-2</v>
      </c>
    </row>
    <row r="8" spans="1:3" x14ac:dyDescent="0.2">
      <c r="A8" s="125"/>
      <c r="B8" s="82" t="s">
        <v>23</v>
      </c>
      <c r="C8" s="55">
        <v>0.29429670909610328</v>
      </c>
    </row>
    <row r="9" spans="1:3" x14ac:dyDescent="0.2">
      <c r="A9" s="126"/>
      <c r="B9" s="82" t="s">
        <v>24</v>
      </c>
      <c r="C9" s="55">
        <v>0.55870405231348519</v>
      </c>
    </row>
    <row r="13" spans="1:3" ht="26.25" customHeight="1" x14ac:dyDescent="0.2">
      <c r="A13" s="129" t="s">
        <v>90</v>
      </c>
      <c r="B13" s="129"/>
      <c r="C13" s="129"/>
    </row>
    <row r="14" spans="1:3" x14ac:dyDescent="0.2">
      <c r="A14" s="78"/>
      <c r="B14" s="78"/>
      <c r="C14" s="61">
        <v>2023</v>
      </c>
    </row>
    <row r="15" spans="1:3" ht="15" customHeight="1" x14ac:dyDescent="0.2">
      <c r="A15" s="124" t="s">
        <v>86</v>
      </c>
      <c r="B15" s="79" t="s">
        <v>21</v>
      </c>
      <c r="C15" s="80">
        <v>2.935329518103455E-2</v>
      </c>
    </row>
    <row r="16" spans="1:3" ht="15" customHeight="1" x14ac:dyDescent="0.2">
      <c r="A16" s="125"/>
      <c r="B16" s="127" t="s">
        <v>25</v>
      </c>
      <c r="C16" s="127"/>
    </row>
    <row r="17" spans="1:3" x14ac:dyDescent="0.2">
      <c r="A17" s="125"/>
      <c r="B17" s="81" t="s">
        <v>22</v>
      </c>
      <c r="C17" s="54">
        <v>2.5154763826910235E-2</v>
      </c>
    </row>
    <row r="18" spans="1:3" x14ac:dyDescent="0.2">
      <c r="A18" s="125"/>
      <c r="B18" s="82" t="s">
        <v>23</v>
      </c>
      <c r="C18" s="55">
        <v>0.1336341948201995</v>
      </c>
    </row>
    <row r="19" spans="1:3" x14ac:dyDescent="0.2">
      <c r="A19" s="126"/>
      <c r="B19" s="82" t="s">
        <v>24</v>
      </c>
      <c r="C19" s="55">
        <v>0.22897057366491644</v>
      </c>
    </row>
  </sheetData>
  <mergeCells count="7">
    <mergeCell ref="A5:A9"/>
    <mergeCell ref="B6:C6"/>
    <mergeCell ref="A15:A19"/>
    <mergeCell ref="B16:C16"/>
    <mergeCell ref="A1:C1"/>
    <mergeCell ref="A3:C3"/>
    <mergeCell ref="A13:C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166B-D275-4639-8B08-7396CA0CC9AD}">
  <dimension ref="A1:B26"/>
  <sheetViews>
    <sheetView workbookViewId="0">
      <selection activeCell="J23" sqref="J23"/>
    </sheetView>
  </sheetViews>
  <sheetFormatPr defaultRowHeight="14.25" x14ac:dyDescent="0.2"/>
  <cols>
    <col min="1" max="1" width="65.42578125" style="76" customWidth="1"/>
    <col min="2" max="16384" width="9.140625" style="76"/>
  </cols>
  <sheetData>
    <row r="1" spans="1:2" x14ac:dyDescent="0.2">
      <c r="A1" s="105" t="s">
        <v>91</v>
      </c>
      <c r="B1" s="105"/>
    </row>
    <row r="2" spans="1:2" x14ac:dyDescent="0.2">
      <c r="A2" s="38"/>
      <c r="B2" s="38"/>
    </row>
    <row r="3" spans="1:2" ht="15" customHeight="1" x14ac:dyDescent="0.2">
      <c r="A3" s="132" t="s">
        <v>92</v>
      </c>
      <c r="B3" s="132"/>
    </row>
    <row r="4" spans="1:2" x14ac:dyDescent="0.2">
      <c r="A4" s="59"/>
      <c r="B4" s="83">
        <v>2023</v>
      </c>
    </row>
    <row r="5" spans="1:2" x14ac:dyDescent="0.2">
      <c r="A5" s="84" t="s">
        <v>93</v>
      </c>
      <c r="B5" s="85">
        <v>3.0685649664999325E-2</v>
      </c>
    </row>
    <row r="6" spans="1:2" x14ac:dyDescent="0.2">
      <c r="A6" s="130" t="s">
        <v>25</v>
      </c>
      <c r="B6" s="131"/>
    </row>
    <row r="7" spans="1:2" x14ac:dyDescent="0.2">
      <c r="A7" s="86" t="s">
        <v>94</v>
      </c>
      <c r="B7" s="87">
        <v>0.4763818904703489</v>
      </c>
    </row>
    <row r="8" spans="1:2" ht="25.5" x14ac:dyDescent="0.2">
      <c r="A8" s="86" t="s">
        <v>97</v>
      </c>
      <c r="B8" s="87">
        <v>0.13081831633224605</v>
      </c>
    </row>
    <row r="9" spans="1:2" x14ac:dyDescent="0.2">
      <c r="A9" s="86" t="s">
        <v>95</v>
      </c>
      <c r="B9" s="87">
        <v>9.5951125928007558E-2</v>
      </c>
    </row>
    <row r="10" spans="1:2" ht="28.5" customHeight="1" x14ac:dyDescent="0.2">
      <c r="A10" s="86" t="s">
        <v>96</v>
      </c>
      <c r="B10" s="87">
        <v>0.12593695766747784</v>
      </c>
    </row>
    <row r="11" spans="1:2" ht="25.5" x14ac:dyDescent="0.2">
      <c r="A11" s="86" t="s">
        <v>98</v>
      </c>
      <c r="B11" s="87">
        <v>7.7080254685221908E-2</v>
      </c>
    </row>
    <row r="12" spans="1:2" ht="25.5" x14ac:dyDescent="0.2">
      <c r="A12" s="86" t="s">
        <v>99</v>
      </c>
      <c r="B12" s="87">
        <v>9.383145491669756E-2</v>
      </c>
    </row>
    <row r="13" spans="1:2" x14ac:dyDescent="0.2">
      <c r="A13" s="88" t="s">
        <v>21</v>
      </c>
      <c r="B13" s="89">
        <f>SUM(B7:B12)</f>
        <v>0.99999999999999989</v>
      </c>
    </row>
    <row r="14" spans="1:2" x14ac:dyDescent="0.2">
      <c r="A14" s="90"/>
      <c r="B14" s="91"/>
    </row>
    <row r="16" spans="1:2" x14ac:dyDescent="0.2">
      <c r="A16" s="132" t="s">
        <v>93</v>
      </c>
      <c r="B16" s="132"/>
    </row>
    <row r="17" spans="1:2" x14ac:dyDescent="0.2">
      <c r="A17" s="59"/>
      <c r="B17" s="83">
        <v>2023</v>
      </c>
    </row>
    <row r="18" spans="1:2" x14ac:dyDescent="0.2">
      <c r="A18" s="84" t="s">
        <v>93</v>
      </c>
      <c r="B18" s="85">
        <v>3.0685649664999325E-2</v>
      </c>
    </row>
    <row r="19" spans="1:2" x14ac:dyDescent="0.2">
      <c r="A19" s="130" t="s">
        <v>25</v>
      </c>
      <c r="B19" s="131"/>
    </row>
    <row r="20" spans="1:2" x14ac:dyDescent="0.2">
      <c r="A20" s="86" t="s">
        <v>94</v>
      </c>
      <c r="B20" s="87">
        <v>0.77086833632560003</v>
      </c>
    </row>
    <row r="21" spans="1:2" ht="25.5" x14ac:dyDescent="0.2">
      <c r="A21" s="86" t="s">
        <v>97</v>
      </c>
      <c r="B21" s="87">
        <v>0.2116866738414174</v>
      </c>
    </row>
    <row r="22" spans="1:2" x14ac:dyDescent="0.2">
      <c r="A22" s="86" t="s">
        <v>95</v>
      </c>
      <c r="B22" s="87">
        <v>0.15526552602506019</v>
      </c>
    </row>
    <row r="23" spans="1:2" ht="25.5" x14ac:dyDescent="0.2">
      <c r="A23" s="86" t="s">
        <v>96</v>
      </c>
      <c r="B23" s="87">
        <v>0.20378779080620546</v>
      </c>
    </row>
    <row r="24" spans="1:2" ht="25.5" x14ac:dyDescent="0.2">
      <c r="A24" s="86" t="s">
        <v>98</v>
      </c>
      <c r="B24" s="87">
        <v>0.12472919076349503</v>
      </c>
    </row>
    <row r="25" spans="1:2" ht="25.5" x14ac:dyDescent="0.2">
      <c r="A25" s="86" t="s">
        <v>99</v>
      </c>
      <c r="B25" s="87">
        <v>0.15183553152121193</v>
      </c>
    </row>
    <row r="26" spans="1:2" ht="27.75" customHeight="1" x14ac:dyDescent="0.2">
      <c r="A26" s="133" t="s">
        <v>83</v>
      </c>
      <c r="B26" s="133"/>
    </row>
  </sheetData>
  <mergeCells count="6">
    <mergeCell ref="A26:B26"/>
    <mergeCell ref="A1:B1"/>
    <mergeCell ref="A6:B6"/>
    <mergeCell ref="A19:B19"/>
    <mergeCell ref="A3:B3"/>
    <mergeCell ref="A16: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Review</vt:lpstr>
      <vt:lpstr>ERP</vt:lpstr>
      <vt:lpstr>CRM</vt:lpstr>
      <vt:lpstr>IoT-Internet of Things</vt:lpstr>
      <vt:lpstr>Artificial intelligence</vt:lpstr>
      <vt:lpstr>Purpose-Origin</vt:lpstr>
      <vt:lpstr>Use of Big Data</vt:lpstr>
      <vt:lpstr>ICT specialist</vt:lpstr>
      <vt:lpstr>ICT related security incident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2024-05-29T13:46:50Z</dcterms:modified>
</cp:coreProperties>
</file>