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0A1FE98-19EA-4F57-86DE-ECD8087B2B81}" xr6:coauthVersionLast="47" xr6:coauthVersionMax="47" xr10:uidLastSave="{00000000-0000-0000-0000-000000000000}"/>
  <bookViews>
    <workbookView xWindow="600" yWindow="255" windowWidth="28170" windowHeight="14625" tabRatio="684" xr2:uid="{00000000-000D-0000-FFFF-FFFF00000000}"/>
  </bookViews>
  <sheets>
    <sheet name="1" sheetId="10" r:id="rId1"/>
  </sheets>
  <calcPr calcId="181029"/>
</workbook>
</file>

<file path=xl/calcChain.xml><?xml version="1.0" encoding="utf-8"?>
<calcChain xmlns="http://schemas.openxmlformats.org/spreadsheetml/2006/main">
  <c r="O10" i="10" l="1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9" i="10"/>
</calcChain>
</file>

<file path=xl/sharedStrings.xml><?xml version="1.0" encoding="utf-8"?>
<sst xmlns="http://schemas.openxmlformats.org/spreadsheetml/2006/main" count="67" uniqueCount="56">
  <si>
    <t>სულ</t>
  </si>
  <si>
    <t>A</t>
  </si>
  <si>
    <t>სოფლის, სატყეო და თევზის მეურნეობა</t>
  </si>
  <si>
    <t>B</t>
  </si>
  <si>
    <t>სამთომოპოვებითი მრეწველობა და კარიერების დამუშავება</t>
  </si>
  <si>
    <t>C</t>
  </si>
  <si>
    <t>დამამუშავებელი მრეწველობა</t>
  </si>
  <si>
    <t>D</t>
  </si>
  <si>
    <t>ელექტროენერგიის, აირის, ორთქლის და კონდიცირებული ჰაერის მიწოდება</t>
  </si>
  <si>
    <t>E</t>
  </si>
  <si>
    <t>წყალმომარაგება; კანალიზაცია, ნარჩენების მართვა და დაბინძურებისაგან გასუფთავების საქმიანობები</t>
  </si>
  <si>
    <t>F</t>
  </si>
  <si>
    <t>მშენებლობა</t>
  </si>
  <si>
    <t>G</t>
  </si>
  <si>
    <t>საბითუმო და საცალო ვაჭრობა; ავტომობილების და მოტოციკლების რემონტი</t>
  </si>
  <si>
    <t>H</t>
  </si>
  <si>
    <t>ტრანსპორტი და დასაწყობება</t>
  </si>
  <si>
    <t>I</t>
  </si>
  <si>
    <t>განთავსების საშუალებებით უზრუნველყოფის და საკვების მიწოდების საქმიანობები</t>
  </si>
  <si>
    <t>J</t>
  </si>
  <si>
    <t>ინფორმაცია და კომუნიკაცია</t>
  </si>
  <si>
    <t>K</t>
  </si>
  <si>
    <t>საფინანსო და სადაზღვევო საქმიანობები</t>
  </si>
  <si>
    <t>L</t>
  </si>
  <si>
    <t>უძრავ ქონებასთან დაკავშირებული საქმიანობები</t>
  </si>
  <si>
    <t>M</t>
  </si>
  <si>
    <t>პროფესიული, სამეცნიერო და ტექნიკური საქმიანობები</t>
  </si>
  <si>
    <t>N</t>
  </si>
  <si>
    <t>ადმინისტრაციული და დამხმარე მომსახურების საქმიანობები</t>
  </si>
  <si>
    <t>O</t>
  </si>
  <si>
    <t>სახელმწიფო მმართველობა და თავდაცვა; სავალდებულო სოციალური დაცვა</t>
  </si>
  <si>
    <t>P</t>
  </si>
  <si>
    <t>განათლება</t>
  </si>
  <si>
    <t>Q</t>
  </si>
  <si>
    <t>ჯანდაცვა და სოციალური მომსახურების საქმიანობები</t>
  </si>
  <si>
    <t>R</t>
  </si>
  <si>
    <t>ხელოვნება, გართობა და დასვენება</t>
  </si>
  <si>
    <t>S</t>
  </si>
  <si>
    <t>სხვა სახის მომსახურება</t>
  </si>
  <si>
    <t>საქმიანობა უცნობია</t>
  </si>
  <si>
    <t>რეგისტრირებული სუბიექტი</t>
  </si>
  <si>
    <t>აქტიური სუბიექტი</t>
  </si>
  <si>
    <t>რაოდენობა</t>
  </si>
  <si>
    <t>%</t>
  </si>
  <si>
    <t xml:space="preserve">          </t>
  </si>
  <si>
    <t>U</t>
  </si>
  <si>
    <t>ექსტრატერიტორიული ორგანიზაციების და ორგანოების საქმიანობები</t>
  </si>
  <si>
    <t>მსხვილი</t>
  </si>
  <si>
    <t>საშუალო</t>
  </si>
  <si>
    <t>მცირე</t>
  </si>
  <si>
    <t>ზომა უცნობია</t>
  </si>
  <si>
    <t>მათ შორის</t>
  </si>
  <si>
    <t>საქართველოში რეგისტრირებულ და აქტიურ სუბიექტთა რაოდენობა ეკონომიკური საქმიანობის სახეებისა და ზომების მიხედვით 
Nace Rev. 2</t>
  </si>
  <si>
    <t>სექცია
Nace Rev. 2</t>
  </si>
  <si>
    <t>სექციის დასახელება
Nace Rev. 2</t>
  </si>
  <si>
    <t>(1 ივლისი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</si>
</sst>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0" fillId="0" borderId="9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2" fontId="6" fillId="3" borderId="6" xfId="1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2" fontId="6" fillId="3" borderId="28" xfId="1" applyNumberFormat="1" applyFont="1" applyFill="1" applyBorder="1" applyAlignment="1">
      <alignment vertical="center"/>
    </xf>
    <xf numFmtId="2" fontId="0" fillId="0" borderId="29" xfId="1" applyNumberFormat="1" applyFont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33" xfId="1" applyNumberFormat="1" applyFont="1" applyBorder="1" applyAlignment="1">
      <alignment vertical="center"/>
    </xf>
    <xf numFmtId="2" fontId="0" fillId="0" borderId="30" xfId="1" applyNumberFormat="1" applyFont="1" applyBorder="1" applyAlignment="1">
      <alignment vertical="center"/>
    </xf>
    <xf numFmtId="2" fontId="0" fillId="0" borderId="34" xfId="1" applyNumberFormat="1" applyFont="1" applyBorder="1" applyAlignment="1">
      <alignment vertical="center"/>
    </xf>
    <xf numFmtId="2" fontId="0" fillId="0" borderId="15" xfId="1" applyNumberFormat="1" applyFont="1" applyBorder="1" applyAlignment="1">
      <alignment vertical="center"/>
    </xf>
    <xf numFmtId="2" fontId="4" fillId="0" borderId="12" xfId="1" applyNumberFormat="1" applyFont="1" applyBorder="1" applyAlignment="1">
      <alignment vertical="center"/>
    </xf>
    <xf numFmtId="2" fontId="0" fillId="0" borderId="12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3BB2-7E8C-40F8-B927-24B5D5E8093D}">
  <dimension ref="A2:O30"/>
  <sheetViews>
    <sheetView tabSelected="1" zoomScaleNormal="100" workbookViewId="0">
      <selection activeCell="G12" sqref="G12"/>
    </sheetView>
  </sheetViews>
  <sheetFormatPr defaultRowHeight="15" x14ac:dyDescent="0.25"/>
  <cols>
    <col min="1" max="1" width="3" customWidth="1"/>
    <col min="2" max="2" width="16.7109375" customWidth="1"/>
    <col min="3" max="3" width="98" customWidth="1"/>
    <col min="4" max="15" width="14" customWidth="1"/>
  </cols>
  <sheetData>
    <row r="2" spans="2:15" ht="54.75" customHeight="1" x14ac:dyDescent="0.25">
      <c r="B2" s="35" t="s">
        <v>52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9.5" customHeight="1" thickBot="1" x14ac:dyDescent="0.3">
      <c r="B3" s="36" t="s">
        <v>55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34.5" customHeight="1" thickBot="1" x14ac:dyDescent="0.3">
      <c r="B4" s="37" t="s">
        <v>53</v>
      </c>
      <c r="C4" s="40" t="s">
        <v>54</v>
      </c>
      <c r="D4" s="49" t="s">
        <v>40</v>
      </c>
      <c r="E4" s="50"/>
      <c r="F4" s="43" t="s">
        <v>41</v>
      </c>
      <c r="G4" s="48"/>
      <c r="H4" s="48"/>
      <c r="I4" s="48"/>
      <c r="J4" s="48"/>
      <c r="K4" s="48"/>
      <c r="L4" s="48"/>
      <c r="M4" s="48"/>
      <c r="N4" s="48"/>
      <c r="O4" s="44"/>
    </row>
    <row r="5" spans="2:15" ht="23.25" customHeight="1" thickBot="1" x14ac:dyDescent="0.3">
      <c r="B5" s="38"/>
      <c r="C5" s="41"/>
      <c r="D5" s="51" t="s">
        <v>42</v>
      </c>
      <c r="E5" s="41" t="s">
        <v>43</v>
      </c>
      <c r="F5" s="54" t="s">
        <v>0</v>
      </c>
      <c r="G5" s="55"/>
      <c r="H5" s="43" t="s">
        <v>51</v>
      </c>
      <c r="I5" s="48"/>
      <c r="J5" s="48"/>
      <c r="K5" s="48"/>
      <c r="L5" s="48"/>
      <c r="M5" s="48"/>
      <c r="N5" s="48"/>
      <c r="O5" s="44"/>
    </row>
    <row r="6" spans="2:15" ht="23.25" customHeight="1" thickBot="1" x14ac:dyDescent="0.3">
      <c r="B6" s="38"/>
      <c r="C6" s="41"/>
      <c r="D6" s="51"/>
      <c r="E6" s="41"/>
      <c r="F6" s="56"/>
      <c r="G6" s="57"/>
      <c r="H6" s="47" t="s">
        <v>47</v>
      </c>
      <c r="I6" s="46"/>
      <c r="J6" s="48" t="s">
        <v>48</v>
      </c>
      <c r="K6" s="48"/>
      <c r="L6" s="43" t="s">
        <v>49</v>
      </c>
      <c r="M6" s="44"/>
      <c r="N6" s="45" t="s">
        <v>50</v>
      </c>
      <c r="O6" s="46"/>
    </row>
    <row r="7" spans="2:15" ht="23.25" customHeight="1" thickBot="1" x14ac:dyDescent="0.3">
      <c r="B7" s="39"/>
      <c r="C7" s="42"/>
      <c r="D7" s="52"/>
      <c r="E7" s="53"/>
      <c r="F7" s="5" t="s">
        <v>42</v>
      </c>
      <c r="G7" s="16" t="s">
        <v>43</v>
      </c>
      <c r="H7" s="5" t="s">
        <v>42</v>
      </c>
      <c r="I7" s="15" t="s">
        <v>43</v>
      </c>
      <c r="J7" s="6" t="s">
        <v>42</v>
      </c>
      <c r="K7" s="16" t="s">
        <v>43</v>
      </c>
      <c r="L7" s="5" t="s">
        <v>42</v>
      </c>
      <c r="M7" s="15" t="s">
        <v>43</v>
      </c>
      <c r="N7" s="6" t="s">
        <v>42</v>
      </c>
      <c r="O7" s="15" t="s">
        <v>43</v>
      </c>
    </row>
    <row r="8" spans="2:15" s="18" customFormat="1" ht="21.75" customHeight="1" thickBot="1" x14ac:dyDescent="0.3">
      <c r="B8" s="19" t="s">
        <v>44</v>
      </c>
      <c r="C8" s="20" t="s">
        <v>0</v>
      </c>
      <c r="D8" s="19">
        <v>1011807</v>
      </c>
      <c r="E8" s="21">
        <v>100</v>
      </c>
      <c r="F8" s="19">
        <v>257246</v>
      </c>
      <c r="G8" s="23">
        <v>100.00000000000001</v>
      </c>
      <c r="H8" s="19">
        <v>759</v>
      </c>
      <c r="I8" s="21">
        <v>100</v>
      </c>
      <c r="J8" s="22">
        <v>3259</v>
      </c>
      <c r="K8" s="23">
        <v>100.00000000000001</v>
      </c>
      <c r="L8" s="19">
        <v>232377</v>
      </c>
      <c r="M8" s="21">
        <v>100</v>
      </c>
      <c r="N8" s="22">
        <v>20851</v>
      </c>
      <c r="O8" s="21">
        <v>99.999999999999986</v>
      </c>
    </row>
    <row r="9" spans="2:15" s="11" customFormat="1" ht="21" customHeight="1" x14ac:dyDescent="0.25">
      <c r="B9" s="1" t="s">
        <v>1</v>
      </c>
      <c r="C9" s="7" t="s">
        <v>2</v>
      </c>
      <c r="D9" s="26">
        <v>11743</v>
      </c>
      <c r="E9" s="29">
        <f>D9/$D$8*100</f>
        <v>1.1605968331905197</v>
      </c>
      <c r="F9" s="1">
        <v>3682</v>
      </c>
      <c r="G9" s="24">
        <f>F9/$F$8*100</f>
        <v>1.4313147726300894</v>
      </c>
      <c r="H9" s="1">
        <v>7</v>
      </c>
      <c r="I9" s="25">
        <f>H9/$H$8*100</f>
        <v>0.92226613965744397</v>
      </c>
      <c r="J9" s="12">
        <v>29</v>
      </c>
      <c r="K9" s="24">
        <f>J9/$J$8*100</f>
        <v>0.8898435102792267</v>
      </c>
      <c r="L9" s="1">
        <v>3415</v>
      </c>
      <c r="M9" s="17">
        <f>L9/$L$8*100</f>
        <v>1.4695946672863494</v>
      </c>
      <c r="N9" s="12">
        <v>231</v>
      </c>
      <c r="O9" s="17">
        <f>N9/$N$8*100</f>
        <v>1.1078605342669416</v>
      </c>
    </row>
    <row r="10" spans="2:15" s="11" customFormat="1" ht="21" customHeight="1" x14ac:dyDescent="0.25">
      <c r="B10" s="2" t="s">
        <v>3</v>
      </c>
      <c r="C10" s="8" t="s">
        <v>4</v>
      </c>
      <c r="D10" s="27">
        <v>2309</v>
      </c>
      <c r="E10" s="30">
        <f t="shared" ref="E10:E29" si="0">D10/$D$8*100</f>
        <v>0.22820557675525074</v>
      </c>
      <c r="F10" s="2">
        <v>739</v>
      </c>
      <c r="G10" s="24">
        <f t="shared" ref="G10:G29" si="1">F10/$F$8*100</f>
        <v>0.28727366023184031</v>
      </c>
      <c r="H10" s="2">
        <v>5</v>
      </c>
      <c r="I10" s="25">
        <f t="shared" ref="I10:I29" si="2">H10/$H$8*100</f>
        <v>0.65876152832674573</v>
      </c>
      <c r="J10" s="13">
        <v>15</v>
      </c>
      <c r="K10" s="24">
        <f t="shared" ref="K10:K29" si="3">J10/$J$8*100</f>
        <v>0.46026388462718626</v>
      </c>
      <c r="L10" s="2">
        <v>686</v>
      </c>
      <c r="M10" s="17">
        <f t="shared" ref="M10:M29" si="4">L10/$L$8*100</f>
        <v>0.29520993902150383</v>
      </c>
      <c r="N10" s="13">
        <v>33</v>
      </c>
      <c r="O10" s="17">
        <f t="shared" ref="O10:O29" si="5">N10/$N$8*100</f>
        <v>0.15826579060956308</v>
      </c>
    </row>
    <row r="11" spans="2:15" s="11" customFormat="1" ht="21" customHeight="1" x14ac:dyDescent="0.25">
      <c r="B11" s="2" t="s">
        <v>5</v>
      </c>
      <c r="C11" s="8" t="s">
        <v>6</v>
      </c>
      <c r="D11" s="27">
        <v>52027</v>
      </c>
      <c r="E11" s="30">
        <f t="shared" si="0"/>
        <v>5.141988541292954</v>
      </c>
      <c r="F11" s="2">
        <v>19157</v>
      </c>
      <c r="G11" s="24">
        <f t="shared" si="1"/>
        <v>7.4469573870925103</v>
      </c>
      <c r="H11" s="2">
        <v>75</v>
      </c>
      <c r="I11" s="25">
        <f t="shared" si="2"/>
        <v>9.8814229249011856</v>
      </c>
      <c r="J11" s="13">
        <v>285</v>
      </c>
      <c r="K11" s="24">
        <f t="shared" si="3"/>
        <v>8.7450138079165392</v>
      </c>
      <c r="L11" s="2">
        <v>17607</v>
      </c>
      <c r="M11" s="17">
        <f t="shared" si="4"/>
        <v>7.5769116564892398</v>
      </c>
      <c r="N11" s="13">
        <v>1190</v>
      </c>
      <c r="O11" s="17">
        <f t="shared" si="5"/>
        <v>5.7071603280418204</v>
      </c>
    </row>
    <row r="12" spans="2:15" s="11" customFormat="1" ht="21" customHeight="1" x14ac:dyDescent="0.25">
      <c r="B12" s="2" t="s">
        <v>7</v>
      </c>
      <c r="C12" s="8" t="s">
        <v>8</v>
      </c>
      <c r="D12" s="27">
        <v>548</v>
      </c>
      <c r="E12" s="30">
        <f t="shared" si="0"/>
        <v>5.4160526661705247E-2</v>
      </c>
      <c r="F12" s="2">
        <v>224</v>
      </c>
      <c r="G12" s="24">
        <f t="shared" si="1"/>
        <v>8.7076183886241193E-2</v>
      </c>
      <c r="H12" s="2">
        <v>19</v>
      </c>
      <c r="I12" s="25">
        <f t="shared" si="2"/>
        <v>2.5032938076416338</v>
      </c>
      <c r="J12" s="13">
        <v>20</v>
      </c>
      <c r="K12" s="24">
        <f t="shared" si="3"/>
        <v>0.61368517950291501</v>
      </c>
      <c r="L12" s="2">
        <v>164</v>
      </c>
      <c r="M12" s="17">
        <f t="shared" si="4"/>
        <v>7.0574970844791016E-2</v>
      </c>
      <c r="N12" s="13">
        <v>21</v>
      </c>
      <c r="O12" s="17">
        <f t="shared" si="5"/>
        <v>0.10071459402426741</v>
      </c>
    </row>
    <row r="13" spans="2:15" s="11" customFormat="1" ht="21" customHeight="1" x14ac:dyDescent="0.25">
      <c r="B13" s="2" t="s">
        <v>9</v>
      </c>
      <c r="C13" s="8" t="s">
        <v>10</v>
      </c>
      <c r="D13" s="27">
        <v>997</v>
      </c>
      <c r="E13" s="30">
        <f t="shared" si="0"/>
        <v>9.8536578616277612E-2</v>
      </c>
      <c r="F13" s="2">
        <v>300</v>
      </c>
      <c r="G13" s="24">
        <f t="shared" si="1"/>
        <v>0.11661988913335873</v>
      </c>
      <c r="H13" s="2">
        <v>13</v>
      </c>
      <c r="I13" s="25">
        <f t="shared" si="2"/>
        <v>1.7127799736495388</v>
      </c>
      <c r="J13" s="13">
        <v>68</v>
      </c>
      <c r="K13" s="24">
        <f t="shared" si="3"/>
        <v>2.0865296103099111</v>
      </c>
      <c r="L13" s="2">
        <v>194</v>
      </c>
      <c r="M13" s="17">
        <f t="shared" si="4"/>
        <v>8.3485026487130826E-2</v>
      </c>
      <c r="N13" s="13">
        <v>25</v>
      </c>
      <c r="O13" s="17">
        <f t="shared" si="5"/>
        <v>0.11989832621936598</v>
      </c>
    </row>
    <row r="14" spans="2:15" s="11" customFormat="1" ht="21" customHeight="1" x14ac:dyDescent="0.25">
      <c r="B14" s="2" t="s">
        <v>11</v>
      </c>
      <c r="C14" s="8" t="s">
        <v>12</v>
      </c>
      <c r="D14" s="27">
        <v>44035</v>
      </c>
      <c r="E14" s="30">
        <f t="shared" si="0"/>
        <v>4.3521145831171362</v>
      </c>
      <c r="F14" s="2">
        <v>21533</v>
      </c>
      <c r="G14" s="24">
        <f t="shared" si="1"/>
        <v>8.3705869090287113</v>
      </c>
      <c r="H14" s="2">
        <v>28</v>
      </c>
      <c r="I14" s="25">
        <f t="shared" si="2"/>
        <v>3.6890645586297759</v>
      </c>
      <c r="J14" s="13">
        <v>309</v>
      </c>
      <c r="K14" s="24">
        <f t="shared" si="3"/>
        <v>9.4814360233200361</v>
      </c>
      <c r="L14" s="2">
        <v>18929</v>
      </c>
      <c r="M14" s="17">
        <f t="shared" si="4"/>
        <v>8.145814775128347</v>
      </c>
      <c r="N14" s="13">
        <v>2267</v>
      </c>
      <c r="O14" s="17">
        <f t="shared" si="5"/>
        <v>10.872380221572108</v>
      </c>
    </row>
    <row r="15" spans="2:15" s="11" customFormat="1" ht="21" customHeight="1" x14ac:dyDescent="0.25">
      <c r="B15" s="2" t="s">
        <v>13</v>
      </c>
      <c r="C15" s="8" t="s">
        <v>14</v>
      </c>
      <c r="D15" s="27">
        <v>218290</v>
      </c>
      <c r="E15" s="30">
        <f t="shared" si="0"/>
        <v>21.574272563838758</v>
      </c>
      <c r="F15" s="2">
        <v>85575</v>
      </c>
      <c r="G15" s="24">
        <f t="shared" si="1"/>
        <v>33.265823375290573</v>
      </c>
      <c r="H15" s="2">
        <v>180</v>
      </c>
      <c r="I15" s="25">
        <f t="shared" si="2"/>
        <v>23.715415019762844</v>
      </c>
      <c r="J15" s="13">
        <v>623</v>
      </c>
      <c r="K15" s="24">
        <f t="shared" si="3"/>
        <v>19.116293341515803</v>
      </c>
      <c r="L15" s="2">
        <v>80790</v>
      </c>
      <c r="M15" s="17">
        <f t="shared" si="4"/>
        <v>34.76677984482113</v>
      </c>
      <c r="N15" s="13">
        <v>3982</v>
      </c>
      <c r="O15" s="17">
        <f t="shared" si="5"/>
        <v>19.097405400220612</v>
      </c>
    </row>
    <row r="16" spans="2:15" s="11" customFormat="1" ht="21" customHeight="1" x14ac:dyDescent="0.25">
      <c r="B16" s="2" t="s">
        <v>15</v>
      </c>
      <c r="C16" s="8" t="s">
        <v>16</v>
      </c>
      <c r="D16" s="27">
        <v>47511</v>
      </c>
      <c r="E16" s="30">
        <f t="shared" si="0"/>
        <v>4.6956583617231349</v>
      </c>
      <c r="F16" s="2">
        <v>26917</v>
      </c>
      <c r="G16" s="24">
        <f t="shared" si="1"/>
        <v>10.463525186008724</v>
      </c>
      <c r="H16" s="2">
        <v>41</v>
      </c>
      <c r="I16" s="25">
        <f t="shared" si="2"/>
        <v>5.4018445322793154</v>
      </c>
      <c r="J16" s="13">
        <v>130</v>
      </c>
      <c r="K16" s="24">
        <f t="shared" si="3"/>
        <v>3.9889536667689476</v>
      </c>
      <c r="L16" s="2">
        <v>24606</v>
      </c>
      <c r="M16" s="17">
        <f t="shared" si="4"/>
        <v>10.588827637847119</v>
      </c>
      <c r="N16" s="13">
        <v>2140</v>
      </c>
      <c r="O16" s="17">
        <f t="shared" si="5"/>
        <v>10.263296724377728</v>
      </c>
    </row>
    <row r="17" spans="1:15" s="11" customFormat="1" ht="21" customHeight="1" x14ac:dyDescent="0.25">
      <c r="B17" s="2" t="s">
        <v>17</v>
      </c>
      <c r="C17" s="8" t="s">
        <v>18</v>
      </c>
      <c r="D17" s="27">
        <v>30002</v>
      </c>
      <c r="E17" s="30">
        <f t="shared" si="0"/>
        <v>2.9651900016505124</v>
      </c>
      <c r="F17" s="2">
        <v>11730</v>
      </c>
      <c r="G17" s="24">
        <f t="shared" si="1"/>
        <v>4.5598376651143262</v>
      </c>
      <c r="H17" s="2">
        <v>22</v>
      </c>
      <c r="I17" s="25">
        <f t="shared" si="2"/>
        <v>2.8985507246376812</v>
      </c>
      <c r="J17" s="13">
        <v>157</v>
      </c>
      <c r="K17" s="24">
        <f t="shared" si="3"/>
        <v>4.8174286590978825</v>
      </c>
      <c r="L17" s="2">
        <v>10722</v>
      </c>
      <c r="M17" s="17">
        <f t="shared" si="4"/>
        <v>4.6140538865722514</v>
      </c>
      <c r="N17" s="13">
        <v>829</v>
      </c>
      <c r="O17" s="17">
        <f t="shared" si="5"/>
        <v>3.975828497434176</v>
      </c>
    </row>
    <row r="18" spans="1:15" s="11" customFormat="1" ht="21" customHeight="1" x14ac:dyDescent="0.25">
      <c r="B18" s="2" t="s">
        <v>19</v>
      </c>
      <c r="C18" s="8" t="s">
        <v>20</v>
      </c>
      <c r="D18" s="27">
        <v>38091</v>
      </c>
      <c r="E18" s="30">
        <f t="shared" si="0"/>
        <v>3.7646507683777632</v>
      </c>
      <c r="F18" s="2">
        <v>27004</v>
      </c>
      <c r="G18" s="24">
        <f t="shared" si="1"/>
        <v>10.497344953857397</v>
      </c>
      <c r="H18" s="2">
        <v>26</v>
      </c>
      <c r="I18" s="25">
        <f t="shared" si="2"/>
        <v>3.4255599472990776</v>
      </c>
      <c r="J18" s="13">
        <v>115</v>
      </c>
      <c r="K18" s="24">
        <f t="shared" si="3"/>
        <v>3.5286897821417611</v>
      </c>
      <c r="L18" s="2">
        <v>24051</v>
      </c>
      <c r="M18" s="17">
        <f t="shared" si="4"/>
        <v>10.349991608463831</v>
      </c>
      <c r="N18" s="13">
        <v>2812</v>
      </c>
      <c r="O18" s="17">
        <f t="shared" si="5"/>
        <v>13.486163733154285</v>
      </c>
    </row>
    <row r="19" spans="1:15" s="11" customFormat="1" ht="21" customHeight="1" x14ac:dyDescent="0.25">
      <c r="B19" s="2" t="s">
        <v>21</v>
      </c>
      <c r="C19" s="8" t="s">
        <v>22</v>
      </c>
      <c r="D19" s="27">
        <v>5725</v>
      </c>
      <c r="E19" s="30">
        <f t="shared" si="0"/>
        <v>0.56581937069026011</v>
      </c>
      <c r="F19" s="2">
        <v>1698</v>
      </c>
      <c r="G19" s="24">
        <f t="shared" si="1"/>
        <v>0.66006857249481043</v>
      </c>
      <c r="H19" s="2">
        <v>31</v>
      </c>
      <c r="I19" s="25">
        <f t="shared" si="2"/>
        <v>4.0843214756258233</v>
      </c>
      <c r="J19" s="13">
        <v>44</v>
      </c>
      <c r="K19" s="24">
        <f t="shared" si="3"/>
        <v>1.3501073949064131</v>
      </c>
      <c r="L19" s="2">
        <v>1550</v>
      </c>
      <c r="M19" s="17">
        <f t="shared" si="4"/>
        <v>0.66701954152089071</v>
      </c>
      <c r="N19" s="13">
        <v>73</v>
      </c>
      <c r="O19" s="17">
        <f t="shared" si="5"/>
        <v>0.35010311256054866</v>
      </c>
    </row>
    <row r="20" spans="1:15" s="11" customFormat="1" ht="21" customHeight="1" x14ac:dyDescent="0.25">
      <c r="B20" s="2" t="s">
        <v>23</v>
      </c>
      <c r="C20" s="8" t="s">
        <v>24</v>
      </c>
      <c r="D20" s="27">
        <v>14329</v>
      </c>
      <c r="E20" s="30">
        <f t="shared" si="0"/>
        <v>1.4161791725101724</v>
      </c>
      <c r="F20" s="2">
        <v>8118</v>
      </c>
      <c r="G20" s="24">
        <f t="shared" si="1"/>
        <v>3.1557341999486872</v>
      </c>
      <c r="H20" s="2">
        <v>5</v>
      </c>
      <c r="I20" s="25">
        <f t="shared" si="2"/>
        <v>0.65876152832674573</v>
      </c>
      <c r="J20" s="13">
        <v>47</v>
      </c>
      <c r="K20" s="24">
        <f t="shared" si="3"/>
        <v>1.4421601718318502</v>
      </c>
      <c r="L20" s="2">
        <v>7723</v>
      </c>
      <c r="M20" s="17">
        <f t="shared" si="4"/>
        <v>3.3234786575263473</v>
      </c>
      <c r="N20" s="13">
        <v>343</v>
      </c>
      <c r="O20" s="17">
        <f t="shared" si="5"/>
        <v>1.6450050357297012</v>
      </c>
    </row>
    <row r="21" spans="1:15" s="11" customFormat="1" ht="21" customHeight="1" x14ac:dyDescent="0.25">
      <c r="B21" s="2" t="s">
        <v>25</v>
      </c>
      <c r="C21" s="8" t="s">
        <v>26</v>
      </c>
      <c r="D21" s="27">
        <v>26458</v>
      </c>
      <c r="E21" s="30">
        <f t="shared" si="0"/>
        <v>2.6149255737507251</v>
      </c>
      <c r="F21" s="2">
        <v>12848</v>
      </c>
      <c r="G21" s="24">
        <f t="shared" si="1"/>
        <v>4.9944411186179769</v>
      </c>
      <c r="H21" s="2">
        <v>8</v>
      </c>
      <c r="I21" s="25">
        <f t="shared" si="2"/>
        <v>1.0540184453227932</v>
      </c>
      <c r="J21" s="13">
        <v>108</v>
      </c>
      <c r="K21" s="24">
        <f t="shared" si="3"/>
        <v>3.3138999693157407</v>
      </c>
      <c r="L21" s="2">
        <v>11583</v>
      </c>
      <c r="M21" s="17">
        <f t="shared" si="4"/>
        <v>4.9845724835074039</v>
      </c>
      <c r="N21" s="13">
        <v>1149</v>
      </c>
      <c r="O21" s="17">
        <f t="shared" si="5"/>
        <v>5.5105270730420601</v>
      </c>
    </row>
    <row r="22" spans="1:15" s="11" customFormat="1" ht="21" customHeight="1" x14ac:dyDescent="0.25">
      <c r="B22" s="2" t="s">
        <v>27</v>
      </c>
      <c r="C22" s="8" t="s">
        <v>28</v>
      </c>
      <c r="D22" s="27">
        <v>16666</v>
      </c>
      <c r="E22" s="30">
        <f t="shared" si="0"/>
        <v>1.6471520754452185</v>
      </c>
      <c r="F22" s="2">
        <v>8007</v>
      </c>
      <c r="G22" s="24">
        <f t="shared" si="1"/>
        <v>3.1125848409693444</v>
      </c>
      <c r="H22" s="2">
        <v>19</v>
      </c>
      <c r="I22" s="25">
        <f t="shared" si="2"/>
        <v>2.5032938076416338</v>
      </c>
      <c r="J22" s="13">
        <v>92</v>
      </c>
      <c r="K22" s="24">
        <f t="shared" si="3"/>
        <v>2.822951825713409</v>
      </c>
      <c r="L22" s="2">
        <v>7185</v>
      </c>
      <c r="M22" s="17">
        <f t="shared" si="4"/>
        <v>3.0919583263403867</v>
      </c>
      <c r="N22" s="13">
        <v>711</v>
      </c>
      <c r="O22" s="17">
        <f t="shared" si="5"/>
        <v>3.4099083976787679</v>
      </c>
    </row>
    <row r="23" spans="1:15" s="11" customFormat="1" ht="21" customHeight="1" x14ac:dyDescent="0.25">
      <c r="B23" s="2" t="s">
        <v>29</v>
      </c>
      <c r="C23" s="8" t="s">
        <v>30</v>
      </c>
      <c r="D23" s="27">
        <v>1649</v>
      </c>
      <c r="E23" s="30">
        <f t="shared" si="0"/>
        <v>0.16297574537436488</v>
      </c>
      <c r="F23" s="2">
        <v>462</v>
      </c>
      <c r="G23" s="24">
        <f t="shared" si="1"/>
        <v>0.17959462926537245</v>
      </c>
      <c r="H23" s="2">
        <v>68</v>
      </c>
      <c r="I23" s="25">
        <f t="shared" si="2"/>
        <v>8.9591567852437421</v>
      </c>
      <c r="J23" s="13">
        <v>142</v>
      </c>
      <c r="K23" s="24">
        <f t="shared" si="3"/>
        <v>4.3571647744706965</v>
      </c>
      <c r="L23" s="2">
        <v>228</v>
      </c>
      <c r="M23" s="17">
        <f t="shared" si="4"/>
        <v>9.8116422881782628E-2</v>
      </c>
      <c r="N23" s="13">
        <v>24</v>
      </c>
      <c r="O23" s="17">
        <f t="shared" si="5"/>
        <v>0.11510239317059133</v>
      </c>
    </row>
    <row r="24" spans="1:15" s="11" customFormat="1" ht="21" customHeight="1" x14ac:dyDescent="0.25">
      <c r="B24" s="2" t="s">
        <v>31</v>
      </c>
      <c r="C24" s="8" t="s">
        <v>32</v>
      </c>
      <c r="D24" s="27">
        <v>11949</v>
      </c>
      <c r="E24" s="30">
        <f t="shared" si="0"/>
        <v>1.180956447227584</v>
      </c>
      <c r="F24" s="2">
        <v>6968</v>
      </c>
      <c r="G24" s="24">
        <f t="shared" si="1"/>
        <v>2.7086912916041457</v>
      </c>
      <c r="H24" s="2">
        <v>81</v>
      </c>
      <c r="I24" s="25">
        <f t="shared" si="2"/>
        <v>10.671936758893279</v>
      </c>
      <c r="J24" s="13">
        <v>680</v>
      </c>
      <c r="K24" s="24">
        <f t="shared" si="3"/>
        <v>20.865296103099109</v>
      </c>
      <c r="L24" s="2">
        <v>5814</v>
      </c>
      <c r="M24" s="17">
        <f t="shared" si="4"/>
        <v>2.5019687834854571</v>
      </c>
      <c r="N24" s="13">
        <v>393</v>
      </c>
      <c r="O24" s="17">
        <f t="shared" si="5"/>
        <v>1.8848016881684333</v>
      </c>
    </row>
    <row r="25" spans="1:15" s="11" customFormat="1" ht="21" customHeight="1" x14ac:dyDescent="0.25">
      <c r="B25" s="2" t="s">
        <v>33</v>
      </c>
      <c r="C25" s="8" t="s">
        <v>34</v>
      </c>
      <c r="D25" s="27">
        <v>7509</v>
      </c>
      <c r="E25" s="30">
        <f t="shared" si="0"/>
        <v>0.74213758157435161</v>
      </c>
      <c r="F25" s="2">
        <v>3663</v>
      </c>
      <c r="G25" s="24">
        <f t="shared" si="1"/>
        <v>1.42392884631831</v>
      </c>
      <c r="H25" s="2">
        <v>79</v>
      </c>
      <c r="I25" s="25">
        <f t="shared" si="2"/>
        <v>10.408432147562582</v>
      </c>
      <c r="J25" s="13">
        <v>187</v>
      </c>
      <c r="K25" s="24">
        <f t="shared" si="3"/>
        <v>5.7379564283522555</v>
      </c>
      <c r="L25" s="2">
        <v>3297</v>
      </c>
      <c r="M25" s="17">
        <f t="shared" si="4"/>
        <v>1.4188151150931461</v>
      </c>
      <c r="N25" s="13">
        <v>100</v>
      </c>
      <c r="O25" s="17">
        <f t="shared" si="5"/>
        <v>0.47959330487746393</v>
      </c>
    </row>
    <row r="26" spans="1:15" s="11" customFormat="1" ht="21" customHeight="1" x14ac:dyDescent="0.25">
      <c r="B26" s="2" t="s">
        <v>35</v>
      </c>
      <c r="C26" s="8" t="s">
        <v>36</v>
      </c>
      <c r="D26" s="27">
        <v>7596</v>
      </c>
      <c r="E26" s="30">
        <f t="shared" si="0"/>
        <v>0.7507360593472866</v>
      </c>
      <c r="F26" s="2">
        <v>3501</v>
      </c>
      <c r="G26" s="24">
        <f t="shared" si="1"/>
        <v>1.3609541061862964</v>
      </c>
      <c r="H26" s="2">
        <v>49</v>
      </c>
      <c r="I26" s="25">
        <f t="shared" si="2"/>
        <v>6.4558629776021084</v>
      </c>
      <c r="J26" s="13">
        <v>180</v>
      </c>
      <c r="K26" s="24">
        <f t="shared" si="3"/>
        <v>5.5231666155262351</v>
      </c>
      <c r="L26" s="2">
        <v>2905</v>
      </c>
      <c r="M26" s="17">
        <f t="shared" si="4"/>
        <v>1.2501237213665723</v>
      </c>
      <c r="N26" s="13">
        <v>367</v>
      </c>
      <c r="O26" s="17">
        <f t="shared" si="5"/>
        <v>1.7601074289002927</v>
      </c>
    </row>
    <row r="27" spans="1:15" s="11" customFormat="1" ht="21" customHeight="1" x14ac:dyDescent="0.25">
      <c r="B27" s="2" t="s">
        <v>37</v>
      </c>
      <c r="C27" s="8" t="s">
        <v>38</v>
      </c>
      <c r="D27" s="27">
        <v>24714</v>
      </c>
      <c r="E27" s="30">
        <f t="shared" si="0"/>
        <v>2.4425606859806268</v>
      </c>
      <c r="F27" s="2">
        <v>6592</v>
      </c>
      <c r="G27" s="24">
        <f t="shared" si="1"/>
        <v>2.5625276972236692</v>
      </c>
      <c r="H27" s="2">
        <v>3</v>
      </c>
      <c r="I27" s="25">
        <f t="shared" si="2"/>
        <v>0.39525691699604742</v>
      </c>
      <c r="J27" s="13">
        <v>28</v>
      </c>
      <c r="K27" s="24">
        <f t="shared" si="3"/>
        <v>0.859159251304081</v>
      </c>
      <c r="L27" s="2">
        <v>6249</v>
      </c>
      <c r="M27" s="17">
        <f t="shared" si="4"/>
        <v>2.6891645902993844</v>
      </c>
      <c r="N27" s="13">
        <v>312</v>
      </c>
      <c r="O27" s="17">
        <f t="shared" si="5"/>
        <v>1.4963311112176874</v>
      </c>
    </row>
    <row r="28" spans="1:15" s="11" customFormat="1" ht="21" customHeight="1" x14ac:dyDescent="0.25">
      <c r="A28" s="10"/>
      <c r="B28" s="2" t="s">
        <v>45</v>
      </c>
      <c r="C28" s="8" t="s">
        <v>46</v>
      </c>
      <c r="D28" s="27">
        <v>97</v>
      </c>
      <c r="E28" s="30">
        <f t="shared" si="0"/>
        <v>9.5868085514332277E-3</v>
      </c>
      <c r="F28" s="2">
        <v>11</v>
      </c>
      <c r="G28" s="24">
        <f t="shared" si="1"/>
        <v>4.2760626015564867E-3</v>
      </c>
      <c r="H28" s="2">
        <v>0</v>
      </c>
      <c r="I28" s="25">
        <f t="shared" si="2"/>
        <v>0</v>
      </c>
      <c r="J28" s="13">
        <v>0</v>
      </c>
      <c r="K28" s="24">
        <f t="shared" si="3"/>
        <v>0</v>
      </c>
      <c r="L28" s="2">
        <v>9</v>
      </c>
      <c r="M28" s="17">
        <f t="shared" si="4"/>
        <v>3.8730166927019457E-3</v>
      </c>
      <c r="N28" s="13">
        <v>2</v>
      </c>
      <c r="O28" s="17">
        <f t="shared" si="5"/>
        <v>9.5918660975492769E-3</v>
      </c>
    </row>
    <row r="29" spans="1:15" s="11" customFormat="1" ht="24.75" customHeight="1" thickBot="1" x14ac:dyDescent="0.3">
      <c r="A29" s="10"/>
      <c r="B29" s="3"/>
      <c r="C29" s="9" t="s">
        <v>39</v>
      </c>
      <c r="D29" s="28">
        <v>449562</v>
      </c>
      <c r="E29" s="31">
        <f t="shared" si="0"/>
        <v>44.431596144323962</v>
      </c>
      <c r="F29" s="3">
        <v>8517</v>
      </c>
      <c r="G29" s="32">
        <f t="shared" si="1"/>
        <v>3.3108386524960545</v>
      </c>
      <c r="H29" s="3">
        <v>0</v>
      </c>
      <c r="I29" s="33">
        <f t="shared" si="2"/>
        <v>0</v>
      </c>
      <c r="J29" s="14">
        <v>0</v>
      </c>
      <c r="K29" s="32">
        <f t="shared" si="3"/>
        <v>0</v>
      </c>
      <c r="L29" s="3">
        <v>4670</v>
      </c>
      <c r="M29" s="34">
        <f t="shared" si="4"/>
        <v>2.0096653283242318</v>
      </c>
      <c r="N29" s="14">
        <v>3847</v>
      </c>
      <c r="O29" s="34">
        <f t="shared" si="5"/>
        <v>18.449954438636038</v>
      </c>
    </row>
    <row r="30" spans="1:15" x14ac:dyDescent="0.25">
      <c r="A30" s="4"/>
    </row>
  </sheetData>
  <mergeCells count="14">
    <mergeCell ref="B2:O2"/>
    <mergeCell ref="B3:O3"/>
    <mergeCell ref="B4:B7"/>
    <mergeCell ref="C4:C7"/>
    <mergeCell ref="L6:M6"/>
    <mergeCell ref="N6:O6"/>
    <mergeCell ref="H6:I6"/>
    <mergeCell ref="J6:K6"/>
    <mergeCell ref="D4:E4"/>
    <mergeCell ref="F4:O4"/>
    <mergeCell ref="D5:D7"/>
    <mergeCell ref="E5:E7"/>
    <mergeCell ref="F5:G6"/>
    <mergeCell ref="H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2024-07-09T08:02:55Z</dcterms:modified>
</cp:coreProperties>
</file>