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 tabRatio="852"/>
  </bookViews>
  <sheets>
    <sheet name="Freight Turnover" sheetId="24" r:id="rId1"/>
    <sheet name="Total by Goods" sheetId="25" r:id="rId2"/>
    <sheet name="National by Goods" sheetId="26" r:id="rId3"/>
    <sheet name="International by Goods" sheetId="27" r:id="rId4"/>
    <sheet name="Outgoing by Goods" sheetId="28" r:id="rId5"/>
    <sheet name="Incoming by Goods" sheetId="29" r:id="rId6"/>
    <sheet name="Transit by Goods" sheetId="30" r:id="rId7"/>
  </sheets>
  <definedNames>
    <definedName name="_xlnm._FilterDatabase" localSheetId="0" hidden="1">'Freight Turnover'!#REF!</definedName>
    <definedName name="_xlnm._FilterDatabase" localSheetId="5" hidden="1">'Incoming by Goods'!$A$2:$AA$2</definedName>
    <definedName name="_xlnm._FilterDatabase" localSheetId="3" hidden="1">'International by Goods'!$A$2:$AA$2</definedName>
    <definedName name="_xlnm._FilterDatabase" localSheetId="2" hidden="1">'National by Goods'!$A$2:$AB$2</definedName>
    <definedName name="_xlnm._FilterDatabase" localSheetId="4" hidden="1">'Outgoing by Goods'!$A$2:$AA$2</definedName>
    <definedName name="_xlnm._FilterDatabase" localSheetId="1" hidden="1">'Total by Goods'!$A$2:$AA$2</definedName>
    <definedName name="_xlnm._FilterDatabase" localSheetId="6" hidden="1">'Transit by Goods'!$A$2:$AA$2</definedName>
    <definedName name="ადგილობრივი_2018__2022" localSheetId="0">#REF!</definedName>
    <definedName name="ადგილობრივი_2018__2022" localSheetId="5">#REF!</definedName>
    <definedName name="ადგილობრივი_2018__2022" localSheetId="3">#REF!</definedName>
    <definedName name="ადგილობრივი_2018__2022" localSheetId="2">#REF!</definedName>
    <definedName name="ადგილობრივი_2018__2022" localSheetId="4">#REF!</definedName>
    <definedName name="ადგილობრივი_2018__2022" localSheetId="1">#REF!</definedName>
    <definedName name="ადგილობრივი_2018__2022" localSheetId="6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" i="30" l="1"/>
  <c r="AC5" i="25" l="1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4" i="25"/>
  <c r="W4" i="26" l="1"/>
  <c r="R4" i="26"/>
  <c r="M4" i="26"/>
  <c r="H4" i="26"/>
  <c r="C4" i="26"/>
  <c r="W4" i="28"/>
  <c r="R4" i="28"/>
  <c r="M4" i="28"/>
  <c r="H4" i="28"/>
  <c r="C4" i="28"/>
  <c r="W4" i="29"/>
  <c r="R4" i="29"/>
  <c r="M4" i="29"/>
  <c r="H4" i="29"/>
  <c r="C4" i="29"/>
  <c r="H4" i="30"/>
  <c r="M4" i="30"/>
  <c r="R4" i="30"/>
  <c r="W4" i="30"/>
  <c r="C4" i="30"/>
</calcChain>
</file>

<file path=xl/sharedStrings.xml><?xml version="1.0" encoding="utf-8"?>
<sst xmlns="http://schemas.openxmlformats.org/spreadsheetml/2006/main" count="426" uniqueCount="44">
  <si>
    <t>ადგილობრივი გადაზიდვა</t>
  </si>
  <si>
    <t>საერთაშორისო გადაზიდვა</t>
  </si>
  <si>
    <t>ტვირთის გატანა</t>
  </si>
  <si>
    <t>ტვირთის შემოტანა</t>
  </si>
  <si>
    <t>ტრანზიტი</t>
  </si>
  <si>
    <t>სულ</t>
  </si>
  <si>
    <t>ქვანახშირი და ლიგნიტი; ნედლი ნავთობი და ბუნებრივი აირი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</si>
  <si>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</si>
  <si>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</si>
  <si>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</si>
  <si>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</si>
  <si>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</si>
  <si>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სატრანსპორტო აღჭურვილობა</t>
  </si>
  <si>
    <t>დაჯგუფებული საქონელი: საქონლის სახეობების ნაზავი, რომლებიც ტრანსპორტირდება ერთად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</si>
  <si>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</si>
  <si>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კოქსი და რაფინირებული ნავთობპროდუქტები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</si>
  <si>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</si>
  <si>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</si>
  <si>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</si>
  <si>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</si>
  <si>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</si>
  <si>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მანქანები და აღჭურვილობა; საოფისე ტექნიკა და კომპიუტერები; ელექტრო მანქანები და აპარატურა n.e.c.;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</si>
  <si>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წელი</t>
  </si>
  <si>
    <t>I</t>
  </si>
  <si>
    <t>II</t>
  </si>
  <si>
    <t>III</t>
  </si>
  <si>
    <t>IV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</si>
  <si>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01016 ჯგუფებს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</si>
  <si>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</si>
  <si>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8"/>
        <color theme="1"/>
        <rFont val="Sylfaen"/>
        <family val="1"/>
      </rPr>
      <t xml:space="preserve">წყარო: </t>
    </r>
    <r>
      <rPr>
        <i/>
        <sz val="8"/>
        <color theme="1"/>
        <rFont val="Sylfaen"/>
        <family val="1"/>
      </rPr>
      <t>სს "საქართველოს რკინიგზა"</t>
    </r>
  </si>
  <si>
    <r>
      <t xml:space="preserve">რკინიგზის ტვირთბრუნვა ტრანსპორტირების ტიპების მიხედვით, 
</t>
    </r>
    <r>
      <rPr>
        <i/>
        <sz val="8"/>
        <color theme="1"/>
        <rFont val="Sylfaen"/>
        <family val="1"/>
      </rPr>
      <t>ათასი ტონა კმ</t>
    </r>
  </si>
  <si>
    <r>
      <t xml:space="preserve">რკინიგზის ტვირთბრუნვა სასაქონლო ჯგუფების მიხედვით, 
</t>
    </r>
    <r>
      <rPr>
        <i/>
        <sz val="8"/>
        <color theme="1"/>
        <rFont val="Sylfaen"/>
        <family val="1"/>
      </rPr>
      <t>ათასი ტონა კმ</t>
    </r>
  </si>
  <si>
    <r>
      <rPr>
        <b/>
        <i/>
        <sz val="9"/>
        <color theme="1"/>
        <rFont val="Sylfaen"/>
        <family val="1"/>
      </rPr>
      <t xml:space="preserve">წყარო: </t>
    </r>
    <r>
      <rPr>
        <i/>
        <sz val="9"/>
        <color theme="1"/>
        <rFont val="Sylfaen"/>
        <family val="1"/>
      </rPr>
      <t>სს "საქართველოს რკინიგზა"</t>
    </r>
  </si>
  <si>
    <t>კოდი</t>
  </si>
  <si>
    <r>
      <rPr>
        <b/>
        <sz val="10"/>
        <color theme="1"/>
        <rFont val="Sylfaen"/>
        <family val="1"/>
      </rPr>
      <t>რკინიგზის ტვირთბრუნვა სასაქონლო ჯგუფების მიხედვით - ტრანზიტი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 კმ</t>
    </r>
  </si>
  <si>
    <r>
      <rPr>
        <b/>
        <sz val="9"/>
        <color theme="1"/>
        <rFont val="Sylfaen"/>
        <family val="1"/>
      </rPr>
      <t xml:space="preserve">წყარო: </t>
    </r>
    <r>
      <rPr>
        <sz val="9"/>
        <color theme="1"/>
        <rFont val="Sylfaen"/>
        <family val="1"/>
      </rPr>
      <t>სს "საქართველოს რკინიგზა"</t>
    </r>
  </si>
  <si>
    <r>
      <rPr>
        <b/>
        <sz val="10"/>
        <color theme="1"/>
        <rFont val="Sylfaen"/>
        <family val="1"/>
      </rPr>
      <t>რკინიგზის ტვირთბრუნვა სასაქონლო ჯგუფების მიხედვით - საერთაშორისო გადაზიდვა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 კმ</t>
    </r>
  </si>
  <si>
    <r>
      <rPr>
        <b/>
        <sz val="10"/>
        <color theme="1"/>
        <rFont val="Sylfaen"/>
        <family val="1"/>
      </rPr>
      <t>რკინიგზის ტვირთბრუნვა სასაქონლო ჯგუფების მიხედვით  - ტვირთის გატანა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 კმ</t>
    </r>
  </si>
  <si>
    <r>
      <rPr>
        <b/>
        <sz val="10"/>
        <color theme="1"/>
        <rFont val="Sylfaen"/>
        <family val="1"/>
      </rPr>
      <t>რკინიგზის ტვირთბრუნვა სასაქონლო ჯგუფების მიხედვით - ტვირთის შემოტანა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 კმ</t>
    </r>
  </si>
  <si>
    <t>-</t>
  </si>
  <si>
    <t>მანქანები და აღჭურვილობა; საოფისე ტექნიკა და კომპიუტერები; ელექტრო მანქანები და აპარატურა n.e.c.; რადიო, სატელევიზიო 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</si>
  <si>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მანქანები და აღჭურვილობა; საოფისე ტექნიკა და კომპიუტერები; ელექტრო მანქანები და აპარატურა n.e.c.; რადიო, სატელევიზიო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</si>
  <si>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r>
      <rPr>
        <b/>
        <sz val="10"/>
        <color theme="1"/>
        <rFont val="Sylfaen"/>
        <family val="1"/>
      </rPr>
      <t>რკინიგზის ტვირთბრუნვა სასაქონლო ჯგუფების მიხედვით - ადგილობრივი გადაზიდვა</t>
    </r>
    <r>
      <rPr>
        <b/>
        <sz val="11"/>
        <color theme="1"/>
        <rFont val="Sylfaen"/>
        <family val="1"/>
      </rPr>
      <t xml:space="preserve">
</t>
    </r>
    <r>
      <rPr>
        <i/>
        <sz val="9"/>
        <color theme="1"/>
        <rFont val="Sylfaen"/>
        <family val="1"/>
      </rPr>
      <t>ათასი ტონა კმ</t>
    </r>
  </si>
  <si>
    <t>ტვირთბრუნვა, 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</si>
</sst>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#,##0.0"/>
    <numFmt numFmtId="168" formatCode="_(* #,##0.0_);_(* \(#,##0.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8"/>
      <color theme="1"/>
      <name val="Sylfaen"/>
      <family val="1"/>
    </font>
    <font>
      <b/>
      <i/>
      <sz val="8"/>
      <color theme="1"/>
      <name val="Sylfaen"/>
      <family val="1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sz val="9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i/>
      <sz val="9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sz val="10"/>
      <name val="Sylfaen"/>
      <family val="1"/>
    </font>
    <font>
      <sz val="10"/>
      <color indexed="8"/>
      <name val="Sylfaen"/>
      <family val="1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06">
    <xf numFmtId="0" fontId="0" fillId="0" borderId="0" xfId="0"/>
    <xf numFmtId="0" fontId="6" fillId="2" borderId="0" xfId="0" applyFont="1" applyFill="1"/>
    <xf numFmtId="164" fontId="6" fillId="2" borderId="0" xfId="0" applyNumberFormat="1" applyFont="1" applyFill="1" applyAlignment="1">
      <alignment wrapText="1"/>
    </xf>
    <xf numFmtId="164" fontId="10" fillId="2" borderId="0" xfId="1" applyNumberFormat="1" applyFont="1" applyFill="1"/>
    <xf numFmtId="0" fontId="6" fillId="2" borderId="0" xfId="0" applyFont="1" applyFill="1" applyAlignment="1">
      <alignment wrapText="1"/>
    </xf>
    <xf numFmtId="164" fontId="6" fillId="2" borderId="0" xfId="0" applyNumberFormat="1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9" fillId="2" borderId="0" xfId="0" applyFont="1" applyFill="1"/>
    <xf numFmtId="0" fontId="11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2" borderId="0" xfId="0" applyFont="1" applyFill="1"/>
    <xf numFmtId="0" fontId="9" fillId="2" borderId="0" xfId="0" applyFont="1" applyFill="1" applyAlignment="1">
      <alignment wrapText="1"/>
    </xf>
    <xf numFmtId="0" fontId="14" fillId="2" borderId="0" xfId="0" applyFont="1" applyFill="1" applyAlignment="1"/>
    <xf numFmtId="167" fontId="6" fillId="2" borderId="2" xfId="1" applyNumberFormat="1" applyFont="1" applyFill="1" applyBorder="1" applyAlignment="1">
      <alignment horizontal="right" vertical="center"/>
    </xf>
    <xf numFmtId="165" fontId="6" fillId="2" borderId="0" xfId="1" applyNumberFormat="1" applyFont="1" applyFill="1"/>
    <xf numFmtId="165" fontId="6" fillId="2" borderId="0" xfId="0" applyNumberFormat="1" applyFont="1" applyFill="1"/>
    <xf numFmtId="165" fontId="12" fillId="3" borderId="2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6" fillId="2" borderId="0" xfId="0" applyFont="1" applyFill="1"/>
    <xf numFmtId="0" fontId="18" fillId="2" borderId="0" xfId="0" applyFont="1" applyFill="1"/>
    <xf numFmtId="167" fontId="7" fillId="3" borderId="2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167" fontId="8" fillId="3" borderId="2" xfId="1" applyNumberFormat="1" applyFont="1" applyFill="1" applyBorder="1" applyAlignment="1">
      <alignment horizontal="right" vertical="center"/>
    </xf>
    <xf numFmtId="167" fontId="16" fillId="2" borderId="2" xfId="1" applyNumberFormat="1" applyFont="1" applyFill="1" applyBorder="1" applyAlignment="1">
      <alignment horizontal="right" vertical="center"/>
    </xf>
    <xf numFmtId="166" fontId="6" fillId="2" borderId="0" xfId="0" applyNumberFormat="1" applyFont="1" applyFill="1"/>
    <xf numFmtId="167" fontId="17" fillId="0" borderId="2" xfId="3" applyNumberFormat="1" applyFont="1" applyFill="1" applyBorder="1" applyAlignment="1">
      <alignment horizontal="right" vertical="center" wrapText="1"/>
    </xf>
    <xf numFmtId="167" fontId="7" fillId="2" borderId="2" xfId="1" applyNumberFormat="1" applyFont="1" applyFill="1" applyBorder="1" applyAlignment="1">
      <alignment horizontal="right" vertical="center"/>
    </xf>
    <xf numFmtId="164" fontId="5" fillId="2" borderId="0" xfId="1" applyNumberFormat="1" applyFont="1" applyFill="1"/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164" fontId="7" fillId="2" borderId="0" xfId="0" applyNumberFormat="1" applyFont="1" applyFill="1"/>
    <xf numFmtId="0" fontId="7" fillId="2" borderId="0" xfId="0" applyFont="1" applyFill="1"/>
    <xf numFmtId="0" fontId="11" fillId="2" borderId="0" xfId="0" applyFont="1" applyFill="1"/>
    <xf numFmtId="167" fontId="8" fillId="2" borderId="2" xfId="1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8" fillId="2" borderId="0" xfId="0" applyFont="1" applyFill="1"/>
    <xf numFmtId="165" fontId="6" fillId="2" borderId="2" xfId="1" applyNumberFormat="1" applyFont="1" applyFill="1" applyBorder="1" applyAlignment="1">
      <alignment vertical="center"/>
    </xf>
    <xf numFmtId="167" fontId="6" fillId="2" borderId="2" xfId="0" applyNumberFormat="1" applyFont="1" applyFill="1" applyBorder="1"/>
    <xf numFmtId="166" fontId="6" fillId="2" borderId="0" xfId="0" applyNumberFormat="1" applyFont="1" applyFill="1" applyAlignment="1">
      <alignment vertical="center"/>
    </xf>
    <xf numFmtId="165" fontId="6" fillId="2" borderId="0" xfId="1" applyNumberFormat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165" fontId="16" fillId="2" borderId="2" xfId="1" applyNumberFormat="1" applyFont="1" applyFill="1" applyBorder="1" applyAlignment="1">
      <alignment vertical="center"/>
    </xf>
    <xf numFmtId="165" fontId="7" fillId="3" borderId="2" xfId="1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vertical="center"/>
    </xf>
    <xf numFmtId="165" fontId="12" fillId="3" borderId="2" xfId="1" applyNumberFormat="1" applyFont="1" applyFill="1" applyBorder="1" applyAlignment="1">
      <alignment horizontal="center"/>
    </xf>
    <xf numFmtId="168" fontId="9" fillId="2" borderId="0" xfId="0" applyNumberFormat="1" applyFont="1" applyFill="1"/>
    <xf numFmtId="165" fontId="6" fillId="2" borderId="2" xfId="1" applyNumberFormat="1" applyFont="1" applyFill="1" applyBorder="1"/>
    <xf numFmtId="43" fontId="6" fillId="2" borderId="2" xfId="0" applyNumberFormat="1" applyFont="1" applyFill="1" applyBorder="1"/>
    <xf numFmtId="165" fontId="6" fillId="2" borderId="2" xfId="0" applyNumberFormat="1" applyFont="1" applyFill="1" applyBorder="1"/>
    <xf numFmtId="165" fontId="6" fillId="2" borderId="2" xfId="0" applyNumberFormat="1" applyFont="1" applyFill="1" applyBorder="1" applyAlignment="1">
      <alignment vertical="center"/>
    </xf>
    <xf numFmtId="43" fontId="6" fillId="2" borderId="2" xfId="0" applyNumberFormat="1" applyFont="1" applyFill="1" applyBorder="1" applyAlignment="1">
      <alignment vertical="center"/>
    </xf>
    <xf numFmtId="165" fontId="7" fillId="2" borderId="2" xfId="1" applyNumberFormat="1" applyFont="1" applyFill="1" applyBorder="1"/>
    <xf numFmtId="167" fontId="6" fillId="2" borderId="2" xfId="0" applyNumberFormat="1" applyFont="1" applyFill="1" applyBorder="1" applyAlignment="1">
      <alignment vertical="center"/>
    </xf>
    <xf numFmtId="167" fontId="7" fillId="2" borderId="2" xfId="0" applyNumberFormat="1" applyFont="1" applyFill="1" applyBorder="1"/>
    <xf numFmtId="165" fontId="7" fillId="2" borderId="2" xfId="0" applyNumberFormat="1" applyFont="1" applyFill="1" applyBorder="1"/>
    <xf numFmtId="167" fontId="7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8" fontId="6" fillId="2" borderId="0" xfId="0" applyNumberFormat="1" applyFont="1" applyFill="1"/>
    <xf numFmtId="0" fontId="12" fillId="3" borderId="10" xfId="0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indent="4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_ტრანზიტი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zoomScaleNormal="100" workbookViewId="0">
      <selection sqref="A1:AH1"/>
    </sheetView>
  </sheetViews>
  <sheetFormatPr defaultRowHeight="15" x14ac:dyDescent="0.3"/>
  <cols>
    <col min="1" max="1" width="8.5703125" style="1" customWidth="1"/>
    <col min="2" max="2" width="25.85546875" style="4" customWidth="1"/>
    <col min="3" max="3" width="14.85546875" style="46" customWidth="1"/>
    <col min="4" max="7" width="14.85546875" style="1" customWidth="1"/>
    <col min="8" max="8" width="14.85546875" style="46" customWidth="1"/>
    <col min="9" max="12" width="14.85546875" style="1" customWidth="1"/>
    <col min="13" max="13" width="14.85546875" style="46" customWidth="1"/>
    <col min="14" max="17" width="14.85546875" style="1" customWidth="1"/>
    <col min="18" max="18" width="14.85546875" style="46" customWidth="1"/>
    <col min="19" max="22" width="14.85546875" style="1" customWidth="1"/>
    <col min="23" max="23" width="14.85546875" style="46" customWidth="1"/>
    <col min="24" max="30" width="14.85546875" style="1" customWidth="1"/>
    <col min="31" max="31" width="12.5703125" style="1" customWidth="1"/>
    <col min="32" max="32" width="12.28515625" style="1" customWidth="1"/>
    <col min="33" max="33" width="11" style="1" bestFit="1" customWidth="1"/>
    <col min="34" max="34" width="13.5703125" style="1" customWidth="1"/>
    <col min="35" max="16384" width="9.140625" style="1"/>
  </cols>
  <sheetData>
    <row r="1" spans="1:34" ht="30" customHeight="1" x14ac:dyDescent="0.3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s="12" customFormat="1" ht="17.25" customHeight="1" x14ac:dyDescent="0.25">
      <c r="A2" s="85"/>
      <c r="B2" s="86"/>
      <c r="C2" s="82">
        <v>2018</v>
      </c>
      <c r="D2" s="83"/>
      <c r="E2" s="83"/>
      <c r="F2" s="83"/>
      <c r="G2" s="84"/>
      <c r="H2" s="82">
        <v>2019</v>
      </c>
      <c r="I2" s="83"/>
      <c r="J2" s="83"/>
      <c r="K2" s="83"/>
      <c r="L2" s="84"/>
      <c r="M2" s="82">
        <v>2020</v>
      </c>
      <c r="N2" s="83"/>
      <c r="O2" s="83"/>
      <c r="P2" s="83"/>
      <c r="Q2" s="84"/>
      <c r="R2" s="82">
        <v>2021</v>
      </c>
      <c r="S2" s="83"/>
      <c r="T2" s="83"/>
      <c r="U2" s="83"/>
      <c r="V2" s="84"/>
      <c r="W2" s="82">
        <v>2022</v>
      </c>
      <c r="X2" s="83"/>
      <c r="Y2" s="83"/>
      <c r="Z2" s="83"/>
      <c r="AA2" s="84"/>
      <c r="AB2" s="81">
        <v>2023</v>
      </c>
      <c r="AC2" s="81"/>
      <c r="AD2" s="81"/>
      <c r="AE2" s="81"/>
      <c r="AF2" s="81"/>
      <c r="AG2" s="79">
        <v>2024</v>
      </c>
      <c r="AH2" s="79"/>
    </row>
    <row r="3" spans="1:34" s="12" customFormat="1" ht="17.25" customHeight="1" x14ac:dyDescent="0.25">
      <c r="A3" s="87"/>
      <c r="B3" s="88"/>
      <c r="C3" s="13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3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3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3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3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59" t="s">
        <v>22</v>
      </c>
      <c r="AC3" s="14" t="s">
        <v>23</v>
      </c>
      <c r="AD3" s="14" t="s">
        <v>24</v>
      </c>
      <c r="AE3" s="14" t="s">
        <v>25</v>
      </c>
      <c r="AF3" s="14" t="s">
        <v>26</v>
      </c>
      <c r="AG3" s="14" t="s">
        <v>23</v>
      </c>
      <c r="AH3" s="14" t="s">
        <v>24</v>
      </c>
    </row>
    <row r="4" spans="1:34" x14ac:dyDescent="0.3">
      <c r="A4" s="90" t="s">
        <v>43</v>
      </c>
      <c r="B4" s="90"/>
      <c r="C4" s="41">
        <v>2598192.7000000002</v>
      </c>
      <c r="D4" s="25">
        <v>637711.30000000005</v>
      </c>
      <c r="E4" s="25">
        <v>672071.2</v>
      </c>
      <c r="F4" s="25">
        <v>651692.4</v>
      </c>
      <c r="G4" s="25">
        <v>636717.9</v>
      </c>
      <c r="H4" s="41">
        <v>2935049.6</v>
      </c>
      <c r="I4" s="25">
        <v>691125.4</v>
      </c>
      <c r="J4" s="25">
        <v>684880.3</v>
      </c>
      <c r="K4" s="25">
        <v>725995.9</v>
      </c>
      <c r="L4" s="25">
        <v>833048</v>
      </c>
      <c r="M4" s="41">
        <v>2925583.5</v>
      </c>
      <c r="N4" s="25">
        <v>777293.8</v>
      </c>
      <c r="O4" s="25">
        <v>731478.8</v>
      </c>
      <c r="P4" s="25">
        <v>647632.30000000005</v>
      </c>
      <c r="Q4" s="25">
        <v>769178.4</v>
      </c>
      <c r="R4" s="41">
        <v>3322181.4</v>
      </c>
      <c r="S4" s="25">
        <v>846842.4</v>
      </c>
      <c r="T4" s="25">
        <v>827323.4</v>
      </c>
      <c r="U4" s="25">
        <v>805435.1</v>
      </c>
      <c r="V4" s="25">
        <v>842580.5</v>
      </c>
      <c r="W4" s="41">
        <v>4193200.4</v>
      </c>
      <c r="X4" s="25">
        <v>869895.6</v>
      </c>
      <c r="Y4" s="25">
        <v>1124304.7</v>
      </c>
      <c r="Z4" s="25">
        <v>1131607.3999999999</v>
      </c>
      <c r="AA4" s="25">
        <v>1067392.8</v>
      </c>
      <c r="AB4" s="41">
        <v>3839588.8</v>
      </c>
      <c r="AC4" s="25">
        <v>889148.5</v>
      </c>
      <c r="AD4" s="25">
        <v>1004738.7</v>
      </c>
      <c r="AE4" s="52">
        <v>1020051.4</v>
      </c>
      <c r="AF4" s="64">
        <v>925650.1</v>
      </c>
      <c r="AG4" s="66">
        <v>934248.2</v>
      </c>
      <c r="AH4" s="66">
        <v>1048838.8999999999</v>
      </c>
    </row>
    <row r="5" spans="1:34" x14ac:dyDescent="0.3">
      <c r="A5" s="89" t="s">
        <v>0</v>
      </c>
      <c r="B5" s="89"/>
      <c r="C5" s="41">
        <v>260391.7</v>
      </c>
      <c r="D5" s="25">
        <v>70421.100000000006</v>
      </c>
      <c r="E5" s="25">
        <v>68964.7</v>
      </c>
      <c r="F5" s="25">
        <v>58229</v>
      </c>
      <c r="G5" s="25">
        <v>62776.9</v>
      </c>
      <c r="H5" s="41">
        <v>237563.5</v>
      </c>
      <c r="I5" s="25">
        <v>56309.7</v>
      </c>
      <c r="J5" s="25">
        <v>55680.1</v>
      </c>
      <c r="K5" s="25">
        <v>61327.5</v>
      </c>
      <c r="L5" s="25">
        <v>64246.2</v>
      </c>
      <c r="M5" s="41">
        <v>199404.2</v>
      </c>
      <c r="N5" s="25">
        <v>40937.5</v>
      </c>
      <c r="O5" s="25">
        <v>48246.2</v>
      </c>
      <c r="P5" s="25">
        <v>56750.7</v>
      </c>
      <c r="Q5" s="25">
        <v>53469.8</v>
      </c>
      <c r="R5" s="41">
        <v>178937.8</v>
      </c>
      <c r="S5" s="25">
        <v>40852.300000000003</v>
      </c>
      <c r="T5" s="25">
        <v>44514.6</v>
      </c>
      <c r="U5" s="25">
        <v>46077.8</v>
      </c>
      <c r="V5" s="25">
        <v>47493.1</v>
      </c>
      <c r="W5" s="41">
        <v>189958.5</v>
      </c>
      <c r="X5" s="25">
        <v>33801.1</v>
      </c>
      <c r="Y5" s="25">
        <v>42142</v>
      </c>
      <c r="Z5" s="25">
        <v>55194.5</v>
      </c>
      <c r="AA5" s="25">
        <v>58820.9</v>
      </c>
      <c r="AB5" s="41">
        <v>206710.6</v>
      </c>
      <c r="AC5" s="25">
        <v>43516.7</v>
      </c>
      <c r="AD5" s="25">
        <v>52790.3</v>
      </c>
      <c r="AE5" s="52">
        <v>57454.400000000001</v>
      </c>
      <c r="AF5" s="64">
        <v>52949.2</v>
      </c>
      <c r="AG5" s="64">
        <v>50612.2</v>
      </c>
      <c r="AH5" s="66">
        <v>50698.400000000001</v>
      </c>
    </row>
    <row r="6" spans="1:34" x14ac:dyDescent="0.3">
      <c r="A6" s="89" t="s">
        <v>1</v>
      </c>
      <c r="B6" s="89"/>
      <c r="C6" s="41">
        <v>788746.2</v>
      </c>
      <c r="D6" s="25">
        <v>205209.5</v>
      </c>
      <c r="E6" s="25">
        <v>204333.3</v>
      </c>
      <c r="F6" s="25">
        <v>193220.3</v>
      </c>
      <c r="G6" s="25">
        <v>185983.2</v>
      </c>
      <c r="H6" s="41">
        <v>758116.4</v>
      </c>
      <c r="I6" s="25">
        <v>175831</v>
      </c>
      <c r="J6" s="25">
        <v>169810.5</v>
      </c>
      <c r="K6" s="25">
        <v>198265.9</v>
      </c>
      <c r="L6" s="25">
        <v>214209</v>
      </c>
      <c r="M6" s="41">
        <v>710696.3</v>
      </c>
      <c r="N6" s="25">
        <v>187452</v>
      </c>
      <c r="O6" s="25">
        <v>166183.5</v>
      </c>
      <c r="P6" s="25">
        <v>186294.5</v>
      </c>
      <c r="Q6" s="25">
        <v>170766.2</v>
      </c>
      <c r="R6" s="41">
        <v>710720.5</v>
      </c>
      <c r="S6" s="25">
        <v>173259.8</v>
      </c>
      <c r="T6" s="25">
        <v>162058.79999999999</v>
      </c>
      <c r="U6" s="25">
        <v>172128</v>
      </c>
      <c r="V6" s="25">
        <v>203273.8</v>
      </c>
      <c r="W6" s="41">
        <v>819053.3</v>
      </c>
      <c r="X6" s="25">
        <v>196132.5</v>
      </c>
      <c r="Y6" s="25">
        <v>202991.8</v>
      </c>
      <c r="Z6" s="25">
        <v>220095.7</v>
      </c>
      <c r="AA6" s="25">
        <v>199833.4</v>
      </c>
      <c r="AB6" s="41">
        <v>747052.5</v>
      </c>
      <c r="AC6" s="25">
        <v>157840.70000000001</v>
      </c>
      <c r="AD6" s="25">
        <v>192235.1</v>
      </c>
      <c r="AE6" s="52">
        <v>194951.2</v>
      </c>
      <c r="AF6" s="64">
        <v>202025.4</v>
      </c>
      <c r="AG6" s="64">
        <v>161981.1</v>
      </c>
      <c r="AH6" s="66">
        <v>175728.7</v>
      </c>
    </row>
    <row r="7" spans="1:34" x14ac:dyDescent="0.3">
      <c r="A7" s="91" t="s">
        <v>2</v>
      </c>
      <c r="B7" s="91"/>
      <c r="C7" s="41">
        <v>322079.8</v>
      </c>
      <c r="D7" s="25">
        <v>90417.2</v>
      </c>
      <c r="E7" s="25">
        <v>82189</v>
      </c>
      <c r="F7" s="25">
        <v>74015.199999999997</v>
      </c>
      <c r="G7" s="25">
        <v>75458.399999999994</v>
      </c>
      <c r="H7" s="41">
        <v>333013.3</v>
      </c>
      <c r="I7" s="25">
        <v>88976.9</v>
      </c>
      <c r="J7" s="25">
        <v>64004.2</v>
      </c>
      <c r="K7" s="25">
        <v>79306.399999999994</v>
      </c>
      <c r="L7" s="25">
        <v>100725.8</v>
      </c>
      <c r="M7" s="41">
        <v>298069.59999999998</v>
      </c>
      <c r="N7" s="25">
        <v>87918.2</v>
      </c>
      <c r="O7" s="25">
        <v>60629.3</v>
      </c>
      <c r="P7" s="25">
        <v>72911.5</v>
      </c>
      <c r="Q7" s="25">
        <v>76610.600000000006</v>
      </c>
      <c r="R7" s="41">
        <v>307496.3</v>
      </c>
      <c r="S7" s="25">
        <v>86529.3</v>
      </c>
      <c r="T7" s="25">
        <v>64822</v>
      </c>
      <c r="U7" s="25">
        <v>54209.2</v>
      </c>
      <c r="V7" s="25">
        <v>101935.8</v>
      </c>
      <c r="W7" s="41">
        <v>365429.8</v>
      </c>
      <c r="X7" s="25">
        <v>94455.1</v>
      </c>
      <c r="Y7" s="25">
        <v>72288.800000000003</v>
      </c>
      <c r="Z7" s="25">
        <v>95353.1</v>
      </c>
      <c r="AA7" s="25">
        <v>103332.8</v>
      </c>
      <c r="AB7" s="41">
        <v>334220.40000000002</v>
      </c>
      <c r="AC7" s="25">
        <v>77589</v>
      </c>
      <c r="AD7" s="25">
        <v>93668.6</v>
      </c>
      <c r="AE7" s="52">
        <v>76949.2</v>
      </c>
      <c r="AF7" s="64">
        <v>86013.6</v>
      </c>
      <c r="AG7" s="64">
        <v>76462.8</v>
      </c>
      <c r="AH7" s="66">
        <v>77000</v>
      </c>
    </row>
    <row r="8" spans="1:34" x14ac:dyDescent="0.3">
      <c r="A8" s="91" t="s">
        <v>3</v>
      </c>
      <c r="B8" s="91"/>
      <c r="C8" s="41">
        <v>466666.5</v>
      </c>
      <c r="D8" s="25">
        <v>114792.3</v>
      </c>
      <c r="E8" s="25">
        <v>122144.3</v>
      </c>
      <c r="F8" s="25">
        <v>119205</v>
      </c>
      <c r="G8" s="25">
        <v>110524.9</v>
      </c>
      <c r="H8" s="41">
        <v>425103.1</v>
      </c>
      <c r="I8" s="25">
        <v>86854</v>
      </c>
      <c r="J8" s="25">
        <v>105806.39999999999</v>
      </c>
      <c r="K8" s="25">
        <v>118959.5</v>
      </c>
      <c r="L8" s="25">
        <v>113483.2</v>
      </c>
      <c r="M8" s="41">
        <v>412626.7</v>
      </c>
      <c r="N8" s="25">
        <v>99533.8</v>
      </c>
      <c r="O8" s="25">
        <v>105554.2</v>
      </c>
      <c r="P8" s="25">
        <v>113383</v>
      </c>
      <c r="Q8" s="25">
        <v>94155.6</v>
      </c>
      <c r="R8" s="41">
        <v>403224.2</v>
      </c>
      <c r="S8" s="25">
        <v>86730.5</v>
      </c>
      <c r="T8" s="25">
        <v>97236.800000000003</v>
      </c>
      <c r="U8" s="25">
        <v>117918.8</v>
      </c>
      <c r="V8" s="25">
        <v>101338</v>
      </c>
      <c r="W8" s="41">
        <v>453623.5</v>
      </c>
      <c r="X8" s="25">
        <v>101677.3</v>
      </c>
      <c r="Y8" s="25">
        <v>130703</v>
      </c>
      <c r="Z8" s="25">
        <v>124742.6</v>
      </c>
      <c r="AA8" s="25">
        <v>96500.6</v>
      </c>
      <c r="AB8" s="41">
        <v>412832.1</v>
      </c>
      <c r="AC8" s="25">
        <v>80251.7</v>
      </c>
      <c r="AD8" s="25">
        <v>98566.5</v>
      </c>
      <c r="AE8" s="52">
        <v>118002</v>
      </c>
      <c r="AF8" s="64">
        <v>116011.8</v>
      </c>
      <c r="AG8" s="64">
        <v>85518.3</v>
      </c>
      <c r="AH8" s="66">
        <v>98728.8</v>
      </c>
    </row>
    <row r="9" spans="1:34" x14ac:dyDescent="0.3">
      <c r="A9" s="89" t="s">
        <v>4</v>
      </c>
      <c r="B9" s="89"/>
      <c r="C9" s="41">
        <v>1549054.8</v>
      </c>
      <c r="D9" s="25">
        <v>362080.7</v>
      </c>
      <c r="E9" s="25">
        <v>398773.3</v>
      </c>
      <c r="F9" s="25">
        <v>400243.1</v>
      </c>
      <c r="G9" s="25">
        <v>387957.7</v>
      </c>
      <c r="H9" s="41">
        <v>1939369.7</v>
      </c>
      <c r="I9" s="25">
        <v>458984.7</v>
      </c>
      <c r="J9" s="25">
        <v>459389.7</v>
      </c>
      <c r="K9" s="25">
        <v>466402.5</v>
      </c>
      <c r="L9" s="25">
        <v>554592.80000000005</v>
      </c>
      <c r="M9" s="41">
        <v>2015483</v>
      </c>
      <c r="N9" s="25">
        <v>548904.30000000005</v>
      </c>
      <c r="O9" s="25">
        <v>517049.2</v>
      </c>
      <c r="P9" s="25">
        <v>404587.1</v>
      </c>
      <c r="Q9" s="25">
        <v>544942.4</v>
      </c>
      <c r="R9" s="41">
        <v>2432523.1</v>
      </c>
      <c r="S9" s="25">
        <v>632730.30000000005</v>
      </c>
      <c r="T9" s="25">
        <v>620750</v>
      </c>
      <c r="U9" s="25">
        <v>587229.30000000005</v>
      </c>
      <c r="V9" s="25">
        <v>591813.6</v>
      </c>
      <c r="W9" s="41">
        <v>3184188.6</v>
      </c>
      <c r="X9" s="25">
        <v>639962</v>
      </c>
      <c r="Y9" s="25">
        <v>879170.9</v>
      </c>
      <c r="Z9" s="25">
        <v>856317.2</v>
      </c>
      <c r="AA9" s="25">
        <v>808738.5</v>
      </c>
      <c r="AB9" s="41">
        <v>2885825.7</v>
      </c>
      <c r="AC9" s="25">
        <v>687791.1</v>
      </c>
      <c r="AD9" s="25">
        <v>759713.3</v>
      </c>
      <c r="AE9" s="52">
        <v>767645.8</v>
      </c>
      <c r="AF9" s="64">
        <v>670675.5</v>
      </c>
      <c r="AG9" s="64">
        <v>721654.9</v>
      </c>
      <c r="AH9" s="66">
        <v>822411.8</v>
      </c>
    </row>
    <row r="10" spans="1:34" ht="15.75" x14ac:dyDescent="0.3">
      <c r="B10" s="2"/>
      <c r="C10" s="42"/>
      <c r="D10" s="3"/>
      <c r="E10" s="3"/>
      <c r="F10" s="3"/>
      <c r="G10" s="3"/>
      <c r="H10" s="42"/>
      <c r="I10" s="3"/>
      <c r="J10" s="3"/>
      <c r="K10" s="3"/>
      <c r="L10" s="3"/>
      <c r="M10" s="42"/>
      <c r="N10" s="3"/>
      <c r="O10" s="3"/>
      <c r="P10" s="3"/>
      <c r="Q10" s="3"/>
      <c r="R10" s="42"/>
      <c r="S10" s="3"/>
      <c r="T10" s="3"/>
      <c r="U10" s="3"/>
      <c r="V10" s="3"/>
    </row>
    <row r="11" spans="1:34" s="8" customFormat="1" x14ac:dyDescent="0.3">
      <c r="A11" s="6" t="s">
        <v>29</v>
      </c>
      <c r="B11" s="7"/>
      <c r="C11" s="43"/>
      <c r="H11" s="43"/>
      <c r="M11" s="43"/>
      <c r="R11" s="43"/>
      <c r="W11" s="43"/>
    </row>
    <row r="12" spans="1:34" s="17" customFormat="1" ht="12.75" x14ac:dyDescent="0.25">
      <c r="A12" s="15" t="s">
        <v>28</v>
      </c>
      <c r="B12" s="16"/>
      <c r="C12" s="44"/>
      <c r="H12" s="44"/>
      <c r="M12" s="44"/>
      <c r="R12" s="44"/>
      <c r="W12" s="44"/>
    </row>
    <row r="13" spans="1:34" x14ac:dyDescent="0.3">
      <c r="C13" s="45"/>
      <c r="D13" s="5"/>
      <c r="E13" s="5"/>
      <c r="F13" s="5"/>
      <c r="G13" s="5"/>
      <c r="H13" s="45"/>
      <c r="I13" s="5"/>
      <c r="J13" s="5"/>
      <c r="K13" s="5"/>
      <c r="L13" s="5"/>
      <c r="M13" s="45"/>
      <c r="N13" s="5"/>
      <c r="O13" s="5"/>
      <c r="P13" s="5"/>
      <c r="Q13" s="5"/>
      <c r="R13" s="45"/>
      <c r="S13" s="5"/>
      <c r="T13" s="5"/>
      <c r="U13" s="5"/>
      <c r="V13" s="5"/>
      <c r="W13" s="45"/>
    </row>
    <row r="14" spans="1:34" x14ac:dyDescent="0.3">
      <c r="C14" s="45"/>
      <c r="D14" s="5"/>
      <c r="E14" s="5"/>
      <c r="F14" s="5"/>
      <c r="G14" s="5"/>
      <c r="H14" s="45"/>
      <c r="I14" s="5"/>
      <c r="J14" s="5"/>
      <c r="K14" s="5"/>
      <c r="L14" s="5"/>
      <c r="M14" s="45"/>
      <c r="N14" s="5"/>
      <c r="O14" s="5"/>
      <c r="P14" s="5"/>
      <c r="Q14" s="5"/>
      <c r="R14" s="45"/>
      <c r="S14" s="5"/>
      <c r="T14" s="5"/>
      <c r="U14" s="5"/>
      <c r="V14" s="5"/>
      <c r="W14" s="45"/>
    </row>
    <row r="15" spans="1:34" x14ac:dyDescent="0.3">
      <c r="C15" s="45"/>
      <c r="D15" s="5"/>
      <c r="E15" s="5"/>
      <c r="F15" s="5"/>
      <c r="G15" s="5"/>
      <c r="H15" s="45"/>
      <c r="I15" s="5"/>
      <c r="J15" s="5"/>
      <c r="K15" s="5"/>
      <c r="L15" s="5"/>
      <c r="M15" s="45"/>
      <c r="N15" s="5"/>
      <c r="O15" s="5"/>
      <c r="P15" s="5"/>
      <c r="Q15" s="5"/>
      <c r="R15" s="45"/>
      <c r="S15" s="5"/>
      <c r="T15" s="5"/>
      <c r="U15" s="5"/>
      <c r="V15" s="5"/>
      <c r="W15" s="45"/>
    </row>
    <row r="16" spans="1:34" x14ac:dyDescent="0.3">
      <c r="C16" s="45"/>
      <c r="D16" s="5"/>
      <c r="E16" s="5"/>
      <c r="F16" s="5"/>
      <c r="G16" s="5"/>
      <c r="H16" s="45"/>
      <c r="I16" s="5"/>
      <c r="J16" s="5"/>
      <c r="K16" s="5"/>
      <c r="L16" s="5"/>
      <c r="M16" s="45"/>
      <c r="N16" s="5"/>
      <c r="O16" s="5"/>
      <c r="P16" s="5"/>
      <c r="Q16" s="5"/>
      <c r="R16" s="45"/>
      <c r="S16" s="5"/>
      <c r="T16" s="5"/>
      <c r="U16" s="5"/>
      <c r="V16" s="5"/>
      <c r="W16" s="45"/>
    </row>
  </sheetData>
  <mergeCells count="15">
    <mergeCell ref="A9:B9"/>
    <mergeCell ref="A4:B4"/>
    <mergeCell ref="A5:B5"/>
    <mergeCell ref="A6:B6"/>
    <mergeCell ref="A7:B7"/>
    <mergeCell ref="A8:B8"/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Q1" workbookViewId="0">
      <selection sqref="A1:AH1"/>
    </sheetView>
  </sheetViews>
  <sheetFormatPr defaultRowHeight="15" x14ac:dyDescent="0.3"/>
  <cols>
    <col min="1" max="1" width="8.5703125" style="1" customWidth="1"/>
    <col min="2" max="2" width="58.28515625" style="4" customWidth="1"/>
    <col min="3" max="3" width="13.5703125" style="46" customWidth="1"/>
    <col min="4" max="7" width="12.85546875" style="1" customWidth="1"/>
    <col min="8" max="8" width="14.140625" style="46" customWidth="1"/>
    <col min="9" max="12" width="12.85546875" style="1" customWidth="1"/>
    <col min="13" max="13" width="13.42578125" style="46" customWidth="1"/>
    <col min="14" max="17" width="12.85546875" style="1" customWidth="1"/>
    <col min="18" max="18" width="13.42578125" style="46" customWidth="1"/>
    <col min="19" max="22" width="12.85546875" style="1" customWidth="1"/>
    <col min="23" max="23" width="13.28515625" style="46" customWidth="1"/>
    <col min="24" max="24" width="12.85546875" style="1" customWidth="1"/>
    <col min="25" max="25" width="14.85546875" style="1" customWidth="1"/>
    <col min="26" max="26" width="14.140625" style="1" customWidth="1"/>
    <col min="27" max="28" width="13" style="1" customWidth="1"/>
    <col min="29" max="29" width="12.85546875" style="1" customWidth="1"/>
    <col min="30" max="30" width="14" style="1" customWidth="1"/>
    <col min="31" max="31" width="13.42578125" style="1" customWidth="1"/>
    <col min="32" max="32" width="12.42578125" style="1" customWidth="1"/>
    <col min="33" max="33" width="11.5703125" style="1" bestFit="1" customWidth="1"/>
    <col min="34" max="34" width="13.42578125" style="1" customWidth="1"/>
    <col min="35" max="16384" width="9.140625" style="1"/>
  </cols>
  <sheetData>
    <row r="1" spans="1:34" s="18" customFormat="1" ht="30" customHeight="1" x14ac:dyDescent="0.25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</row>
    <row r="2" spans="1:34" s="12" customFormat="1" ht="15.75" customHeight="1" x14ac:dyDescent="0.25">
      <c r="A2" s="85"/>
      <c r="B2" s="86"/>
      <c r="C2" s="82">
        <v>2018</v>
      </c>
      <c r="D2" s="83"/>
      <c r="E2" s="83"/>
      <c r="F2" s="83"/>
      <c r="G2" s="84"/>
      <c r="H2" s="82">
        <v>2019</v>
      </c>
      <c r="I2" s="83"/>
      <c r="J2" s="83"/>
      <c r="K2" s="83"/>
      <c r="L2" s="84"/>
      <c r="M2" s="82">
        <v>2020</v>
      </c>
      <c r="N2" s="83"/>
      <c r="O2" s="83"/>
      <c r="P2" s="83"/>
      <c r="Q2" s="84"/>
      <c r="R2" s="82">
        <v>2021</v>
      </c>
      <c r="S2" s="83"/>
      <c r="T2" s="83"/>
      <c r="U2" s="83"/>
      <c r="V2" s="84"/>
      <c r="W2" s="82">
        <v>2022</v>
      </c>
      <c r="X2" s="83"/>
      <c r="Y2" s="83"/>
      <c r="Z2" s="83"/>
      <c r="AA2" s="84"/>
      <c r="AB2" s="81">
        <v>2023</v>
      </c>
      <c r="AC2" s="81"/>
      <c r="AD2" s="81"/>
      <c r="AE2" s="81"/>
      <c r="AF2" s="81"/>
      <c r="AG2" s="79">
        <v>2024</v>
      </c>
      <c r="AH2" s="79"/>
    </row>
    <row r="3" spans="1:34" s="12" customFormat="1" ht="15.75" customHeight="1" x14ac:dyDescent="0.25">
      <c r="A3" s="87"/>
      <c r="B3" s="88"/>
      <c r="C3" s="13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3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3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3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3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59" t="s">
        <v>22</v>
      </c>
      <c r="AC3" s="14" t="s">
        <v>23</v>
      </c>
      <c r="AD3" s="14" t="s">
        <v>24</v>
      </c>
      <c r="AE3" s="14" t="s">
        <v>25</v>
      </c>
      <c r="AF3" s="14" t="s">
        <v>26</v>
      </c>
      <c r="AG3" s="14" t="s">
        <v>23</v>
      </c>
      <c r="AH3" s="14" t="s">
        <v>24</v>
      </c>
    </row>
    <row r="4" spans="1:34" x14ac:dyDescent="0.3">
      <c r="A4" s="30" t="s">
        <v>33</v>
      </c>
      <c r="B4" s="31" t="s">
        <v>5</v>
      </c>
      <c r="C4" s="58">
        <v>2598192.7351169991</v>
      </c>
      <c r="D4" s="58">
        <v>637711.26964100008</v>
      </c>
      <c r="E4" s="58">
        <v>672071.20988200023</v>
      </c>
      <c r="F4" s="58">
        <v>651692.387476</v>
      </c>
      <c r="G4" s="58">
        <v>636717.86811799975</v>
      </c>
      <c r="H4" s="58">
        <v>2935049.6371550001</v>
      </c>
      <c r="I4" s="58">
        <v>691125.39001300011</v>
      </c>
      <c r="J4" s="58">
        <v>684880.32409900008</v>
      </c>
      <c r="K4" s="58">
        <v>725995.88996700011</v>
      </c>
      <c r="L4" s="58">
        <v>833048.03307600017</v>
      </c>
      <c r="M4" s="58">
        <v>2925583.4604779994</v>
      </c>
      <c r="N4" s="58">
        <v>777293.84530699975</v>
      </c>
      <c r="O4" s="58">
        <v>731478.84819400019</v>
      </c>
      <c r="P4" s="58">
        <v>647632.34807299986</v>
      </c>
      <c r="Q4" s="58">
        <v>769178.41890399973</v>
      </c>
      <c r="R4" s="58">
        <v>3322181.4121230002</v>
      </c>
      <c r="S4" s="58">
        <v>846842.42077999993</v>
      </c>
      <c r="T4" s="58">
        <v>827323.4332559997</v>
      </c>
      <c r="U4" s="58">
        <v>805435.09948500013</v>
      </c>
      <c r="V4" s="58">
        <v>842580.4586019998</v>
      </c>
      <c r="W4" s="58">
        <v>4193200.4377229996</v>
      </c>
      <c r="X4" s="58">
        <v>869895.57329300011</v>
      </c>
      <c r="Y4" s="58">
        <v>1124304.6803290003</v>
      </c>
      <c r="Z4" s="58">
        <v>1131607.364663</v>
      </c>
      <c r="AA4" s="58">
        <v>1067392.819438</v>
      </c>
      <c r="AB4" s="58">
        <v>3839588.7819700004</v>
      </c>
      <c r="AC4" s="58">
        <f>'National by Goods'!AC4+'International by Goods'!AC4+'Transit by Goods'!AC4</f>
        <v>889148.47931500024</v>
      </c>
      <c r="AD4" s="58">
        <v>1004738.746968</v>
      </c>
      <c r="AE4" s="58">
        <v>1020051.4067739998</v>
      </c>
      <c r="AF4" s="58">
        <v>925650.14891300024</v>
      </c>
      <c r="AG4" s="61">
        <v>934248.19078799989</v>
      </c>
      <c r="AH4" s="61">
        <v>1048838.9248320002</v>
      </c>
    </row>
    <row r="5" spans="1:34" ht="30" x14ac:dyDescent="0.3">
      <c r="A5" s="19">
        <v>1</v>
      </c>
      <c r="B5" s="21" t="s">
        <v>16</v>
      </c>
      <c r="C5" s="41">
        <v>101545.93207499999</v>
      </c>
      <c r="D5" s="25">
        <v>45176.115594999996</v>
      </c>
      <c r="E5" s="25">
        <v>14347.715016000002</v>
      </c>
      <c r="F5" s="25">
        <v>12537.928920999999</v>
      </c>
      <c r="G5" s="25">
        <v>29484.172542999986</v>
      </c>
      <c r="H5" s="41">
        <v>97973.439393999986</v>
      </c>
      <c r="I5" s="25">
        <v>18325.431154999998</v>
      </c>
      <c r="J5" s="25">
        <v>12900.949425999999</v>
      </c>
      <c r="K5" s="25">
        <v>34604.681555000003</v>
      </c>
      <c r="L5" s="25">
        <v>32142.377258000004</v>
      </c>
      <c r="M5" s="41">
        <v>71172.703737999982</v>
      </c>
      <c r="N5" s="25">
        <v>9453.9823770000003</v>
      </c>
      <c r="O5" s="25">
        <v>21071.573393999999</v>
      </c>
      <c r="P5" s="25">
        <v>24407.934835999997</v>
      </c>
      <c r="Q5" s="25">
        <v>16239.213130999997</v>
      </c>
      <c r="R5" s="41">
        <v>50558.367820000007</v>
      </c>
      <c r="S5" s="25">
        <v>8024.9908400000004</v>
      </c>
      <c r="T5" s="25">
        <v>9213.6256910000011</v>
      </c>
      <c r="U5" s="25">
        <v>2720.7343919999994</v>
      </c>
      <c r="V5" s="25">
        <v>30599.016896999998</v>
      </c>
      <c r="W5" s="41">
        <v>100131.27127699999</v>
      </c>
      <c r="X5" s="25">
        <v>11770.715467000002</v>
      </c>
      <c r="Y5" s="25">
        <v>23384.643948000001</v>
      </c>
      <c r="Z5" s="25">
        <v>33682.661003000001</v>
      </c>
      <c r="AA5" s="25">
        <v>31293.250859000003</v>
      </c>
      <c r="AB5" s="78">
        <v>38340.053919000005</v>
      </c>
      <c r="AC5" s="25">
        <f>'National by Goods'!AC5+'International by Goods'!AC5+'Transit by Goods'!AC5</f>
        <v>16992.650043999998</v>
      </c>
      <c r="AD5" s="25">
        <v>12924.809531000001</v>
      </c>
      <c r="AE5" s="51">
        <v>4967.9871140000014</v>
      </c>
      <c r="AF5" s="51">
        <v>3454.6072300000014</v>
      </c>
      <c r="AG5" s="51">
        <v>8374.6749989999989</v>
      </c>
      <c r="AH5" s="51">
        <v>2433.4726490000003</v>
      </c>
    </row>
    <row r="6" spans="1:34" x14ac:dyDescent="0.3">
      <c r="A6" s="19">
        <v>2</v>
      </c>
      <c r="B6" s="21" t="s">
        <v>6</v>
      </c>
      <c r="C6" s="41">
        <v>787962.68976500002</v>
      </c>
      <c r="D6" s="25">
        <v>221701.91689800005</v>
      </c>
      <c r="E6" s="25">
        <v>204938.03018599999</v>
      </c>
      <c r="F6" s="25">
        <v>183457.49125599995</v>
      </c>
      <c r="G6" s="25">
        <v>177865.25142499997</v>
      </c>
      <c r="H6" s="41">
        <v>979848.8330540004</v>
      </c>
      <c r="I6" s="25">
        <v>231036.58502399991</v>
      </c>
      <c r="J6" s="25">
        <v>242604.34718499996</v>
      </c>
      <c r="K6" s="25">
        <v>213846.23562599998</v>
      </c>
      <c r="L6" s="25">
        <v>292361.66521900002</v>
      </c>
      <c r="M6" s="41">
        <v>804623.08244799986</v>
      </c>
      <c r="N6" s="25">
        <v>236229.16004599992</v>
      </c>
      <c r="O6" s="25">
        <v>193281.33137400003</v>
      </c>
      <c r="P6" s="25">
        <v>152912.23217900001</v>
      </c>
      <c r="Q6" s="25">
        <v>222200.35884899992</v>
      </c>
      <c r="R6" s="41">
        <v>1045754.483529999</v>
      </c>
      <c r="S6" s="25">
        <v>312757.41728599987</v>
      </c>
      <c r="T6" s="25">
        <v>306090.94496299996</v>
      </c>
      <c r="U6" s="25">
        <v>234330.72272700007</v>
      </c>
      <c r="V6" s="25">
        <v>192575.39855399996</v>
      </c>
      <c r="W6" s="41">
        <v>1348844.0334960001</v>
      </c>
      <c r="X6" s="25">
        <v>244087.42432600007</v>
      </c>
      <c r="Y6" s="25">
        <v>394198.09967500018</v>
      </c>
      <c r="Z6" s="25">
        <v>341304.06170800014</v>
      </c>
      <c r="AA6" s="25">
        <v>369254.4477870001</v>
      </c>
      <c r="AB6" s="78">
        <v>1120851.4607899999</v>
      </c>
      <c r="AC6" s="25">
        <f>'National by Goods'!AC6+'International by Goods'!AC6+'Transit by Goods'!AC6</f>
        <v>269540.39268000005</v>
      </c>
      <c r="AD6" s="25">
        <v>299076.40866999992</v>
      </c>
      <c r="AE6" s="51">
        <v>290216.04360799992</v>
      </c>
      <c r="AF6" s="51">
        <v>262018.61583200001</v>
      </c>
      <c r="AG6" s="51">
        <v>256421.666944</v>
      </c>
      <c r="AH6" s="51">
        <v>310271.57279300014</v>
      </c>
    </row>
    <row r="7" spans="1:34" ht="30" x14ac:dyDescent="0.3">
      <c r="A7" s="19">
        <v>3</v>
      </c>
      <c r="B7" s="21" t="s">
        <v>14</v>
      </c>
      <c r="C7" s="41">
        <v>591597.59000099986</v>
      </c>
      <c r="D7" s="25">
        <v>151739.80882199996</v>
      </c>
      <c r="E7" s="25">
        <v>157796.743452</v>
      </c>
      <c r="F7" s="25">
        <v>137057.70360800001</v>
      </c>
      <c r="G7" s="25">
        <v>145003.33411900001</v>
      </c>
      <c r="H7" s="41">
        <v>652586.1548299999</v>
      </c>
      <c r="I7" s="25">
        <v>183375.42156299998</v>
      </c>
      <c r="J7" s="25">
        <v>134830.39979</v>
      </c>
      <c r="K7" s="25">
        <v>149910.23352900002</v>
      </c>
      <c r="L7" s="25">
        <v>184470.09994799999</v>
      </c>
      <c r="M7" s="41">
        <v>679863.3962859998</v>
      </c>
      <c r="N7" s="25">
        <v>205917.73634800001</v>
      </c>
      <c r="O7" s="25">
        <v>173533.019225</v>
      </c>
      <c r="P7" s="25">
        <v>147048.848963</v>
      </c>
      <c r="Q7" s="25">
        <v>153363.79174999997</v>
      </c>
      <c r="R7" s="41">
        <v>855037.48067399987</v>
      </c>
      <c r="S7" s="25">
        <v>194224.52162999997</v>
      </c>
      <c r="T7" s="25">
        <v>165161.60277499998</v>
      </c>
      <c r="U7" s="25">
        <v>238840.5717170001</v>
      </c>
      <c r="V7" s="25">
        <v>256810.78455200006</v>
      </c>
      <c r="W7" s="41">
        <v>1033450.4472579998</v>
      </c>
      <c r="X7" s="25">
        <v>270755.06827999995</v>
      </c>
      <c r="Y7" s="25">
        <v>220390.45742900003</v>
      </c>
      <c r="Z7" s="25">
        <v>252408.56428000002</v>
      </c>
      <c r="AA7" s="25">
        <v>289896.35726900003</v>
      </c>
      <c r="AB7" s="78">
        <v>1132869.0508660001</v>
      </c>
      <c r="AC7" s="25">
        <f>'National by Goods'!AC7+'International by Goods'!AC7+'Transit by Goods'!AC7</f>
        <v>247961.32379999998</v>
      </c>
      <c r="AD7" s="25">
        <v>246544.70379700017</v>
      </c>
      <c r="AE7" s="51">
        <v>305197.61606499989</v>
      </c>
      <c r="AF7" s="51">
        <v>333165.40720400005</v>
      </c>
      <c r="AG7" s="51">
        <v>326181.81132799987</v>
      </c>
      <c r="AH7" s="51">
        <v>279757.70984100003</v>
      </c>
    </row>
    <row r="8" spans="1:34" x14ac:dyDescent="0.3">
      <c r="A8" s="19">
        <v>4</v>
      </c>
      <c r="B8" s="21" t="s">
        <v>7</v>
      </c>
      <c r="C8" s="41">
        <v>439275.77168199955</v>
      </c>
      <c r="D8" s="25">
        <v>60383.623055000018</v>
      </c>
      <c r="E8" s="25">
        <v>124065.00286700008</v>
      </c>
      <c r="F8" s="25">
        <v>120779.31068199994</v>
      </c>
      <c r="G8" s="25">
        <v>134047.83507799995</v>
      </c>
      <c r="H8" s="41">
        <v>505865.85354699951</v>
      </c>
      <c r="I8" s="25">
        <v>113805.9230080001</v>
      </c>
      <c r="J8" s="25">
        <v>126300.71081899997</v>
      </c>
      <c r="K8" s="25">
        <v>140490.18394800002</v>
      </c>
      <c r="L8" s="25">
        <v>125269.03577200003</v>
      </c>
      <c r="M8" s="41">
        <v>493354.5177429996</v>
      </c>
      <c r="N8" s="25">
        <v>101243.83664599992</v>
      </c>
      <c r="O8" s="25">
        <v>127148.51846000004</v>
      </c>
      <c r="P8" s="25">
        <v>127313.7153329999</v>
      </c>
      <c r="Q8" s="25">
        <v>137648.44730400006</v>
      </c>
      <c r="R8" s="41">
        <v>489786.56009999989</v>
      </c>
      <c r="S8" s="25">
        <v>89942.250202000039</v>
      </c>
      <c r="T8" s="25">
        <v>117977.83631399997</v>
      </c>
      <c r="U8" s="25">
        <v>139087.15927400009</v>
      </c>
      <c r="V8" s="25">
        <v>142779.31430999999</v>
      </c>
      <c r="W8" s="41">
        <v>678919.56085200107</v>
      </c>
      <c r="X8" s="25">
        <v>126746.021973</v>
      </c>
      <c r="Y8" s="25">
        <v>170103.84343000001</v>
      </c>
      <c r="Z8" s="25">
        <v>218437.97906299986</v>
      </c>
      <c r="AA8" s="25">
        <v>163631.71638599987</v>
      </c>
      <c r="AB8" s="78">
        <v>577358.94405099982</v>
      </c>
      <c r="AC8" s="25">
        <f>'National by Goods'!AC8+'International by Goods'!AC8+'Transit by Goods'!AC8</f>
        <v>130769.22709199993</v>
      </c>
      <c r="AD8" s="25">
        <v>166962.13603399991</v>
      </c>
      <c r="AE8" s="51">
        <v>165683.69855199996</v>
      </c>
      <c r="AF8" s="51">
        <v>113943.88237300009</v>
      </c>
      <c r="AG8" s="51">
        <v>97732.785798999947</v>
      </c>
      <c r="AH8" s="51">
        <v>159575.53637300001</v>
      </c>
    </row>
    <row r="9" spans="1:34" x14ac:dyDescent="0.3">
      <c r="A9" s="19">
        <v>5</v>
      </c>
      <c r="B9" s="21" t="s">
        <v>8</v>
      </c>
      <c r="C9" s="41">
        <v>1630.168711</v>
      </c>
      <c r="D9" s="25">
        <v>239.65913399999999</v>
      </c>
      <c r="E9" s="25">
        <v>146.91577799999999</v>
      </c>
      <c r="F9" s="25">
        <v>735.07059199999992</v>
      </c>
      <c r="G9" s="25">
        <v>508.52320700000001</v>
      </c>
      <c r="H9" s="41">
        <v>3003.3631350000019</v>
      </c>
      <c r="I9" s="25">
        <v>481.44807400000002</v>
      </c>
      <c r="J9" s="25">
        <v>473.26523799999995</v>
      </c>
      <c r="K9" s="25">
        <v>1176.9654299999997</v>
      </c>
      <c r="L9" s="25">
        <v>871.684393</v>
      </c>
      <c r="M9" s="41">
        <v>3312.6122990000013</v>
      </c>
      <c r="N9" s="25">
        <v>629.75925199999995</v>
      </c>
      <c r="O9" s="25">
        <v>1008.2171050000002</v>
      </c>
      <c r="P9" s="25">
        <v>1307.2691099999995</v>
      </c>
      <c r="Q9" s="25">
        <v>367.36683199999993</v>
      </c>
      <c r="R9" s="41">
        <v>2227.0553040000004</v>
      </c>
      <c r="S9" s="25">
        <v>425.98251999999991</v>
      </c>
      <c r="T9" s="25">
        <v>211.53923600000002</v>
      </c>
      <c r="U9" s="25">
        <v>677.78232800000001</v>
      </c>
      <c r="V9" s="25">
        <v>911.7512200000001</v>
      </c>
      <c r="W9" s="41">
        <v>2579.3241109999985</v>
      </c>
      <c r="X9" s="25">
        <v>745.14695000000029</v>
      </c>
      <c r="Y9" s="25">
        <v>855.25475800000015</v>
      </c>
      <c r="Z9" s="25">
        <v>853.40495199999998</v>
      </c>
      <c r="AA9" s="25">
        <v>125.51745100000001</v>
      </c>
      <c r="AB9" s="78">
        <v>2630.2005300000005</v>
      </c>
      <c r="AC9" s="25">
        <f>'National by Goods'!AC9+'International by Goods'!AC9+'Transit by Goods'!AC9</f>
        <v>500.15545800000007</v>
      </c>
      <c r="AD9" s="25">
        <v>1450.3230720000004</v>
      </c>
      <c r="AE9" s="51">
        <v>490.80285300000003</v>
      </c>
      <c r="AF9" s="51">
        <v>188.91914700000001</v>
      </c>
      <c r="AG9" s="51">
        <v>421.44409200000001</v>
      </c>
      <c r="AH9" s="51">
        <v>248.48996099999997</v>
      </c>
    </row>
    <row r="10" spans="1:34" ht="45" x14ac:dyDescent="0.3">
      <c r="A10" s="19">
        <v>6</v>
      </c>
      <c r="B10" s="21" t="s">
        <v>9</v>
      </c>
      <c r="C10" s="41">
        <v>19532.189832000004</v>
      </c>
      <c r="D10" s="25">
        <v>5738.8456680000018</v>
      </c>
      <c r="E10" s="25">
        <v>4610.6706010000007</v>
      </c>
      <c r="F10" s="25">
        <v>4770.1318580000006</v>
      </c>
      <c r="G10" s="25">
        <v>4412.5417049999996</v>
      </c>
      <c r="H10" s="41">
        <v>26359.699517000008</v>
      </c>
      <c r="I10" s="25">
        <v>6529.0646790000001</v>
      </c>
      <c r="J10" s="25">
        <v>7222.4915149999997</v>
      </c>
      <c r="K10" s="25">
        <v>5878.7906629999998</v>
      </c>
      <c r="L10" s="25">
        <v>6729.3526599999996</v>
      </c>
      <c r="M10" s="41">
        <v>19688.553149000003</v>
      </c>
      <c r="N10" s="25">
        <v>4945.0879809999988</v>
      </c>
      <c r="O10" s="25">
        <v>5831.903746</v>
      </c>
      <c r="P10" s="25">
        <v>4580.7076169999991</v>
      </c>
      <c r="Q10" s="25">
        <v>4330.8538049999997</v>
      </c>
      <c r="R10" s="41">
        <v>12704.872502000002</v>
      </c>
      <c r="S10" s="25">
        <v>3577.8196460000008</v>
      </c>
      <c r="T10" s="25">
        <v>3760.9598250000008</v>
      </c>
      <c r="U10" s="25">
        <v>2767.2653509999996</v>
      </c>
      <c r="V10" s="25">
        <v>2598.8276799999999</v>
      </c>
      <c r="W10" s="41">
        <v>24672.066804000006</v>
      </c>
      <c r="X10" s="25">
        <v>4384.9606939999994</v>
      </c>
      <c r="Y10" s="25">
        <v>7941.2029310000016</v>
      </c>
      <c r="Z10" s="25">
        <v>5935.5221949999996</v>
      </c>
      <c r="AA10" s="25">
        <v>6410.3809839999994</v>
      </c>
      <c r="AB10" s="78">
        <v>22734.216882000001</v>
      </c>
      <c r="AC10" s="25">
        <f>'National by Goods'!AC10+'International by Goods'!AC10+'Transit by Goods'!AC10</f>
        <v>6945.3648650000014</v>
      </c>
      <c r="AD10" s="25">
        <v>5433.998778000001</v>
      </c>
      <c r="AE10" s="51">
        <v>4994.6413289999982</v>
      </c>
      <c r="AF10" s="51">
        <v>5360.2119099999982</v>
      </c>
      <c r="AG10" s="51">
        <v>3376.1248869999995</v>
      </c>
      <c r="AH10" s="51">
        <v>5287.744522</v>
      </c>
    </row>
    <row r="11" spans="1:34" x14ac:dyDescent="0.3">
      <c r="A11" s="19">
        <v>7</v>
      </c>
      <c r="B11" s="21" t="s">
        <v>15</v>
      </c>
      <c r="C11" s="41">
        <v>218324.84674099987</v>
      </c>
      <c r="D11" s="25">
        <v>50298.479673000002</v>
      </c>
      <c r="E11" s="25">
        <v>47126.419095000005</v>
      </c>
      <c r="F11" s="25">
        <v>84821.614004000061</v>
      </c>
      <c r="G11" s="25">
        <v>36078.333969000014</v>
      </c>
      <c r="H11" s="41">
        <v>131009.27550700001</v>
      </c>
      <c r="I11" s="25">
        <v>13305.08035</v>
      </c>
      <c r="J11" s="25">
        <v>15155.452259000002</v>
      </c>
      <c r="K11" s="25">
        <v>52992.89613600001</v>
      </c>
      <c r="L11" s="25">
        <v>49555.846762000008</v>
      </c>
      <c r="M11" s="41">
        <v>157624.77402100005</v>
      </c>
      <c r="N11" s="25">
        <v>33834.629439999997</v>
      </c>
      <c r="O11" s="25">
        <v>13936.816194999999</v>
      </c>
      <c r="P11" s="25">
        <v>51990.070449999999</v>
      </c>
      <c r="Q11" s="25">
        <v>57863.257936000009</v>
      </c>
      <c r="R11" s="41">
        <v>189547.8712370001</v>
      </c>
      <c r="S11" s="25">
        <v>60702.766043999982</v>
      </c>
      <c r="T11" s="25">
        <v>32493.790874000002</v>
      </c>
      <c r="U11" s="25">
        <v>53176.365786999988</v>
      </c>
      <c r="V11" s="25">
        <v>43174.948532000002</v>
      </c>
      <c r="W11" s="41">
        <v>286759.33636700001</v>
      </c>
      <c r="X11" s="25">
        <v>57584.967995000014</v>
      </c>
      <c r="Y11" s="25">
        <v>76957.853905000011</v>
      </c>
      <c r="Z11" s="25">
        <v>79347.281657999993</v>
      </c>
      <c r="AA11" s="25">
        <v>72869.232809000023</v>
      </c>
      <c r="AB11" s="78">
        <v>375360.21969400009</v>
      </c>
      <c r="AC11" s="25">
        <f>'National by Goods'!AC11+'International by Goods'!AC11+'Transit by Goods'!AC11</f>
        <v>89833.285528999972</v>
      </c>
      <c r="AD11" s="25">
        <v>105463.21332800001</v>
      </c>
      <c r="AE11" s="51">
        <v>97514.791173000078</v>
      </c>
      <c r="AF11" s="51">
        <v>82548.929664000025</v>
      </c>
      <c r="AG11" s="51">
        <v>102056.45757599999</v>
      </c>
      <c r="AH11" s="51">
        <v>140603.06171999994</v>
      </c>
    </row>
    <row r="12" spans="1:34" ht="30" x14ac:dyDescent="0.3">
      <c r="A12" s="19">
        <v>8</v>
      </c>
      <c r="B12" s="21" t="s">
        <v>10</v>
      </c>
      <c r="C12" s="41">
        <v>96871.295785999944</v>
      </c>
      <c r="D12" s="25">
        <v>25482.729146999998</v>
      </c>
      <c r="E12" s="25">
        <v>21932.155824000001</v>
      </c>
      <c r="F12" s="25">
        <v>22253.128683000003</v>
      </c>
      <c r="G12" s="25">
        <v>27203.282131999986</v>
      </c>
      <c r="H12" s="41">
        <v>144806.55469000014</v>
      </c>
      <c r="I12" s="25">
        <v>38899.114999999998</v>
      </c>
      <c r="J12" s="25">
        <v>46290.898072000004</v>
      </c>
      <c r="K12" s="25">
        <v>23222.902799999996</v>
      </c>
      <c r="L12" s="25">
        <v>36393.638818000007</v>
      </c>
      <c r="M12" s="41">
        <v>314778.38377499982</v>
      </c>
      <c r="N12" s="25">
        <v>74488.46122100002</v>
      </c>
      <c r="O12" s="25">
        <v>95145.502844000031</v>
      </c>
      <c r="P12" s="25">
        <v>57323.288304000009</v>
      </c>
      <c r="Q12" s="25">
        <v>87821.131405999942</v>
      </c>
      <c r="R12" s="41">
        <v>362442.44527700066</v>
      </c>
      <c r="S12" s="25">
        <v>94948.184186999977</v>
      </c>
      <c r="T12" s="25">
        <v>112441.08291999991</v>
      </c>
      <c r="U12" s="25">
        <v>55346.927155999998</v>
      </c>
      <c r="V12" s="25">
        <v>99706.251014000023</v>
      </c>
      <c r="W12" s="41">
        <v>267522.41873799986</v>
      </c>
      <c r="X12" s="25">
        <v>92266.20023599999</v>
      </c>
      <c r="Y12" s="25">
        <v>95235.013739000016</v>
      </c>
      <c r="Z12" s="25">
        <v>52104.841242999995</v>
      </c>
      <c r="AA12" s="25">
        <v>27916.363520000021</v>
      </c>
      <c r="AB12" s="78">
        <v>163472.40682299997</v>
      </c>
      <c r="AC12" s="25">
        <f>'National by Goods'!AC12+'International by Goods'!AC12+'Transit by Goods'!AC12</f>
        <v>46427.432281000009</v>
      </c>
      <c r="AD12" s="25">
        <v>49035.058190999975</v>
      </c>
      <c r="AE12" s="51">
        <v>39580.405980999953</v>
      </c>
      <c r="AF12" s="51">
        <v>28429.510370000025</v>
      </c>
      <c r="AG12" s="51">
        <v>47335.465186999973</v>
      </c>
      <c r="AH12" s="51">
        <v>55243.413583999958</v>
      </c>
    </row>
    <row r="13" spans="1:34" x14ac:dyDescent="0.3">
      <c r="A13" s="19">
        <v>9</v>
      </c>
      <c r="B13" s="21" t="s">
        <v>11</v>
      </c>
      <c r="C13" s="41">
        <v>81908.677536000017</v>
      </c>
      <c r="D13" s="25">
        <v>15448.113505000001</v>
      </c>
      <c r="E13" s="25">
        <v>24016.157243000005</v>
      </c>
      <c r="F13" s="25">
        <v>21877.869249000003</v>
      </c>
      <c r="G13" s="25">
        <v>20566.537539000004</v>
      </c>
      <c r="H13" s="41">
        <v>112046.86000900001</v>
      </c>
      <c r="I13" s="25">
        <v>20480.474755000003</v>
      </c>
      <c r="J13" s="25">
        <v>31662.813056999999</v>
      </c>
      <c r="K13" s="25">
        <v>29374.986622999997</v>
      </c>
      <c r="L13" s="25">
        <v>30528.585574000004</v>
      </c>
      <c r="M13" s="41">
        <v>70658.335393000016</v>
      </c>
      <c r="N13" s="25">
        <v>21118.123313000004</v>
      </c>
      <c r="O13" s="25">
        <v>14135.033473999996</v>
      </c>
      <c r="P13" s="25">
        <v>14954.706052</v>
      </c>
      <c r="Q13" s="25">
        <v>20450.472554</v>
      </c>
      <c r="R13" s="41">
        <v>57440.121515000006</v>
      </c>
      <c r="S13" s="25">
        <v>16753.493342000009</v>
      </c>
      <c r="T13" s="25">
        <v>12742.872789999999</v>
      </c>
      <c r="U13" s="25">
        <v>11470.801812000002</v>
      </c>
      <c r="V13" s="25">
        <v>16472.953570999998</v>
      </c>
      <c r="W13" s="41">
        <v>90659.557997999975</v>
      </c>
      <c r="X13" s="25">
        <v>9045.4067230000001</v>
      </c>
      <c r="Y13" s="25">
        <v>15219.118130000003</v>
      </c>
      <c r="Z13" s="25">
        <v>32590.170145999989</v>
      </c>
      <c r="AA13" s="25">
        <v>33804.862998999997</v>
      </c>
      <c r="AB13" s="78">
        <v>126150.288138</v>
      </c>
      <c r="AC13" s="25">
        <f>'National by Goods'!AC13+'International by Goods'!AC13+'Transit by Goods'!AC13</f>
        <v>20600.294721999999</v>
      </c>
      <c r="AD13" s="25">
        <v>37889.678079999998</v>
      </c>
      <c r="AE13" s="51">
        <v>33780.443193999999</v>
      </c>
      <c r="AF13" s="51">
        <v>33879.872142000007</v>
      </c>
      <c r="AG13" s="51">
        <v>28041.328278999998</v>
      </c>
      <c r="AH13" s="51">
        <v>29195.441694999998</v>
      </c>
    </row>
    <row r="14" spans="1:34" ht="30" x14ac:dyDescent="0.3">
      <c r="A14" s="19">
        <v>10</v>
      </c>
      <c r="B14" s="21" t="s">
        <v>17</v>
      </c>
      <c r="C14" s="41">
        <v>166722.87621399987</v>
      </c>
      <c r="D14" s="25">
        <v>42686.150775999995</v>
      </c>
      <c r="E14" s="25">
        <v>46989.803694000002</v>
      </c>
      <c r="F14" s="25">
        <v>38914.001313000015</v>
      </c>
      <c r="G14" s="25">
        <v>38132.920430999999</v>
      </c>
      <c r="H14" s="41">
        <v>159075.39900900034</v>
      </c>
      <c r="I14" s="25">
        <v>40318.416294999988</v>
      </c>
      <c r="J14" s="25">
        <v>34350.349330999998</v>
      </c>
      <c r="K14" s="25">
        <v>39976.100833000019</v>
      </c>
      <c r="L14" s="25">
        <v>44430.532549999989</v>
      </c>
      <c r="M14" s="41">
        <v>209976.121812</v>
      </c>
      <c r="N14" s="25">
        <v>63479.684461999997</v>
      </c>
      <c r="O14" s="25">
        <v>59863.829426999997</v>
      </c>
      <c r="P14" s="25">
        <v>40192.482953999963</v>
      </c>
      <c r="Q14" s="25">
        <v>46440.124968999975</v>
      </c>
      <c r="R14" s="41">
        <v>176911.85395500014</v>
      </c>
      <c r="S14" s="25">
        <v>46083.561922999987</v>
      </c>
      <c r="T14" s="25">
        <v>44919.855822999991</v>
      </c>
      <c r="U14" s="25">
        <v>47790.765117000003</v>
      </c>
      <c r="V14" s="25">
        <v>38117.671092000004</v>
      </c>
      <c r="W14" s="41">
        <v>268941.1262959998</v>
      </c>
      <c r="X14" s="25">
        <v>33850.601232000001</v>
      </c>
      <c r="Y14" s="25">
        <v>95718.680187999984</v>
      </c>
      <c r="Z14" s="25">
        <v>90996.811378999992</v>
      </c>
      <c r="AA14" s="25">
        <v>48375.033496999989</v>
      </c>
      <c r="AB14" s="78">
        <v>145493.75954900004</v>
      </c>
      <c r="AC14" s="25">
        <f>'National by Goods'!AC14+'International by Goods'!AC14+'Transit by Goods'!AC14</f>
        <v>32800.705262000018</v>
      </c>
      <c r="AD14" s="25">
        <v>40480.161799000023</v>
      </c>
      <c r="AE14" s="51">
        <v>40056.877611000004</v>
      </c>
      <c r="AF14" s="51">
        <v>32156.014876999983</v>
      </c>
      <c r="AG14" s="51">
        <v>35149.374229999987</v>
      </c>
      <c r="AH14" s="51">
        <v>33349.68955000001</v>
      </c>
    </row>
    <row r="15" spans="1:34" ht="75" x14ac:dyDescent="0.3">
      <c r="A15" s="19">
        <v>11</v>
      </c>
      <c r="B15" s="21" t="s">
        <v>21</v>
      </c>
      <c r="C15" s="41">
        <v>24950.839481999996</v>
      </c>
      <c r="D15" s="25">
        <v>4129.0953570000001</v>
      </c>
      <c r="E15" s="25">
        <v>5950.0012010000019</v>
      </c>
      <c r="F15" s="25">
        <v>7206.8161150000014</v>
      </c>
      <c r="G15" s="25">
        <v>7664.9268089999987</v>
      </c>
      <c r="H15" s="41">
        <v>29431.795576999979</v>
      </c>
      <c r="I15" s="25">
        <v>6481.9452470000006</v>
      </c>
      <c r="J15" s="25">
        <v>10678.133510999998</v>
      </c>
      <c r="K15" s="25">
        <v>5911.9425949999986</v>
      </c>
      <c r="L15" s="25">
        <v>6359.7742240000007</v>
      </c>
      <c r="M15" s="41">
        <v>15041.375456000007</v>
      </c>
      <c r="N15" s="25">
        <v>3112.4855839999996</v>
      </c>
      <c r="O15" s="25">
        <v>5586.9563020000014</v>
      </c>
      <c r="P15" s="25">
        <v>3627.1115050000008</v>
      </c>
      <c r="Q15" s="25">
        <v>2714.8220650000007</v>
      </c>
      <c r="R15" s="41">
        <v>7709.8776200000029</v>
      </c>
      <c r="S15" s="25">
        <v>1666.4736330000003</v>
      </c>
      <c r="T15" s="25">
        <v>2126.1256710000002</v>
      </c>
      <c r="U15" s="25">
        <v>1143.1497520000003</v>
      </c>
      <c r="V15" s="25">
        <v>2774.1285640000001</v>
      </c>
      <c r="W15" s="41">
        <v>11268.679135999993</v>
      </c>
      <c r="X15" s="25">
        <v>3354.9847669999999</v>
      </c>
      <c r="Y15" s="25">
        <v>2087.363664</v>
      </c>
      <c r="Z15" s="25">
        <v>2908.3900979999989</v>
      </c>
      <c r="AA15" s="25">
        <v>2917.940607</v>
      </c>
      <c r="AB15" s="78">
        <v>23333.294441999999</v>
      </c>
      <c r="AC15" s="25">
        <f>'National by Goods'!AC15+'International by Goods'!AC15+'Transit by Goods'!AC15</f>
        <v>4179.4002419999997</v>
      </c>
      <c r="AD15" s="25">
        <v>7016.1988070000007</v>
      </c>
      <c r="AE15" s="51">
        <v>7231.7492740000007</v>
      </c>
      <c r="AF15" s="51">
        <v>4905.9461189999984</v>
      </c>
      <c r="AG15" s="51">
        <v>2806.1405160000004</v>
      </c>
      <c r="AH15" s="51">
        <v>4326.2527520000012</v>
      </c>
    </row>
    <row r="16" spans="1:34" x14ac:dyDescent="0.3">
      <c r="A16" s="19">
        <v>12</v>
      </c>
      <c r="B16" s="21" t="s">
        <v>12</v>
      </c>
      <c r="C16" s="41">
        <v>26243.45582399999</v>
      </c>
      <c r="D16" s="25">
        <v>5613.9137820000014</v>
      </c>
      <c r="E16" s="25">
        <v>7026.7917900000002</v>
      </c>
      <c r="F16" s="25">
        <v>7325.3934210000007</v>
      </c>
      <c r="G16" s="25">
        <v>6277.3568310000001</v>
      </c>
      <c r="H16" s="41">
        <v>33615.012023999996</v>
      </c>
      <c r="I16" s="25">
        <v>8020.0812730000016</v>
      </c>
      <c r="J16" s="25">
        <v>8626.3417139999965</v>
      </c>
      <c r="K16" s="25">
        <v>8522.4721829999962</v>
      </c>
      <c r="L16" s="25">
        <v>8446.1168539999962</v>
      </c>
      <c r="M16" s="41">
        <v>29935.605114999977</v>
      </c>
      <c r="N16" s="25">
        <v>6715.4996959999999</v>
      </c>
      <c r="O16" s="25">
        <v>7565.2698139999993</v>
      </c>
      <c r="P16" s="25">
        <v>8060.5700589999997</v>
      </c>
      <c r="Q16" s="25">
        <v>7594.2655460000015</v>
      </c>
      <c r="R16" s="41">
        <v>23207.308987999993</v>
      </c>
      <c r="S16" s="25">
        <v>5807.4435690000009</v>
      </c>
      <c r="T16" s="25">
        <v>6509.930940000002</v>
      </c>
      <c r="U16" s="25">
        <v>6386.6071960000017</v>
      </c>
      <c r="V16" s="25">
        <v>4503.3272829999978</v>
      </c>
      <c r="W16" s="41">
        <v>27610.449842000027</v>
      </c>
      <c r="X16" s="25">
        <v>4833.6344179999978</v>
      </c>
      <c r="Y16" s="25">
        <v>7390.0164410000016</v>
      </c>
      <c r="Z16" s="25">
        <v>8053.0613320000011</v>
      </c>
      <c r="AA16" s="25">
        <v>7333.7376510000013</v>
      </c>
      <c r="AB16" s="78">
        <v>57650.871929000015</v>
      </c>
      <c r="AC16" s="25">
        <f>'National by Goods'!AC16+'International by Goods'!AC16+'Transit by Goods'!AC16</f>
        <v>11252.161287000006</v>
      </c>
      <c r="AD16" s="25">
        <v>19041.630474000005</v>
      </c>
      <c r="AE16" s="51">
        <v>14875.585696000006</v>
      </c>
      <c r="AF16" s="51">
        <v>12481.494472</v>
      </c>
      <c r="AG16" s="51">
        <v>12235.725802000006</v>
      </c>
      <c r="AH16" s="51">
        <v>11726.664775999994</v>
      </c>
    </row>
    <row r="17" spans="1:35" x14ac:dyDescent="0.3">
      <c r="A17" s="19">
        <v>13</v>
      </c>
      <c r="B17" s="21" t="s">
        <v>18</v>
      </c>
      <c r="C17" s="41">
        <v>939.66346499999975</v>
      </c>
      <c r="D17" s="25">
        <v>223.402221</v>
      </c>
      <c r="E17" s="25">
        <v>156.43745699999999</v>
      </c>
      <c r="F17" s="25">
        <v>265.95260699999994</v>
      </c>
      <c r="G17" s="25">
        <v>293.87118000000004</v>
      </c>
      <c r="H17" s="41">
        <v>1490.0094589999999</v>
      </c>
      <c r="I17" s="25">
        <v>352.222779</v>
      </c>
      <c r="J17" s="25">
        <v>354.00494700000002</v>
      </c>
      <c r="K17" s="25">
        <v>490.58177799999987</v>
      </c>
      <c r="L17" s="25">
        <v>293.19995500000005</v>
      </c>
      <c r="M17" s="41">
        <v>900.72017300000005</v>
      </c>
      <c r="N17" s="25">
        <v>159.383197</v>
      </c>
      <c r="O17" s="25">
        <v>313.85302000000001</v>
      </c>
      <c r="P17" s="25">
        <v>270.27842600000002</v>
      </c>
      <c r="Q17" s="25">
        <v>157.20553000000001</v>
      </c>
      <c r="R17" s="41">
        <v>538.52857500000005</v>
      </c>
      <c r="S17" s="25">
        <v>235.30760899999996</v>
      </c>
      <c r="T17" s="25">
        <v>77.304648000000014</v>
      </c>
      <c r="U17" s="25">
        <v>86.716253999999992</v>
      </c>
      <c r="V17" s="25">
        <v>139.20006399999997</v>
      </c>
      <c r="W17" s="41">
        <v>2196.6532159999997</v>
      </c>
      <c r="X17" s="25">
        <v>117.69708899999999</v>
      </c>
      <c r="Y17" s="25">
        <v>609.79976799999997</v>
      </c>
      <c r="Z17" s="25">
        <v>1181.3066079999994</v>
      </c>
      <c r="AA17" s="25">
        <v>287.84975100000003</v>
      </c>
      <c r="AB17" s="78">
        <v>1688.0622820000001</v>
      </c>
      <c r="AC17" s="25">
        <f>'National by Goods'!AC17+'International by Goods'!AC17+'Transit by Goods'!AC17</f>
        <v>304.023796</v>
      </c>
      <c r="AD17" s="25">
        <v>510.60648300000003</v>
      </c>
      <c r="AE17" s="51">
        <v>482.00442000000015</v>
      </c>
      <c r="AF17" s="51">
        <v>391.42758299999997</v>
      </c>
      <c r="AG17" s="51">
        <v>229.36741500000002</v>
      </c>
      <c r="AH17" s="51">
        <v>509.96754600000003</v>
      </c>
    </row>
    <row r="18" spans="1:35" x14ac:dyDescent="0.3">
      <c r="A18" s="19">
        <v>14</v>
      </c>
      <c r="B18" s="21" t="s">
        <v>19</v>
      </c>
      <c r="C18" s="41">
        <v>3966.0552669999984</v>
      </c>
      <c r="D18" s="25">
        <v>987.24328500000001</v>
      </c>
      <c r="E18" s="25">
        <v>1493.7062449999999</v>
      </c>
      <c r="F18" s="25">
        <v>774.17769199999998</v>
      </c>
      <c r="G18" s="25">
        <v>710.92804500000011</v>
      </c>
      <c r="H18" s="41">
        <v>11169.861100000004</v>
      </c>
      <c r="I18" s="25">
        <v>550.1584600000001</v>
      </c>
      <c r="J18" s="25">
        <v>1207.3446949999998</v>
      </c>
      <c r="K18" s="25">
        <v>6398.5092100000002</v>
      </c>
      <c r="L18" s="25">
        <v>3013.848735</v>
      </c>
      <c r="M18" s="41">
        <v>7104.1266699999987</v>
      </c>
      <c r="N18" s="25">
        <v>3995.992303</v>
      </c>
      <c r="O18" s="25">
        <v>2114.6444099999999</v>
      </c>
      <c r="P18" s="25">
        <v>506.61600299999998</v>
      </c>
      <c r="Q18" s="25">
        <v>486.87395400000003</v>
      </c>
      <c r="R18" s="41">
        <v>3791.8675749999998</v>
      </c>
      <c r="S18" s="25">
        <v>446.08903999999995</v>
      </c>
      <c r="T18" s="25">
        <v>1412.7148499999998</v>
      </c>
      <c r="U18" s="25">
        <v>885.09041000000013</v>
      </c>
      <c r="V18" s="25">
        <v>1047.9732749999998</v>
      </c>
      <c r="W18" s="41">
        <v>4267.6009519999998</v>
      </c>
      <c r="X18" s="25">
        <v>775.76612999999998</v>
      </c>
      <c r="Y18" s="25">
        <v>2004.1896780000002</v>
      </c>
      <c r="Z18" s="25">
        <v>20.41581</v>
      </c>
      <c r="AA18" s="25">
        <v>1467.2293339999999</v>
      </c>
      <c r="AB18" s="78">
        <v>3777.9456479999999</v>
      </c>
      <c r="AC18" s="25">
        <f>'National by Goods'!AC18+'International by Goods'!AC18+'Transit by Goods'!AC18</f>
        <v>993.4790099999999</v>
      </c>
      <c r="AD18" s="25">
        <v>1070.3345839999997</v>
      </c>
      <c r="AE18" s="51">
        <v>1035.0811200000001</v>
      </c>
      <c r="AF18" s="51">
        <v>679.05093399999987</v>
      </c>
      <c r="AG18" s="51">
        <v>2392.91822</v>
      </c>
      <c r="AH18" s="51">
        <v>1853.226345</v>
      </c>
    </row>
    <row r="19" spans="1:35" ht="30" x14ac:dyDescent="0.3">
      <c r="A19" s="19">
        <v>18</v>
      </c>
      <c r="B19" s="21" t="s">
        <v>13</v>
      </c>
      <c r="C19" s="41">
        <v>26248.910347000012</v>
      </c>
      <c r="D19" s="25">
        <v>6183.7126080000007</v>
      </c>
      <c r="E19" s="25">
        <v>7563.3516279999994</v>
      </c>
      <c r="F19" s="25">
        <v>6572.4470279999987</v>
      </c>
      <c r="G19" s="25">
        <v>5929.3990830000002</v>
      </c>
      <c r="H19" s="41">
        <v>24030.693236999999</v>
      </c>
      <c r="I19" s="25">
        <v>5147.585747000001</v>
      </c>
      <c r="J19" s="25">
        <v>6967.9081889999998</v>
      </c>
      <c r="K19" s="25">
        <v>6537.7409689999986</v>
      </c>
      <c r="L19" s="25">
        <v>5377.4583320000002</v>
      </c>
      <c r="M19" s="41">
        <v>23182.697301000007</v>
      </c>
      <c r="N19" s="25">
        <v>5208.4891789999992</v>
      </c>
      <c r="O19" s="25">
        <v>5383.6689160000005</v>
      </c>
      <c r="P19" s="25">
        <v>6636.247365000002</v>
      </c>
      <c r="Q19" s="25">
        <v>5954.2918410000011</v>
      </c>
      <c r="R19" s="41">
        <v>23315.204607</v>
      </c>
      <c r="S19" s="25">
        <v>5388.1375889999999</v>
      </c>
      <c r="T19" s="25">
        <v>6054.7806359999995</v>
      </c>
      <c r="U19" s="25">
        <v>6095.4554900000003</v>
      </c>
      <c r="V19" s="25">
        <v>5776.8308920000018</v>
      </c>
      <c r="W19" s="41">
        <v>25898.090228999994</v>
      </c>
      <c r="X19" s="25">
        <v>5363.3261879999991</v>
      </c>
      <c r="Y19" s="25">
        <v>6956.6262809999989</v>
      </c>
      <c r="Z19" s="25">
        <v>6229.9103780000005</v>
      </c>
      <c r="AA19" s="25">
        <v>7348.227382</v>
      </c>
      <c r="AB19" s="78">
        <v>29862.814499</v>
      </c>
      <c r="AC19" s="25">
        <f>'National by Goods'!AC19+'International by Goods'!AC19+'Transit by Goods'!AC19</f>
        <v>6129.6117059999997</v>
      </c>
      <c r="AD19" s="25">
        <v>8231.9588780000031</v>
      </c>
      <c r="AE19" s="51">
        <v>8344.7593629999974</v>
      </c>
      <c r="AF19" s="51">
        <v>7156.4845519999999</v>
      </c>
      <c r="AG19" s="51">
        <v>6009.7012370000011</v>
      </c>
      <c r="AH19" s="51">
        <v>6499.1842450000013</v>
      </c>
    </row>
    <row r="20" spans="1:35" ht="45" x14ac:dyDescent="0.3">
      <c r="A20" s="19">
        <v>19</v>
      </c>
      <c r="B20" s="21" t="s">
        <v>20</v>
      </c>
      <c r="C20" s="41">
        <v>10471.772389</v>
      </c>
      <c r="D20" s="25">
        <v>1678.4601149999999</v>
      </c>
      <c r="E20" s="25">
        <v>3911.307804999999</v>
      </c>
      <c r="F20" s="25">
        <v>2343.3504470000016</v>
      </c>
      <c r="G20" s="25">
        <v>2538.6540220000006</v>
      </c>
      <c r="H20" s="41">
        <v>22736.833065999981</v>
      </c>
      <c r="I20" s="25">
        <v>4016.4366040000009</v>
      </c>
      <c r="J20" s="25">
        <v>5254.9143510000004</v>
      </c>
      <c r="K20" s="25">
        <v>6660.6660890000021</v>
      </c>
      <c r="L20" s="25">
        <v>6804.8160220000009</v>
      </c>
      <c r="M20" s="41">
        <v>24366.455099000024</v>
      </c>
      <c r="N20" s="25">
        <v>6761.5342620000001</v>
      </c>
      <c r="O20" s="25">
        <v>5558.7104879999988</v>
      </c>
      <c r="P20" s="25">
        <v>6500.2689169999976</v>
      </c>
      <c r="Q20" s="25">
        <v>5545.9414320000014</v>
      </c>
      <c r="R20" s="41">
        <v>21207.512843999997</v>
      </c>
      <c r="S20" s="25">
        <v>5857.9817199999998</v>
      </c>
      <c r="T20" s="25">
        <v>6128.4652999999998</v>
      </c>
      <c r="U20" s="25">
        <v>4628.9847219999965</v>
      </c>
      <c r="V20" s="25">
        <v>4592.0811019999992</v>
      </c>
      <c r="W20" s="41">
        <v>19479.821150999982</v>
      </c>
      <c r="X20" s="25">
        <v>4213.6508250000006</v>
      </c>
      <c r="Y20" s="25">
        <v>5252.5163640000028</v>
      </c>
      <c r="Z20" s="25">
        <v>5552.9828100000013</v>
      </c>
      <c r="AA20" s="25">
        <v>4460.6711520000008</v>
      </c>
      <c r="AB20" s="78">
        <v>18015.194705999998</v>
      </c>
      <c r="AC20" s="25">
        <f>'National by Goods'!AC20+'International by Goods'!AC20+'Transit by Goods'!AC20</f>
        <v>3918.9715409999999</v>
      </c>
      <c r="AD20" s="25">
        <v>3607.5264619999989</v>
      </c>
      <c r="AE20" s="51">
        <v>5598.9221990000005</v>
      </c>
      <c r="AF20" s="51">
        <v>4889.774504</v>
      </c>
      <c r="AG20" s="51">
        <v>5483.2042770000007</v>
      </c>
      <c r="AH20" s="51">
        <v>7957.4964799999998</v>
      </c>
    </row>
    <row r="21" spans="1:35" x14ac:dyDescent="0.3">
      <c r="C21" s="45"/>
      <c r="D21" s="5"/>
      <c r="E21" s="5"/>
      <c r="F21" s="5"/>
      <c r="G21" s="5"/>
      <c r="H21" s="45"/>
      <c r="I21" s="5"/>
      <c r="J21" s="5"/>
      <c r="K21" s="5"/>
      <c r="L21" s="5"/>
      <c r="M21" s="45"/>
      <c r="N21" s="5"/>
      <c r="O21" s="5"/>
      <c r="P21" s="5"/>
      <c r="Q21" s="5"/>
      <c r="R21" s="45"/>
      <c r="S21" s="5"/>
      <c r="T21" s="5"/>
      <c r="U21" s="5"/>
      <c r="V21" s="5"/>
      <c r="W21" s="45"/>
      <c r="AE21" s="27"/>
      <c r="AH21" s="27"/>
      <c r="AI21" s="76"/>
    </row>
    <row r="22" spans="1:35" s="9" customFormat="1" ht="12.75" x14ac:dyDescent="0.25">
      <c r="A22" s="22" t="s">
        <v>32</v>
      </c>
      <c r="B22" s="23"/>
      <c r="C22" s="47"/>
      <c r="H22" s="47"/>
      <c r="M22" s="47"/>
      <c r="R22" s="47"/>
      <c r="W22" s="47"/>
    </row>
    <row r="23" spans="1:35" s="9" customFormat="1" ht="12.75" x14ac:dyDescent="0.25">
      <c r="A23" s="24" t="s">
        <v>28</v>
      </c>
      <c r="B23" s="23"/>
      <c r="C23" s="47"/>
      <c r="H23" s="47"/>
      <c r="M23" s="47"/>
      <c r="R23" s="47"/>
      <c r="W23" s="47"/>
    </row>
    <row r="24" spans="1:35" s="9" customFormat="1" ht="12.75" x14ac:dyDescent="0.25">
      <c r="B24" s="23"/>
      <c r="C24" s="47"/>
      <c r="H24" s="47"/>
      <c r="M24" s="47"/>
      <c r="R24" s="47"/>
      <c r="W24" s="47"/>
    </row>
  </sheetData>
  <mergeCells count="9">
    <mergeCell ref="AG2:AH2"/>
    <mergeCell ref="A1:AH1"/>
    <mergeCell ref="AB2:AF2"/>
    <mergeCell ref="R2:V2"/>
    <mergeCell ref="W2:AA2"/>
    <mergeCell ref="A2:B3"/>
    <mergeCell ref="C2:G2"/>
    <mergeCell ref="H2:L2"/>
    <mergeCell ref="M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K1" workbookViewId="0">
      <selection sqref="A1:AH1"/>
    </sheetView>
  </sheetViews>
  <sheetFormatPr defaultRowHeight="15" x14ac:dyDescent="0.3"/>
  <cols>
    <col min="1" max="1" width="8.5703125" style="1" customWidth="1"/>
    <col min="2" max="2" width="58.28515625" style="4" customWidth="1"/>
    <col min="3" max="3" width="10.7109375" style="46" customWidth="1"/>
    <col min="4" max="7" width="10.7109375" style="1" customWidth="1"/>
    <col min="8" max="8" width="10.7109375" style="46" customWidth="1"/>
    <col min="9" max="12" width="10.7109375" style="1" customWidth="1"/>
    <col min="13" max="13" width="10.7109375" style="46" customWidth="1"/>
    <col min="14" max="17" width="10.7109375" style="1" customWidth="1"/>
    <col min="18" max="18" width="10.7109375" style="46" customWidth="1"/>
    <col min="19" max="22" width="10.7109375" style="1" customWidth="1"/>
    <col min="23" max="23" width="11.5703125" style="46" bestFit="1" customWidth="1"/>
    <col min="24" max="24" width="9.140625" style="1"/>
    <col min="25" max="25" width="10.5703125" style="1" bestFit="1" customWidth="1"/>
    <col min="26" max="26" width="9.140625" style="1"/>
    <col min="27" max="27" width="10.28515625" style="26" bestFit="1" customWidth="1"/>
    <col min="28" max="28" width="10.28515625" style="26" customWidth="1"/>
    <col min="29" max="29" width="10.85546875" style="1" customWidth="1"/>
    <col min="30" max="30" width="10" style="1" bestFit="1" customWidth="1"/>
    <col min="31" max="31" width="11.42578125" style="1" bestFit="1" customWidth="1"/>
    <col min="32" max="32" width="10" style="1" bestFit="1" customWidth="1"/>
    <col min="33" max="33" width="9.140625" style="1"/>
    <col min="34" max="34" width="9.140625" style="74"/>
    <col min="35" max="16384" width="9.140625" style="1"/>
  </cols>
  <sheetData>
    <row r="1" spans="1:34" ht="30" customHeight="1" x14ac:dyDescent="0.3">
      <c r="A1" s="93" t="s">
        <v>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12" customFormat="1" ht="15" customHeight="1" x14ac:dyDescent="0.25">
      <c r="A2" s="85"/>
      <c r="B2" s="86"/>
      <c r="C2" s="82">
        <v>2018</v>
      </c>
      <c r="D2" s="83"/>
      <c r="E2" s="83"/>
      <c r="F2" s="83"/>
      <c r="G2" s="84"/>
      <c r="H2" s="82">
        <v>2019</v>
      </c>
      <c r="I2" s="83"/>
      <c r="J2" s="83"/>
      <c r="K2" s="83"/>
      <c r="L2" s="84"/>
      <c r="M2" s="82">
        <v>2020</v>
      </c>
      <c r="N2" s="83"/>
      <c r="O2" s="83"/>
      <c r="P2" s="83"/>
      <c r="Q2" s="84"/>
      <c r="R2" s="82">
        <v>2021</v>
      </c>
      <c r="S2" s="83"/>
      <c r="T2" s="83"/>
      <c r="U2" s="83"/>
      <c r="V2" s="84"/>
      <c r="W2" s="82">
        <v>2022</v>
      </c>
      <c r="X2" s="83"/>
      <c r="Y2" s="83"/>
      <c r="Z2" s="83"/>
      <c r="AA2" s="84"/>
      <c r="AB2" s="81">
        <v>2023</v>
      </c>
      <c r="AC2" s="81"/>
      <c r="AD2" s="81"/>
      <c r="AE2" s="81"/>
      <c r="AF2" s="81"/>
      <c r="AG2" s="79">
        <v>2024</v>
      </c>
      <c r="AH2" s="79"/>
    </row>
    <row r="3" spans="1:34" s="12" customFormat="1" ht="15" customHeight="1" x14ac:dyDescent="0.25">
      <c r="A3" s="87"/>
      <c r="B3" s="88"/>
      <c r="C3" s="13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3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3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3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3" t="s">
        <v>22</v>
      </c>
      <c r="X3" s="14" t="s">
        <v>23</v>
      </c>
      <c r="Y3" s="14" t="s">
        <v>24</v>
      </c>
      <c r="Z3" s="14" t="s">
        <v>25</v>
      </c>
      <c r="AA3" s="28" t="s">
        <v>26</v>
      </c>
      <c r="AB3" s="59" t="s">
        <v>22</v>
      </c>
      <c r="AC3" s="14" t="s">
        <v>23</v>
      </c>
      <c r="AD3" s="14" t="s">
        <v>24</v>
      </c>
      <c r="AE3" s="14" t="s">
        <v>25</v>
      </c>
      <c r="AF3" s="28" t="s">
        <v>26</v>
      </c>
      <c r="AG3" s="14" t="s">
        <v>23</v>
      </c>
      <c r="AH3" s="14" t="s">
        <v>24</v>
      </c>
    </row>
    <row r="4" spans="1:34" x14ac:dyDescent="0.3">
      <c r="A4" s="30" t="s">
        <v>33</v>
      </c>
      <c r="B4" s="31" t="s">
        <v>5</v>
      </c>
      <c r="C4" s="34">
        <f>SUM(C5:C20)</f>
        <v>260391.70787099993</v>
      </c>
      <c r="D4" s="34">
        <v>70421.079897999967</v>
      </c>
      <c r="E4" s="34">
        <v>68964.695005000016</v>
      </c>
      <c r="F4" s="34">
        <v>58229.036811000013</v>
      </c>
      <c r="G4" s="34">
        <v>62776.896156999996</v>
      </c>
      <c r="H4" s="34">
        <f t="shared" ref="H4:W4" si="0">SUM(H5:H20)</f>
        <v>237563.54429399996</v>
      </c>
      <c r="I4" s="34">
        <v>56309.72877999999</v>
      </c>
      <c r="J4" s="34">
        <v>55680.105419999993</v>
      </c>
      <c r="K4" s="34">
        <v>61327.462855000012</v>
      </c>
      <c r="L4" s="34">
        <v>64246.247238999982</v>
      </c>
      <c r="M4" s="34">
        <f t="shared" si="0"/>
        <v>199404.16233399994</v>
      </c>
      <c r="N4" s="34">
        <v>40937.504652999996</v>
      </c>
      <c r="O4" s="34">
        <v>48246.151872000002</v>
      </c>
      <c r="P4" s="34">
        <v>56750.712028999988</v>
      </c>
      <c r="Q4" s="34">
        <v>53469.793779999993</v>
      </c>
      <c r="R4" s="34">
        <f t="shared" si="0"/>
        <v>178937.76283699999</v>
      </c>
      <c r="S4" s="34">
        <v>40852.259312000002</v>
      </c>
      <c r="T4" s="34">
        <v>44514.636635999981</v>
      </c>
      <c r="U4" s="34">
        <v>46077.807513999993</v>
      </c>
      <c r="V4" s="34">
        <v>47493.059374999997</v>
      </c>
      <c r="W4" s="34">
        <f t="shared" si="0"/>
        <v>189958.52854299991</v>
      </c>
      <c r="X4" s="34">
        <v>33801.093339999999</v>
      </c>
      <c r="Y4" s="34">
        <v>42141.972791000015</v>
      </c>
      <c r="Z4" s="34">
        <v>55194.53169500002</v>
      </c>
      <c r="AA4" s="34">
        <v>58820.930717000017</v>
      </c>
      <c r="AB4" s="34">
        <v>206710.616947</v>
      </c>
      <c r="AC4" s="34">
        <v>43516.702107999998</v>
      </c>
      <c r="AD4" s="34">
        <v>52790.284265000017</v>
      </c>
      <c r="AE4" s="34">
        <v>57454.400000000001</v>
      </c>
      <c r="AF4" s="34">
        <v>52949.230573999987</v>
      </c>
      <c r="AG4" s="71">
        <v>50612.186901000008</v>
      </c>
      <c r="AH4" s="73">
        <v>50698.400373000004</v>
      </c>
    </row>
    <row r="5" spans="1:34" ht="30" x14ac:dyDescent="0.3">
      <c r="A5" s="19">
        <v>1</v>
      </c>
      <c r="B5" s="21" t="s">
        <v>16</v>
      </c>
      <c r="C5" s="41">
        <v>1111.4636599999999</v>
      </c>
      <c r="D5" s="25">
        <v>425.90328599999998</v>
      </c>
      <c r="E5" s="25">
        <v>295.29866199999998</v>
      </c>
      <c r="F5" s="25">
        <v>299.67305199999998</v>
      </c>
      <c r="G5" s="25">
        <v>90.58865999999999</v>
      </c>
      <c r="H5" s="41">
        <v>1431.7718179999997</v>
      </c>
      <c r="I5" s="25">
        <v>40.491175999999996</v>
      </c>
      <c r="J5" s="25">
        <v>125.923788</v>
      </c>
      <c r="K5" s="25">
        <v>94.118777999999992</v>
      </c>
      <c r="L5" s="25">
        <v>1171.2380759999999</v>
      </c>
      <c r="M5" s="41">
        <v>2690.7622000000006</v>
      </c>
      <c r="N5" s="25">
        <v>149.96459999999999</v>
      </c>
      <c r="O5" s="25">
        <v>738.60609999999997</v>
      </c>
      <c r="P5" s="25">
        <v>771.79989999999987</v>
      </c>
      <c r="Q5" s="25">
        <v>1030.3915999999999</v>
      </c>
      <c r="R5" s="41">
        <v>2420.0004700000004</v>
      </c>
      <c r="S5" s="25">
        <v>1643.2504699999997</v>
      </c>
      <c r="T5" s="25">
        <v>484.25</v>
      </c>
      <c r="U5" s="25">
        <v>0</v>
      </c>
      <c r="V5" s="25">
        <v>292.5</v>
      </c>
      <c r="W5" s="41">
        <v>74.779535999999993</v>
      </c>
      <c r="X5" s="25">
        <v>0</v>
      </c>
      <c r="Y5" s="25">
        <v>18.619536</v>
      </c>
      <c r="Z5" s="25">
        <v>0</v>
      </c>
      <c r="AA5" s="25">
        <v>56.16</v>
      </c>
      <c r="AB5" s="25">
        <v>326.69443799999999</v>
      </c>
      <c r="AC5" s="25">
        <v>48.142020000000002</v>
      </c>
      <c r="AD5" s="25">
        <v>269.15138400000001</v>
      </c>
      <c r="AE5" s="51">
        <v>9.4010339999999992</v>
      </c>
      <c r="AF5" s="51">
        <v>0</v>
      </c>
      <c r="AG5" s="51">
        <v>0</v>
      </c>
      <c r="AH5" s="70">
        <v>37.280411999999998</v>
      </c>
    </row>
    <row r="6" spans="1:34" x14ac:dyDescent="0.3">
      <c r="A6" s="19">
        <v>2</v>
      </c>
      <c r="B6" s="21" t="s">
        <v>6</v>
      </c>
      <c r="C6" s="41">
        <v>61391.705656000013</v>
      </c>
      <c r="D6" s="25">
        <v>18511.837115999992</v>
      </c>
      <c r="E6" s="25">
        <v>19394.616318999997</v>
      </c>
      <c r="F6" s="25">
        <v>13141.032986999997</v>
      </c>
      <c r="G6" s="25">
        <v>10344.219234</v>
      </c>
      <c r="H6" s="41">
        <v>40890.801696999981</v>
      </c>
      <c r="I6" s="25">
        <v>8967.7538129999994</v>
      </c>
      <c r="J6" s="25">
        <v>8554.330985999999</v>
      </c>
      <c r="K6" s="25">
        <v>11341.029762999999</v>
      </c>
      <c r="L6" s="25">
        <v>12027.687134999998</v>
      </c>
      <c r="M6" s="41">
        <v>33518.950265999978</v>
      </c>
      <c r="N6" s="25">
        <v>8512.055301999997</v>
      </c>
      <c r="O6" s="25">
        <v>6516.2841609999996</v>
      </c>
      <c r="P6" s="25">
        <v>11155.452511000001</v>
      </c>
      <c r="Q6" s="25">
        <v>7335.1582919999992</v>
      </c>
      <c r="R6" s="41">
        <v>18122.436758</v>
      </c>
      <c r="S6" s="25">
        <v>3101.5791860000004</v>
      </c>
      <c r="T6" s="25">
        <v>4775.4697870000009</v>
      </c>
      <c r="U6" s="25">
        <v>3032.5980540000005</v>
      </c>
      <c r="V6" s="25">
        <v>7212.7897309999998</v>
      </c>
      <c r="W6" s="41">
        <v>26182.572682000009</v>
      </c>
      <c r="X6" s="25">
        <v>5032.8111220000001</v>
      </c>
      <c r="Y6" s="25">
        <v>4362.3609320000005</v>
      </c>
      <c r="Z6" s="25">
        <v>8515.3301159999974</v>
      </c>
      <c r="AA6" s="25">
        <v>8272.0705120000002</v>
      </c>
      <c r="AB6" s="25">
        <v>32984.302034</v>
      </c>
      <c r="AC6" s="25">
        <v>5868.556555000001</v>
      </c>
      <c r="AD6" s="25">
        <v>9053.3866470000012</v>
      </c>
      <c r="AE6" s="51">
        <v>10062.424669</v>
      </c>
      <c r="AF6" s="51">
        <v>7999.9341629999981</v>
      </c>
      <c r="AG6" s="52">
        <v>7315.9230270000007</v>
      </c>
      <c r="AH6" s="70">
        <v>10893.027952</v>
      </c>
    </row>
    <row r="7" spans="1:34" ht="30" x14ac:dyDescent="0.3">
      <c r="A7" s="19">
        <v>3</v>
      </c>
      <c r="B7" s="21" t="s">
        <v>14</v>
      </c>
      <c r="C7" s="41">
        <v>142248.40729399995</v>
      </c>
      <c r="D7" s="25">
        <v>40039.747219999983</v>
      </c>
      <c r="E7" s="25">
        <v>32902.705192000001</v>
      </c>
      <c r="F7" s="25">
        <v>30197.586890000006</v>
      </c>
      <c r="G7" s="25">
        <v>39108.367992</v>
      </c>
      <c r="H7" s="41">
        <v>125424.87099799998</v>
      </c>
      <c r="I7" s="25">
        <v>33217.865055999995</v>
      </c>
      <c r="J7" s="25">
        <v>27929.198874000005</v>
      </c>
      <c r="K7" s="25">
        <v>29799.030800000004</v>
      </c>
      <c r="L7" s="25">
        <v>34478.776267999987</v>
      </c>
      <c r="M7" s="41">
        <v>119836.94308799999</v>
      </c>
      <c r="N7" s="25">
        <v>20299.926855000005</v>
      </c>
      <c r="O7" s="25">
        <v>32400.429542000005</v>
      </c>
      <c r="P7" s="25">
        <v>34148.649376999994</v>
      </c>
      <c r="Q7" s="25">
        <v>32987.937313999988</v>
      </c>
      <c r="R7" s="41">
        <v>121623.585334</v>
      </c>
      <c r="S7" s="25">
        <v>26182.230299999996</v>
      </c>
      <c r="T7" s="25">
        <v>28202.794799999989</v>
      </c>
      <c r="U7" s="25">
        <v>35861.697650000002</v>
      </c>
      <c r="V7" s="25">
        <v>31376.86258400001</v>
      </c>
      <c r="W7" s="41">
        <v>120617.12752799994</v>
      </c>
      <c r="X7" s="25">
        <v>22777.86335</v>
      </c>
      <c r="Y7" s="25">
        <v>27687.267709000007</v>
      </c>
      <c r="Z7" s="25">
        <v>34551.227515000013</v>
      </c>
      <c r="AA7" s="25">
        <v>35600.768954000014</v>
      </c>
      <c r="AB7" s="25">
        <v>117004.901535</v>
      </c>
      <c r="AC7" s="25">
        <v>28166.501254999996</v>
      </c>
      <c r="AD7" s="25">
        <v>26726.654750000005</v>
      </c>
      <c r="AE7" s="51">
        <v>32149.754029999996</v>
      </c>
      <c r="AF7" s="51">
        <v>29961.991500000004</v>
      </c>
      <c r="AG7" s="70">
        <v>28783.149983999996</v>
      </c>
      <c r="AH7" s="70">
        <v>23170.136764999999</v>
      </c>
    </row>
    <row r="8" spans="1:34" x14ac:dyDescent="0.3">
      <c r="A8" s="19">
        <v>4</v>
      </c>
      <c r="B8" s="20" t="s">
        <v>7</v>
      </c>
      <c r="C8" s="41">
        <v>1254.0206640000001</v>
      </c>
      <c r="D8" s="25">
        <v>280.225234</v>
      </c>
      <c r="E8" s="25">
        <v>75.879701999999995</v>
      </c>
      <c r="F8" s="25">
        <v>571.72916999999995</v>
      </c>
      <c r="G8" s="25">
        <v>326.18655799999993</v>
      </c>
      <c r="H8" s="41">
        <v>1283.9676300000001</v>
      </c>
      <c r="I8" s="25">
        <v>97.725533999999996</v>
      </c>
      <c r="J8" s="25">
        <v>104.586136</v>
      </c>
      <c r="K8" s="25">
        <v>881.3001680000001</v>
      </c>
      <c r="L8" s="25">
        <v>200.35579200000001</v>
      </c>
      <c r="M8" s="41">
        <v>241.15188799999999</v>
      </c>
      <c r="N8" s="25">
        <v>83.711591999999996</v>
      </c>
      <c r="O8" s="25">
        <v>72.868831999999998</v>
      </c>
      <c r="P8" s="25">
        <v>8.0072399999999995</v>
      </c>
      <c r="Q8" s="25">
        <v>76.56422400000001</v>
      </c>
      <c r="R8" s="41">
        <v>79.234151999999995</v>
      </c>
      <c r="S8" s="25">
        <v>4.4996999999999998</v>
      </c>
      <c r="T8" s="25">
        <v>0</v>
      </c>
      <c r="U8" s="25">
        <v>38.597250000000003</v>
      </c>
      <c r="V8" s="25">
        <v>36.137202000000002</v>
      </c>
      <c r="W8" s="41">
        <v>879.48924399999999</v>
      </c>
      <c r="X8" s="25">
        <v>0</v>
      </c>
      <c r="Y8" s="25">
        <v>113.949118</v>
      </c>
      <c r="Z8" s="25">
        <v>459.21803999999997</v>
      </c>
      <c r="AA8" s="25">
        <v>306.32208600000001</v>
      </c>
      <c r="AB8" s="25">
        <v>2387.0060100000001</v>
      </c>
      <c r="AC8" s="25">
        <v>765.5462940000001</v>
      </c>
      <c r="AD8" s="25">
        <v>847.64171999999996</v>
      </c>
      <c r="AE8" s="51">
        <v>547.30089599999997</v>
      </c>
      <c r="AF8" s="51">
        <v>226.51709999999997</v>
      </c>
      <c r="AG8" s="70">
        <v>248.45180999999999</v>
      </c>
      <c r="AH8" s="70">
        <v>1273.842862</v>
      </c>
    </row>
    <row r="9" spans="1:34" x14ac:dyDescent="0.3">
      <c r="A9" s="19">
        <v>5</v>
      </c>
      <c r="B9" s="21" t="s">
        <v>8</v>
      </c>
      <c r="C9" s="41">
        <v>1.73</v>
      </c>
      <c r="D9" s="25">
        <v>0</v>
      </c>
      <c r="E9" s="25">
        <v>0</v>
      </c>
      <c r="F9" s="25">
        <v>1.73</v>
      </c>
      <c r="G9" s="25">
        <v>0</v>
      </c>
      <c r="H9" s="41">
        <v>1.73</v>
      </c>
      <c r="I9" s="25">
        <v>0</v>
      </c>
      <c r="J9" s="25">
        <v>0</v>
      </c>
      <c r="K9" s="25">
        <v>1.73</v>
      </c>
      <c r="L9" s="25">
        <v>0</v>
      </c>
      <c r="M9" s="41">
        <v>2.1923010000000001</v>
      </c>
      <c r="N9" s="25">
        <v>0</v>
      </c>
      <c r="O9" s="25">
        <v>2.1923010000000001</v>
      </c>
      <c r="P9" s="25">
        <v>0</v>
      </c>
      <c r="Q9" s="25">
        <v>0</v>
      </c>
      <c r="R9" s="41">
        <v>2.023434</v>
      </c>
      <c r="S9" s="25">
        <v>0</v>
      </c>
      <c r="T9" s="25">
        <v>2.023434</v>
      </c>
      <c r="U9" s="25">
        <v>0</v>
      </c>
      <c r="V9" s="25">
        <v>0</v>
      </c>
      <c r="W9" s="41">
        <v>4.8440000000000003</v>
      </c>
      <c r="X9" s="25">
        <v>2.4220000000000002</v>
      </c>
      <c r="Y9" s="25">
        <v>2.4220000000000002</v>
      </c>
      <c r="Z9" s="25">
        <v>0</v>
      </c>
      <c r="AA9" s="25">
        <v>0</v>
      </c>
      <c r="AB9" s="25">
        <v>18.158785999999999</v>
      </c>
      <c r="AC9" s="25">
        <v>0.69199999999999995</v>
      </c>
      <c r="AD9" s="25">
        <v>13.338509999999998</v>
      </c>
      <c r="AE9" s="51">
        <v>2.0609580000000003</v>
      </c>
      <c r="AF9" s="51">
        <v>2.0673180000000002</v>
      </c>
      <c r="AG9" s="70">
        <v>2.0291580000000002</v>
      </c>
      <c r="AH9" s="51">
        <v>0</v>
      </c>
    </row>
    <row r="10" spans="1:34" ht="45" x14ac:dyDescent="0.3">
      <c r="A10" s="19">
        <v>6</v>
      </c>
      <c r="B10" s="21" t="s">
        <v>9</v>
      </c>
      <c r="C10" s="41">
        <v>5011.5151240000041</v>
      </c>
      <c r="D10" s="25">
        <v>1432.128512</v>
      </c>
      <c r="E10" s="25">
        <v>1148.2656060000002</v>
      </c>
      <c r="F10" s="25">
        <v>1092.3660179999997</v>
      </c>
      <c r="G10" s="25">
        <v>1338.7549879999999</v>
      </c>
      <c r="H10" s="41">
        <v>4691.858188000002</v>
      </c>
      <c r="I10" s="25">
        <v>993.48845199999982</v>
      </c>
      <c r="J10" s="25">
        <v>1157.1927999999998</v>
      </c>
      <c r="K10" s="25">
        <v>1150.6446940000003</v>
      </c>
      <c r="L10" s="25">
        <v>1390.5322419999995</v>
      </c>
      <c r="M10" s="41">
        <v>3093.7051860000001</v>
      </c>
      <c r="N10" s="25">
        <v>853.53583199999991</v>
      </c>
      <c r="O10" s="25">
        <v>874.69896400000016</v>
      </c>
      <c r="P10" s="25">
        <v>763.36887599999989</v>
      </c>
      <c r="Q10" s="25">
        <v>602.10151399999995</v>
      </c>
      <c r="R10" s="41">
        <v>1831.9705280000003</v>
      </c>
      <c r="S10" s="25">
        <v>455.92954800000007</v>
      </c>
      <c r="T10" s="25">
        <v>612.54395399999999</v>
      </c>
      <c r="U10" s="25">
        <v>400.68697399999991</v>
      </c>
      <c r="V10" s="25">
        <v>362.81005199999998</v>
      </c>
      <c r="W10" s="41">
        <v>2774.7142059999992</v>
      </c>
      <c r="X10" s="25">
        <v>424.17187800000011</v>
      </c>
      <c r="Y10" s="25">
        <v>1244.3328280000003</v>
      </c>
      <c r="Z10" s="25">
        <v>332.79217399999999</v>
      </c>
      <c r="AA10" s="25">
        <v>773.41732600000023</v>
      </c>
      <c r="AB10" s="25">
        <v>1678.1897739999999</v>
      </c>
      <c r="AC10" s="25">
        <v>455.20782800000001</v>
      </c>
      <c r="AD10" s="25">
        <v>300.02317399999998</v>
      </c>
      <c r="AE10" s="51">
        <v>491.59085200000004</v>
      </c>
      <c r="AF10" s="51">
        <v>431.36791999999997</v>
      </c>
      <c r="AG10" s="70">
        <v>380.520466</v>
      </c>
      <c r="AH10" s="70">
        <v>448.78442399999994</v>
      </c>
    </row>
    <row r="11" spans="1:34" x14ac:dyDescent="0.3">
      <c r="A11" s="19">
        <v>7</v>
      </c>
      <c r="B11" s="21" t="s">
        <v>15</v>
      </c>
      <c r="C11" s="41">
        <v>376.17413599999998</v>
      </c>
      <c r="D11" s="25">
        <v>29.041592000000001</v>
      </c>
      <c r="E11" s="25">
        <v>70.638154999999983</v>
      </c>
      <c r="F11" s="25">
        <v>60.198064000000002</v>
      </c>
      <c r="G11" s="25">
        <v>216.29632500000002</v>
      </c>
      <c r="H11" s="41">
        <v>408.1007699999999</v>
      </c>
      <c r="I11" s="25">
        <v>331.65724999999998</v>
      </c>
      <c r="J11" s="25">
        <v>36.073900000000009</v>
      </c>
      <c r="K11" s="25">
        <v>38.666620000000002</v>
      </c>
      <c r="L11" s="25">
        <v>1.7029999999999998</v>
      </c>
      <c r="M11" s="41">
        <v>371.77639999999997</v>
      </c>
      <c r="N11" s="25">
        <v>15.904400000000003</v>
      </c>
      <c r="O11" s="25">
        <v>73.420600000000007</v>
      </c>
      <c r="P11" s="25">
        <v>111.89150000000001</v>
      </c>
      <c r="Q11" s="25">
        <v>170.5599</v>
      </c>
      <c r="R11" s="41">
        <v>159.62630000000001</v>
      </c>
      <c r="S11" s="25">
        <v>7.6099999999999994</v>
      </c>
      <c r="T11" s="25">
        <v>53.753399999999999</v>
      </c>
      <c r="U11" s="25">
        <v>9.7810000000000006</v>
      </c>
      <c r="V11" s="25">
        <v>88.481899999999996</v>
      </c>
      <c r="W11" s="41">
        <v>362.25857599999995</v>
      </c>
      <c r="X11" s="25">
        <v>7.6162799999999997</v>
      </c>
      <c r="Y11" s="25">
        <v>220.08474000000001</v>
      </c>
      <c r="Z11" s="25">
        <v>50.780570000000004</v>
      </c>
      <c r="AA11" s="25">
        <v>83.776985999999994</v>
      </c>
      <c r="AB11" s="25">
        <v>6077.3689420000001</v>
      </c>
      <c r="AC11" s="25">
        <v>121.22994800000001</v>
      </c>
      <c r="AD11" s="25">
        <v>1277.465858</v>
      </c>
      <c r="AE11" s="51">
        <v>1247.4749180000001</v>
      </c>
      <c r="AF11" s="51">
        <v>3431.198218</v>
      </c>
      <c r="AG11" s="70">
        <v>16.947217999999999</v>
      </c>
      <c r="AH11" s="70">
        <v>59.339286000000001</v>
      </c>
    </row>
    <row r="12" spans="1:34" ht="30" x14ac:dyDescent="0.3">
      <c r="A12" s="19">
        <v>8</v>
      </c>
      <c r="B12" s="21" t="s">
        <v>10</v>
      </c>
      <c r="C12" s="41">
        <v>3032.7786149999993</v>
      </c>
      <c r="D12" s="25">
        <v>933.33799599999986</v>
      </c>
      <c r="E12" s="25">
        <v>581.94913299999996</v>
      </c>
      <c r="F12" s="25">
        <v>880.929214</v>
      </c>
      <c r="G12" s="25">
        <v>636.56227200000001</v>
      </c>
      <c r="H12" s="41">
        <v>3554.7981699999996</v>
      </c>
      <c r="I12" s="25">
        <v>986.48109000000011</v>
      </c>
      <c r="J12" s="25">
        <v>1097.7315480000004</v>
      </c>
      <c r="K12" s="25">
        <v>805.76050799999973</v>
      </c>
      <c r="L12" s="25">
        <v>664.8250240000001</v>
      </c>
      <c r="M12" s="41">
        <v>2925.0816719999984</v>
      </c>
      <c r="N12" s="25">
        <v>381.641096</v>
      </c>
      <c r="O12" s="25">
        <v>1206.7562439999999</v>
      </c>
      <c r="P12" s="25">
        <v>665.00727600000005</v>
      </c>
      <c r="Q12" s="25">
        <v>671.67705599999999</v>
      </c>
      <c r="R12" s="41">
        <v>1572.2409720000001</v>
      </c>
      <c r="S12" s="25">
        <v>691.50817200000006</v>
      </c>
      <c r="T12" s="25">
        <v>204.64095</v>
      </c>
      <c r="U12" s="25">
        <v>176.10490200000001</v>
      </c>
      <c r="V12" s="25">
        <v>499.98694799999998</v>
      </c>
      <c r="W12" s="41">
        <v>1079.9159859999997</v>
      </c>
      <c r="X12" s="25">
        <v>143.48064600000001</v>
      </c>
      <c r="Y12" s="25">
        <v>377.78209200000009</v>
      </c>
      <c r="Z12" s="25">
        <v>239.97908799999999</v>
      </c>
      <c r="AA12" s="25">
        <v>318.67416000000003</v>
      </c>
      <c r="AB12" s="25">
        <v>1571.0433379999999</v>
      </c>
      <c r="AC12" s="25">
        <v>159.46745999999999</v>
      </c>
      <c r="AD12" s="25">
        <v>254.74121399999999</v>
      </c>
      <c r="AE12" s="51">
        <v>439.95218799999998</v>
      </c>
      <c r="AF12" s="51">
        <v>716.88247599999988</v>
      </c>
      <c r="AG12" s="70">
        <v>492.07065600000004</v>
      </c>
      <c r="AH12" s="70">
        <v>999.60501599999998</v>
      </c>
    </row>
    <row r="13" spans="1:34" x14ac:dyDescent="0.3">
      <c r="A13" s="19">
        <v>9</v>
      </c>
      <c r="B13" s="21" t="s">
        <v>11</v>
      </c>
      <c r="C13" s="41">
        <v>29197.207750000012</v>
      </c>
      <c r="D13" s="25">
        <v>6461.7761599999994</v>
      </c>
      <c r="E13" s="25">
        <v>9202.2325700000001</v>
      </c>
      <c r="F13" s="25">
        <v>7383.7440740000002</v>
      </c>
      <c r="G13" s="25">
        <v>6149.4549459999998</v>
      </c>
      <c r="H13" s="41">
        <v>34892.234896000016</v>
      </c>
      <c r="I13" s="25">
        <v>6819.3459560000001</v>
      </c>
      <c r="J13" s="25">
        <v>9972.096042000001</v>
      </c>
      <c r="K13" s="25">
        <v>9862.3728199999987</v>
      </c>
      <c r="L13" s="25">
        <v>8238.4200779999992</v>
      </c>
      <c r="M13" s="41">
        <v>13806.199843999999</v>
      </c>
      <c r="N13" s="25">
        <v>5611.5308120000009</v>
      </c>
      <c r="O13" s="25">
        <v>1157.2020819999998</v>
      </c>
      <c r="P13" s="25">
        <v>2672.3671300000001</v>
      </c>
      <c r="Q13" s="25">
        <v>4365.0998199999995</v>
      </c>
      <c r="R13" s="41">
        <v>11075.018492000001</v>
      </c>
      <c r="S13" s="25">
        <v>2333.5930300000009</v>
      </c>
      <c r="T13" s="25">
        <v>3967.4580379999998</v>
      </c>
      <c r="U13" s="25">
        <v>1661.8672040000001</v>
      </c>
      <c r="V13" s="25">
        <v>3112.1002200000003</v>
      </c>
      <c r="W13" s="41">
        <v>19340.831829999999</v>
      </c>
      <c r="X13" s="25">
        <v>1108.8423500000001</v>
      </c>
      <c r="Y13" s="25">
        <v>2626.2469899999996</v>
      </c>
      <c r="Z13" s="25">
        <v>6518.8059269999994</v>
      </c>
      <c r="AA13" s="25">
        <v>9086.9365629999993</v>
      </c>
      <c r="AB13" s="25">
        <v>21710.589956999997</v>
      </c>
      <c r="AC13" s="25">
        <v>3210.5615719999996</v>
      </c>
      <c r="AD13" s="25">
        <v>7721.5404979999994</v>
      </c>
      <c r="AE13" s="51">
        <v>7157.0864499999989</v>
      </c>
      <c r="AF13" s="51">
        <v>3621.4014370000004</v>
      </c>
      <c r="AG13" s="70">
        <v>5348.0573999999997</v>
      </c>
      <c r="AH13" s="70">
        <v>7197.7113000000008</v>
      </c>
    </row>
    <row r="14" spans="1:34" ht="30" x14ac:dyDescent="0.3">
      <c r="A14" s="19">
        <v>10</v>
      </c>
      <c r="B14" s="21" t="s">
        <v>17</v>
      </c>
      <c r="C14" s="41">
        <v>3542.0990499999998</v>
      </c>
      <c r="D14" s="25">
        <v>361.23804999999999</v>
      </c>
      <c r="E14" s="25">
        <v>987.76717799999994</v>
      </c>
      <c r="F14" s="25">
        <v>1098.6689000000006</v>
      </c>
      <c r="G14" s="25">
        <v>1094.4249220000006</v>
      </c>
      <c r="H14" s="41">
        <v>2851.7688789999993</v>
      </c>
      <c r="I14" s="25">
        <v>410.19339300000019</v>
      </c>
      <c r="J14" s="25">
        <v>871.06898799999988</v>
      </c>
      <c r="K14" s="25">
        <v>773.59159600000032</v>
      </c>
      <c r="L14" s="25">
        <v>796.91490200000032</v>
      </c>
      <c r="M14" s="41">
        <v>2165.6048680000017</v>
      </c>
      <c r="N14" s="25">
        <v>286.91931</v>
      </c>
      <c r="O14" s="25">
        <v>296.63217199999997</v>
      </c>
      <c r="P14" s="25">
        <v>758.30665400000009</v>
      </c>
      <c r="Q14" s="25">
        <v>823.74673199999995</v>
      </c>
      <c r="R14" s="41">
        <v>3310.1180540000014</v>
      </c>
      <c r="S14" s="25">
        <v>800.478024</v>
      </c>
      <c r="T14" s="25">
        <v>675.85482999999988</v>
      </c>
      <c r="U14" s="25">
        <v>807.41220000000021</v>
      </c>
      <c r="V14" s="25">
        <v>1026.3729999999998</v>
      </c>
      <c r="W14" s="41">
        <v>3979.674063999998</v>
      </c>
      <c r="X14" s="25">
        <v>677.80600000000015</v>
      </c>
      <c r="Y14" s="25">
        <v>830.92368399999998</v>
      </c>
      <c r="Z14" s="25">
        <v>1070.5560579999999</v>
      </c>
      <c r="AA14" s="25">
        <v>1400.3883219999996</v>
      </c>
      <c r="AB14" s="25">
        <v>5722.3162709999997</v>
      </c>
      <c r="AC14" s="25">
        <v>750.62599999999998</v>
      </c>
      <c r="AD14" s="25">
        <v>2169.6717439999998</v>
      </c>
      <c r="AE14" s="51">
        <v>1594.5371250000001</v>
      </c>
      <c r="AF14" s="51">
        <v>1207.4814019999999</v>
      </c>
      <c r="AG14" s="70">
        <v>1377.7761839999998</v>
      </c>
      <c r="AH14" s="70">
        <v>389.99026199999997</v>
      </c>
    </row>
    <row r="15" spans="1:34" ht="75" x14ac:dyDescent="0.3">
      <c r="A15" s="19">
        <v>11</v>
      </c>
      <c r="B15" s="21" t="s">
        <v>40</v>
      </c>
      <c r="C15" s="41">
        <v>100.29999999999998</v>
      </c>
      <c r="D15" s="25">
        <v>17.684000000000001</v>
      </c>
      <c r="E15" s="25">
        <v>27.93</v>
      </c>
      <c r="F15" s="25">
        <v>16.393000000000001</v>
      </c>
      <c r="G15" s="25">
        <v>38.293000000000006</v>
      </c>
      <c r="H15" s="41">
        <v>409.55975200000006</v>
      </c>
      <c r="I15" s="25">
        <v>25.743000000000002</v>
      </c>
      <c r="J15" s="25">
        <v>337.98475200000001</v>
      </c>
      <c r="K15" s="25">
        <v>31.683999999999997</v>
      </c>
      <c r="L15" s="25">
        <v>14.148000000000001</v>
      </c>
      <c r="M15" s="41">
        <v>145.81704400000007</v>
      </c>
      <c r="N15" s="25">
        <v>21.000000000000004</v>
      </c>
      <c r="O15" s="25">
        <v>27.553044000000003</v>
      </c>
      <c r="P15" s="25">
        <v>35.510999999999996</v>
      </c>
      <c r="Q15" s="25">
        <v>61.753</v>
      </c>
      <c r="R15" s="41">
        <v>155.04029700000015</v>
      </c>
      <c r="S15" s="25">
        <v>49.214000000000013</v>
      </c>
      <c r="T15" s="25">
        <v>19.868696999999997</v>
      </c>
      <c r="U15" s="25">
        <v>35.344000000000001</v>
      </c>
      <c r="V15" s="25">
        <v>50.613599999999998</v>
      </c>
      <c r="W15" s="41">
        <v>53.702149999999989</v>
      </c>
      <c r="X15" s="25">
        <v>35.583600000000004</v>
      </c>
      <c r="Y15" s="25">
        <v>10.323104000000001</v>
      </c>
      <c r="Z15" s="25">
        <v>6.5694459999999992</v>
      </c>
      <c r="AA15" s="25">
        <v>1.226</v>
      </c>
      <c r="AB15" s="25">
        <v>36.141114000000002</v>
      </c>
      <c r="AC15" s="25">
        <v>9.8644500000000015</v>
      </c>
      <c r="AD15" s="25">
        <v>17.084</v>
      </c>
      <c r="AE15" s="51">
        <v>7.1809040000000008</v>
      </c>
      <c r="AF15" s="51">
        <v>2.0117599999999998</v>
      </c>
      <c r="AG15" s="70">
        <v>0.96599999999999997</v>
      </c>
      <c r="AH15" s="70">
        <v>175.15953999999999</v>
      </c>
    </row>
    <row r="16" spans="1:34" x14ac:dyDescent="0.3">
      <c r="A16" s="19">
        <v>12</v>
      </c>
      <c r="B16" s="21" t="s">
        <v>12</v>
      </c>
      <c r="C16" s="41">
        <v>1514.7075200000002</v>
      </c>
      <c r="D16" s="25">
        <v>410.46389000000005</v>
      </c>
      <c r="E16" s="25">
        <v>669.90836000000024</v>
      </c>
      <c r="F16" s="25">
        <v>246.52913000000001</v>
      </c>
      <c r="G16" s="25">
        <v>187.80614</v>
      </c>
      <c r="H16" s="41">
        <v>760.3235999999996</v>
      </c>
      <c r="I16" s="25">
        <v>135.93472800000006</v>
      </c>
      <c r="J16" s="25">
        <v>252.62804200000002</v>
      </c>
      <c r="K16" s="25">
        <v>219.72851999999995</v>
      </c>
      <c r="L16" s="25">
        <v>152.03231</v>
      </c>
      <c r="M16" s="41">
        <v>705.56549500000028</v>
      </c>
      <c r="N16" s="25">
        <v>127.02387000000002</v>
      </c>
      <c r="O16" s="25">
        <v>222.94010000000003</v>
      </c>
      <c r="P16" s="25">
        <v>213.54897500000004</v>
      </c>
      <c r="Q16" s="25">
        <v>142.05255000000002</v>
      </c>
      <c r="R16" s="41">
        <v>816.1176700000002</v>
      </c>
      <c r="S16" s="25">
        <v>122.58168000000001</v>
      </c>
      <c r="T16" s="25">
        <v>222.31580000000002</v>
      </c>
      <c r="U16" s="25">
        <v>213.65334999999999</v>
      </c>
      <c r="V16" s="25">
        <v>257.56683999999996</v>
      </c>
      <c r="W16" s="41">
        <v>744.78175000000067</v>
      </c>
      <c r="X16" s="25">
        <v>161.79370000000003</v>
      </c>
      <c r="Y16" s="25">
        <v>200.11296000000004</v>
      </c>
      <c r="Z16" s="25">
        <v>228.13309000000007</v>
      </c>
      <c r="AA16" s="25">
        <v>154.74199999999999</v>
      </c>
      <c r="AB16" s="25">
        <v>896.27798799999994</v>
      </c>
      <c r="AC16" s="25">
        <v>206.824972</v>
      </c>
      <c r="AD16" s="25">
        <v>344.00930800000003</v>
      </c>
      <c r="AE16" s="51">
        <v>108.67400799999999</v>
      </c>
      <c r="AF16" s="51">
        <v>236.76969999999997</v>
      </c>
      <c r="AG16" s="70">
        <v>210.47442799999999</v>
      </c>
      <c r="AH16" s="70">
        <v>322.98015999999996</v>
      </c>
    </row>
    <row r="17" spans="1:34" x14ac:dyDescent="0.3">
      <c r="A17" s="19">
        <v>13</v>
      </c>
      <c r="B17" s="21" t="s">
        <v>18</v>
      </c>
      <c r="C17" s="41">
        <v>2.1271019999999998</v>
      </c>
      <c r="D17" s="25">
        <v>2.1271019999999998</v>
      </c>
      <c r="E17" s="25">
        <v>0</v>
      </c>
      <c r="F17" s="25">
        <v>0</v>
      </c>
      <c r="G17" s="25">
        <v>0</v>
      </c>
      <c r="H17" s="41">
        <v>19.409129999999998</v>
      </c>
      <c r="I17" s="25">
        <v>9.4938900000000004</v>
      </c>
      <c r="J17" s="25">
        <v>0</v>
      </c>
      <c r="K17" s="25">
        <v>9.9152399999999989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41">
        <v>15.168577000000001</v>
      </c>
      <c r="X17" s="25">
        <v>0</v>
      </c>
      <c r="Y17" s="25">
        <v>0</v>
      </c>
      <c r="Z17" s="25">
        <v>6.8665000000000004E-2</v>
      </c>
      <c r="AA17" s="25">
        <v>15.099912</v>
      </c>
      <c r="AB17" s="25">
        <v>6.7968600000000006</v>
      </c>
      <c r="AC17" s="25">
        <v>2.3372999999999999</v>
      </c>
      <c r="AD17" s="25">
        <v>3.3000000000000002E-2</v>
      </c>
      <c r="AE17" s="51">
        <v>4.4265600000000003</v>
      </c>
      <c r="AF17" s="51">
        <v>0</v>
      </c>
      <c r="AG17" s="51">
        <v>0</v>
      </c>
      <c r="AH17" s="51">
        <v>0</v>
      </c>
    </row>
    <row r="18" spans="1:34" x14ac:dyDescent="0.3">
      <c r="A18" s="19">
        <v>14</v>
      </c>
      <c r="B18" s="21" t="s">
        <v>19</v>
      </c>
      <c r="C18" s="41">
        <v>1250.2733499999997</v>
      </c>
      <c r="D18" s="25">
        <v>465.79784999999998</v>
      </c>
      <c r="E18" s="25">
        <v>145.05245000000002</v>
      </c>
      <c r="F18" s="25">
        <v>481.61734999999999</v>
      </c>
      <c r="G18" s="25">
        <v>157.8057</v>
      </c>
      <c r="H18" s="41">
        <v>2319.3626800000011</v>
      </c>
      <c r="I18" s="25">
        <v>294.66118000000006</v>
      </c>
      <c r="J18" s="25">
        <v>178.52420000000001</v>
      </c>
      <c r="K18" s="25">
        <v>930.94639999999993</v>
      </c>
      <c r="L18" s="25">
        <v>915.23090000000002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41">
        <v>183.17509999999999</v>
      </c>
      <c r="X18" s="25">
        <v>0</v>
      </c>
      <c r="Y18" s="25">
        <v>0</v>
      </c>
      <c r="Z18" s="25">
        <v>0</v>
      </c>
      <c r="AA18" s="25">
        <v>183.17509999999999</v>
      </c>
      <c r="AB18" s="25">
        <v>900.94326799999999</v>
      </c>
      <c r="AC18" s="25">
        <v>522.92719999999997</v>
      </c>
      <c r="AD18" s="25">
        <v>297.78423399999997</v>
      </c>
      <c r="AE18" s="25">
        <v>0</v>
      </c>
      <c r="AF18" s="51">
        <v>80.231833999999992</v>
      </c>
      <c r="AG18" s="70">
        <v>1547.36275</v>
      </c>
      <c r="AH18" s="70">
        <v>335.40095000000002</v>
      </c>
    </row>
    <row r="19" spans="1:34" ht="30" x14ac:dyDescent="0.3">
      <c r="A19" s="19">
        <v>18</v>
      </c>
      <c r="B19" s="21" t="s">
        <v>13</v>
      </c>
      <c r="C19" s="41">
        <v>4017.6632500000028</v>
      </c>
      <c r="D19" s="25">
        <v>534.84388999999999</v>
      </c>
      <c r="E19" s="25">
        <v>820.74207799999999</v>
      </c>
      <c r="F19" s="25">
        <v>1340.7374619999996</v>
      </c>
      <c r="G19" s="25">
        <v>1321.3398199999999</v>
      </c>
      <c r="H19" s="41">
        <v>5156.9016359999996</v>
      </c>
      <c r="I19" s="25">
        <v>1039.2391619999999</v>
      </c>
      <c r="J19" s="25">
        <v>1457.4346140000002</v>
      </c>
      <c r="K19" s="25">
        <v>1447.038348</v>
      </c>
      <c r="L19" s="25">
        <v>1213.1895120000001</v>
      </c>
      <c r="M19" s="41">
        <v>3814.7742920000005</v>
      </c>
      <c r="N19" s="25">
        <v>1007.6243939999998</v>
      </c>
      <c r="O19" s="25">
        <v>442.99633000000006</v>
      </c>
      <c r="P19" s="25">
        <v>1238.9974899999997</v>
      </c>
      <c r="Q19" s="25">
        <v>1125.1560780000002</v>
      </c>
      <c r="R19" s="41">
        <v>2205.705876</v>
      </c>
      <c r="S19" s="25">
        <v>690.65770199999997</v>
      </c>
      <c r="T19" s="25">
        <v>753.26114599999994</v>
      </c>
      <c r="U19" s="25">
        <v>450.69513000000001</v>
      </c>
      <c r="V19" s="25">
        <v>311.09189800000001</v>
      </c>
      <c r="W19" s="41">
        <v>2308.2691140000006</v>
      </c>
      <c r="X19" s="25">
        <v>238.31311400000001</v>
      </c>
      <c r="Y19" s="25">
        <v>1264.5078980000001</v>
      </c>
      <c r="Z19" s="25">
        <v>450.18190600000003</v>
      </c>
      <c r="AA19" s="25">
        <v>355.26619599999998</v>
      </c>
      <c r="AB19" s="25">
        <v>4463.0776100000003</v>
      </c>
      <c r="AC19" s="25">
        <v>913.97015400000009</v>
      </c>
      <c r="AD19" s="25">
        <v>750.10322399999995</v>
      </c>
      <c r="AE19" s="51">
        <v>809.52378599999997</v>
      </c>
      <c r="AF19" s="51">
        <v>1989.480446</v>
      </c>
      <c r="AG19" s="70">
        <v>927.55882000000008</v>
      </c>
      <c r="AH19" s="70">
        <v>1365.4009440000002</v>
      </c>
    </row>
    <row r="20" spans="1:34" ht="45" x14ac:dyDescent="0.3">
      <c r="A20" s="19">
        <v>19</v>
      </c>
      <c r="B20" s="21" t="s">
        <v>20</v>
      </c>
      <c r="C20" s="41">
        <v>6339.5347000000011</v>
      </c>
      <c r="D20" s="25">
        <v>514.92799999999988</v>
      </c>
      <c r="E20" s="25">
        <v>2641.7095999999988</v>
      </c>
      <c r="F20" s="25">
        <v>1416.1015000000014</v>
      </c>
      <c r="G20" s="25">
        <v>1766.7956000000008</v>
      </c>
      <c r="H20" s="41">
        <v>13466.08444999998</v>
      </c>
      <c r="I20" s="25">
        <v>2939.6551000000009</v>
      </c>
      <c r="J20" s="25">
        <v>3605.3307500000005</v>
      </c>
      <c r="K20" s="25">
        <v>3939.9046000000026</v>
      </c>
      <c r="L20" s="25">
        <v>2981.1940000000013</v>
      </c>
      <c r="M20" s="41">
        <v>16085.637790000021</v>
      </c>
      <c r="N20" s="25">
        <v>3586.6665900000012</v>
      </c>
      <c r="O20" s="25">
        <v>4213.5713999999989</v>
      </c>
      <c r="P20" s="25">
        <v>4207.8040999999976</v>
      </c>
      <c r="Q20" s="25">
        <v>4077.5957000000012</v>
      </c>
      <c r="R20" s="41">
        <v>15564.644499999999</v>
      </c>
      <c r="S20" s="25">
        <v>4769.1275000000005</v>
      </c>
      <c r="T20" s="25">
        <v>4540.4018000000005</v>
      </c>
      <c r="U20" s="25">
        <v>3389.3697999999963</v>
      </c>
      <c r="V20" s="25">
        <v>2865.7453999999989</v>
      </c>
      <c r="W20" s="41">
        <v>11357.224199999979</v>
      </c>
      <c r="X20" s="25">
        <v>3190.3893000000012</v>
      </c>
      <c r="Y20" s="25">
        <v>3183.0392000000024</v>
      </c>
      <c r="Z20" s="25">
        <v>2770.8891000000012</v>
      </c>
      <c r="AA20" s="25">
        <v>2212.9066000000012</v>
      </c>
      <c r="AB20" s="25">
        <v>10926.811799999999</v>
      </c>
      <c r="AC20" s="25">
        <v>2314.2470999999996</v>
      </c>
      <c r="AD20" s="25">
        <v>2747.6549999999993</v>
      </c>
      <c r="AE20" s="51">
        <v>2823.0144</v>
      </c>
      <c r="AF20" s="51">
        <v>3041.8953000000001</v>
      </c>
      <c r="AG20" s="70">
        <v>3960.8990000000013</v>
      </c>
      <c r="AH20" s="70">
        <v>4029.7404999999994</v>
      </c>
    </row>
    <row r="21" spans="1:34" x14ac:dyDescent="0.3">
      <c r="C21" s="45"/>
      <c r="D21" s="5"/>
      <c r="E21" s="5"/>
      <c r="F21" s="5"/>
      <c r="G21" s="5"/>
      <c r="H21" s="45"/>
      <c r="I21" s="5"/>
      <c r="J21" s="5"/>
      <c r="K21" s="5"/>
      <c r="L21" s="5"/>
      <c r="M21" s="45"/>
      <c r="N21" s="5"/>
      <c r="O21" s="5"/>
      <c r="P21" s="5"/>
      <c r="Q21" s="5"/>
      <c r="R21" s="45"/>
      <c r="S21" s="5"/>
      <c r="T21" s="5"/>
      <c r="U21" s="5"/>
      <c r="V21" s="5"/>
      <c r="W21" s="45"/>
      <c r="X21" s="5"/>
      <c r="Y21" s="5"/>
      <c r="Z21" s="5"/>
      <c r="AC21" s="26"/>
      <c r="AD21" s="26"/>
      <c r="AE21" s="26"/>
      <c r="AF21" s="26"/>
      <c r="AG21" s="27"/>
    </row>
    <row r="22" spans="1:34" s="9" customFormat="1" ht="12.75" x14ac:dyDescent="0.25">
      <c r="A22" s="22" t="s">
        <v>32</v>
      </c>
      <c r="B22" s="23"/>
      <c r="C22" s="47"/>
      <c r="H22" s="47"/>
      <c r="M22" s="47"/>
      <c r="R22" s="47"/>
      <c r="W22" s="47"/>
      <c r="AA22" s="29"/>
      <c r="AB22" s="29"/>
      <c r="AC22" s="29"/>
      <c r="AD22" s="29"/>
      <c r="AE22" s="29"/>
      <c r="AF22" s="29"/>
      <c r="AH22" s="75"/>
    </row>
    <row r="23" spans="1:34" s="9" customFormat="1" ht="12.75" x14ac:dyDescent="0.25">
      <c r="A23" s="24" t="s">
        <v>28</v>
      </c>
      <c r="B23" s="23"/>
      <c r="C23" s="47"/>
      <c r="H23" s="47"/>
      <c r="M23" s="47"/>
      <c r="R23" s="47"/>
      <c r="W23" s="47"/>
      <c r="AA23" s="29"/>
      <c r="AB23" s="29"/>
      <c r="AH23" s="75"/>
    </row>
  </sheetData>
  <mergeCells count="9"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T1" workbookViewId="0">
      <selection sqref="A1:AH1"/>
    </sheetView>
  </sheetViews>
  <sheetFormatPr defaultRowHeight="15" x14ac:dyDescent="0.3"/>
  <cols>
    <col min="1" max="1" width="5.7109375" style="1" customWidth="1"/>
    <col min="2" max="2" width="58.28515625" style="4" customWidth="1"/>
    <col min="3" max="3" width="10.7109375" style="50" customWidth="1"/>
    <col min="4" max="7" width="10.7109375" style="1" customWidth="1"/>
    <col min="8" max="8" width="10.7109375" style="50" customWidth="1"/>
    <col min="9" max="12" width="10.7109375" style="1" customWidth="1"/>
    <col min="13" max="13" width="10.7109375" style="50" customWidth="1"/>
    <col min="14" max="17" width="10.7109375" style="32" customWidth="1"/>
    <col min="18" max="18" width="10.7109375" style="50" customWidth="1"/>
    <col min="19" max="22" width="10.7109375" style="32" customWidth="1"/>
    <col min="23" max="23" width="11.7109375" style="50" bestFit="1" customWidth="1"/>
    <col min="24" max="27" width="10.140625" style="1" bestFit="1" customWidth="1"/>
    <col min="28" max="28" width="10.140625" style="1" customWidth="1"/>
    <col min="29" max="30" width="11.140625" style="1" bestFit="1" customWidth="1"/>
    <col min="31" max="32" width="11" style="1" bestFit="1" customWidth="1"/>
    <col min="33" max="33" width="10.140625" style="1" customWidth="1"/>
    <col min="34" max="34" width="12.140625" style="1" customWidth="1"/>
    <col min="35" max="16384" width="9.140625" style="1"/>
  </cols>
  <sheetData>
    <row r="1" spans="1:34" ht="30" customHeight="1" x14ac:dyDescent="0.3">
      <c r="A1" s="80" t="s">
        <v>36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s="12" customFormat="1" ht="15" customHeight="1" x14ac:dyDescent="0.25">
      <c r="A2" s="85"/>
      <c r="B2" s="86"/>
      <c r="C2" s="82">
        <v>2018</v>
      </c>
      <c r="D2" s="83"/>
      <c r="E2" s="83"/>
      <c r="F2" s="83"/>
      <c r="G2" s="84"/>
      <c r="H2" s="82">
        <v>2019</v>
      </c>
      <c r="I2" s="83"/>
      <c r="J2" s="83"/>
      <c r="K2" s="83"/>
      <c r="L2" s="84"/>
      <c r="M2" s="94">
        <v>2020</v>
      </c>
      <c r="N2" s="95"/>
      <c r="O2" s="95"/>
      <c r="P2" s="95"/>
      <c r="Q2" s="96"/>
      <c r="R2" s="94">
        <v>2021</v>
      </c>
      <c r="S2" s="95"/>
      <c r="T2" s="95"/>
      <c r="U2" s="95"/>
      <c r="V2" s="96"/>
      <c r="W2" s="82">
        <v>2022</v>
      </c>
      <c r="X2" s="83"/>
      <c r="Y2" s="83"/>
      <c r="Z2" s="83"/>
      <c r="AA2" s="84"/>
      <c r="AB2" s="81">
        <v>2023</v>
      </c>
      <c r="AC2" s="81"/>
      <c r="AD2" s="81"/>
      <c r="AE2" s="81"/>
      <c r="AF2" s="81"/>
      <c r="AG2" s="79">
        <v>2024</v>
      </c>
      <c r="AH2" s="79"/>
    </row>
    <row r="3" spans="1:34" s="12" customFormat="1" ht="12.75" x14ac:dyDescent="0.25">
      <c r="A3" s="87"/>
      <c r="B3" s="88"/>
      <c r="C3" s="14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4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22</v>
      </c>
      <c r="AC3" s="14" t="s">
        <v>23</v>
      </c>
      <c r="AD3" s="14" t="s">
        <v>24</v>
      </c>
      <c r="AE3" s="14" t="s">
        <v>25</v>
      </c>
      <c r="AF3" s="14" t="s">
        <v>26</v>
      </c>
      <c r="AG3" s="14" t="s">
        <v>23</v>
      </c>
      <c r="AH3" s="14" t="s">
        <v>24</v>
      </c>
    </row>
    <row r="4" spans="1:34" x14ac:dyDescent="0.3">
      <c r="A4" s="30" t="s">
        <v>33</v>
      </c>
      <c r="B4" s="31" t="s">
        <v>5</v>
      </c>
      <c r="C4" s="37">
        <v>788746.24984699977</v>
      </c>
      <c r="D4" s="34">
        <v>205209.508562</v>
      </c>
      <c r="E4" s="34">
        <v>204333.26008500002</v>
      </c>
      <c r="F4" s="34">
        <v>193220.25323099998</v>
      </c>
      <c r="G4" s="34">
        <v>185983.22796899997</v>
      </c>
      <c r="H4" s="37">
        <v>758116.39290499955</v>
      </c>
      <c r="I4" s="34">
        <v>175830.95066500001</v>
      </c>
      <c r="J4" s="34">
        <v>169810.51779799996</v>
      </c>
      <c r="K4" s="34">
        <v>198265.89430600003</v>
      </c>
      <c r="L4" s="34">
        <v>214209.03013599999</v>
      </c>
      <c r="M4" s="37">
        <v>710696.32214499987</v>
      </c>
      <c r="N4" s="37">
        <v>187452.03680499998</v>
      </c>
      <c r="O4" s="37">
        <v>166183.53105300001</v>
      </c>
      <c r="P4" s="37">
        <v>186294.512346</v>
      </c>
      <c r="Q4" s="37">
        <v>170766.24194099999</v>
      </c>
      <c r="R4" s="37">
        <v>710720.52452400059</v>
      </c>
      <c r="S4" s="37">
        <v>173259.84042400005</v>
      </c>
      <c r="T4" s="37">
        <v>162058.84171000001</v>
      </c>
      <c r="U4" s="37">
        <v>172127.99482600001</v>
      </c>
      <c r="V4" s="37">
        <v>203273.84756400003</v>
      </c>
      <c r="W4" s="37">
        <v>819053.33334399993</v>
      </c>
      <c r="X4" s="37">
        <v>196132.46677299999</v>
      </c>
      <c r="Y4" s="37">
        <v>202991.789253</v>
      </c>
      <c r="Z4" s="37">
        <v>220095.67247800005</v>
      </c>
      <c r="AA4" s="37">
        <v>199833.40483999997</v>
      </c>
      <c r="AB4" s="37">
        <v>747052.46349800006</v>
      </c>
      <c r="AC4" s="37">
        <v>157840.708778</v>
      </c>
      <c r="AD4" s="37">
        <v>192235.13665999999</v>
      </c>
      <c r="AE4" s="37">
        <v>194951.208059</v>
      </c>
      <c r="AF4" s="37">
        <v>202025.41000100001</v>
      </c>
      <c r="AG4" s="73">
        <v>161981.14033600004</v>
      </c>
      <c r="AH4" s="73">
        <v>175728.748983</v>
      </c>
    </row>
    <row r="5" spans="1:34" ht="30" x14ac:dyDescent="0.3">
      <c r="A5" s="19">
        <v>1</v>
      </c>
      <c r="B5" s="21" t="s">
        <v>16</v>
      </c>
      <c r="C5" s="48">
        <v>36317.205898000007</v>
      </c>
      <c r="D5" s="25">
        <v>14999.482204</v>
      </c>
      <c r="E5" s="25">
        <v>5941.2373160000006</v>
      </c>
      <c r="F5" s="25">
        <v>5687.512514</v>
      </c>
      <c r="G5" s="25">
        <v>9688.9738639999996</v>
      </c>
      <c r="H5" s="48">
        <v>67955.04320900001</v>
      </c>
      <c r="I5" s="25">
        <v>3494.3699290000013</v>
      </c>
      <c r="J5" s="25">
        <v>6407.2564889999994</v>
      </c>
      <c r="K5" s="25">
        <v>30458.957373000001</v>
      </c>
      <c r="L5" s="25">
        <v>27594.459418000002</v>
      </c>
      <c r="M5" s="48">
        <v>51847.478378999993</v>
      </c>
      <c r="N5" s="38">
        <v>5104.2840450000003</v>
      </c>
      <c r="O5" s="38">
        <v>12995.2436</v>
      </c>
      <c r="P5" s="38">
        <v>22615.860809999998</v>
      </c>
      <c r="Q5" s="38">
        <v>11132.089924</v>
      </c>
      <c r="R5" s="48">
        <v>25745.786957999997</v>
      </c>
      <c r="S5" s="38">
        <v>1511.4781280000002</v>
      </c>
      <c r="T5" s="38">
        <v>2070.1121699999999</v>
      </c>
      <c r="U5" s="38">
        <v>208.15911999999997</v>
      </c>
      <c r="V5" s="38">
        <v>21956.037539999998</v>
      </c>
      <c r="W5" s="48">
        <v>75618.303799000001</v>
      </c>
      <c r="X5" s="38">
        <v>6227.84861</v>
      </c>
      <c r="Y5" s="38">
        <v>14295.859257</v>
      </c>
      <c r="Z5" s="38">
        <v>32044.390740000003</v>
      </c>
      <c r="AA5" s="38">
        <v>23050.205192000001</v>
      </c>
      <c r="AB5" s="38">
        <v>26780.926211999998</v>
      </c>
      <c r="AC5" s="38">
        <v>15684.683883999998</v>
      </c>
      <c r="AD5" s="38">
        <v>7975.3150179999993</v>
      </c>
      <c r="AE5" s="51">
        <v>2310.5887499999999</v>
      </c>
      <c r="AF5" s="51">
        <v>810.33856000000003</v>
      </c>
      <c r="AG5" s="70">
        <v>2034.9575759999998</v>
      </c>
      <c r="AH5" s="70">
        <v>1124.8825040000002</v>
      </c>
    </row>
    <row r="6" spans="1:34" x14ac:dyDescent="0.3">
      <c r="A6" s="19">
        <v>2</v>
      </c>
      <c r="B6" s="21" t="s">
        <v>6</v>
      </c>
      <c r="C6" s="48">
        <v>229444.93485999992</v>
      </c>
      <c r="D6" s="25">
        <v>54663.849701000014</v>
      </c>
      <c r="E6" s="25">
        <v>57259.178498000008</v>
      </c>
      <c r="F6" s="25">
        <v>61298.180328999981</v>
      </c>
      <c r="G6" s="25">
        <v>56223.726332000006</v>
      </c>
      <c r="H6" s="48">
        <v>219970.18193199972</v>
      </c>
      <c r="I6" s="25">
        <v>45360.291453000005</v>
      </c>
      <c r="J6" s="25">
        <v>58762.229140999967</v>
      </c>
      <c r="K6" s="25">
        <v>53308.084034000007</v>
      </c>
      <c r="L6" s="25">
        <v>62539.577303999999</v>
      </c>
      <c r="M6" s="48">
        <v>194826.70780699985</v>
      </c>
      <c r="N6" s="38">
        <v>44789.526326000007</v>
      </c>
      <c r="O6" s="38">
        <v>44380.33980899999</v>
      </c>
      <c r="P6" s="38">
        <v>54711.319620000009</v>
      </c>
      <c r="Q6" s="38">
        <v>50945.522052000015</v>
      </c>
      <c r="R6" s="48">
        <v>198330.63826900028</v>
      </c>
      <c r="S6" s="38">
        <v>41718.370890000027</v>
      </c>
      <c r="T6" s="38">
        <v>47850.626410000019</v>
      </c>
      <c r="U6" s="38">
        <v>57769.422842</v>
      </c>
      <c r="V6" s="38">
        <v>50992.218127000015</v>
      </c>
      <c r="W6" s="48">
        <v>193640.29297900019</v>
      </c>
      <c r="X6" s="38">
        <v>47909.295017999997</v>
      </c>
      <c r="Y6" s="38">
        <v>47285.498113999987</v>
      </c>
      <c r="Z6" s="38">
        <v>57683.960683000041</v>
      </c>
      <c r="AA6" s="38">
        <v>40761.539164000009</v>
      </c>
      <c r="AB6" s="38">
        <v>203885.05698499997</v>
      </c>
      <c r="AC6" s="38">
        <v>42264.750405999999</v>
      </c>
      <c r="AD6" s="38">
        <v>40666.992947999992</v>
      </c>
      <c r="AE6" s="51">
        <v>51551.560899999997</v>
      </c>
      <c r="AF6" s="51">
        <v>69401.752730999986</v>
      </c>
      <c r="AG6" s="70">
        <v>52937.760296000015</v>
      </c>
      <c r="AH6" s="70">
        <v>57219.449559000008</v>
      </c>
    </row>
    <row r="7" spans="1:34" ht="30" x14ac:dyDescent="0.3">
      <c r="A7" s="19">
        <v>3</v>
      </c>
      <c r="B7" s="21" t="s">
        <v>14</v>
      </c>
      <c r="C7" s="48">
        <v>322066.08350699994</v>
      </c>
      <c r="D7" s="25">
        <v>86790.651056999981</v>
      </c>
      <c r="E7" s="25">
        <v>86753.534492000006</v>
      </c>
      <c r="F7" s="25">
        <v>77177.471640000003</v>
      </c>
      <c r="G7" s="25">
        <v>71344.426317999998</v>
      </c>
      <c r="H7" s="48">
        <v>287680.97464899992</v>
      </c>
      <c r="I7" s="25">
        <v>86548.536395000003</v>
      </c>
      <c r="J7" s="25">
        <v>58474.31704699999</v>
      </c>
      <c r="K7" s="25">
        <v>69022.238387000005</v>
      </c>
      <c r="L7" s="25">
        <v>73635.882819999999</v>
      </c>
      <c r="M7" s="48">
        <v>263244.46149099991</v>
      </c>
      <c r="N7" s="38">
        <v>85061.918764000002</v>
      </c>
      <c r="O7" s="38">
        <v>60443.669160999998</v>
      </c>
      <c r="P7" s="38">
        <v>62829.119583000007</v>
      </c>
      <c r="Q7" s="38">
        <v>54909.75398300001</v>
      </c>
      <c r="R7" s="48">
        <v>265158.76511300018</v>
      </c>
      <c r="S7" s="38">
        <v>83725.094364000004</v>
      </c>
      <c r="T7" s="38">
        <v>57218.045426999997</v>
      </c>
      <c r="U7" s="38">
        <v>56825.910164000001</v>
      </c>
      <c r="V7" s="38">
        <v>67389.715158000006</v>
      </c>
      <c r="W7" s="48">
        <v>285489.70132699987</v>
      </c>
      <c r="X7" s="38">
        <v>79498.123817999993</v>
      </c>
      <c r="Y7" s="38">
        <v>70408.099279000002</v>
      </c>
      <c r="Z7" s="38">
        <v>60572.899202000001</v>
      </c>
      <c r="AA7" s="38">
        <v>75010.579028000007</v>
      </c>
      <c r="AB7" s="38">
        <v>247839.54630000002</v>
      </c>
      <c r="AC7" s="38">
        <v>47498.009209000003</v>
      </c>
      <c r="AD7" s="38">
        <v>70713.496324000007</v>
      </c>
      <c r="AE7" s="51">
        <v>70025.886190999998</v>
      </c>
      <c r="AF7" s="51">
        <v>59602.154576000001</v>
      </c>
      <c r="AG7" s="70">
        <v>50837.158177999998</v>
      </c>
      <c r="AH7" s="70">
        <v>48684.443469999998</v>
      </c>
    </row>
    <row r="8" spans="1:34" x14ac:dyDescent="0.3">
      <c r="A8" s="19">
        <v>4</v>
      </c>
      <c r="B8" s="21" t="s">
        <v>7</v>
      </c>
      <c r="C8" s="48">
        <v>65265.255346000005</v>
      </c>
      <c r="D8" s="25">
        <v>14808.431125999998</v>
      </c>
      <c r="E8" s="25">
        <v>16451.673682000001</v>
      </c>
      <c r="F8" s="25">
        <v>17210.824165999999</v>
      </c>
      <c r="G8" s="25">
        <v>16794.326372</v>
      </c>
      <c r="H8" s="48">
        <v>61975.649955999987</v>
      </c>
      <c r="I8" s="25">
        <v>12557.581226999999</v>
      </c>
      <c r="J8" s="25">
        <v>14686.987442</v>
      </c>
      <c r="K8" s="25">
        <v>16352.781922</v>
      </c>
      <c r="L8" s="25">
        <v>18378.299364999999</v>
      </c>
      <c r="M8" s="48">
        <v>79170.409953000024</v>
      </c>
      <c r="N8" s="38">
        <v>18236.899697000001</v>
      </c>
      <c r="O8" s="38">
        <v>20392.149035999995</v>
      </c>
      <c r="P8" s="38">
        <v>17983.961952000001</v>
      </c>
      <c r="Q8" s="38">
        <v>22557.399268000001</v>
      </c>
      <c r="R8" s="48">
        <v>81966.176836000013</v>
      </c>
      <c r="S8" s="38">
        <v>18110.864094</v>
      </c>
      <c r="T8" s="38">
        <v>20286.378425000003</v>
      </c>
      <c r="U8" s="38">
        <v>20437.394525999996</v>
      </c>
      <c r="V8" s="38">
        <v>23131.539790999996</v>
      </c>
      <c r="W8" s="48">
        <v>94596.71122899995</v>
      </c>
      <c r="X8" s="38">
        <v>26205.963310000006</v>
      </c>
      <c r="Y8" s="38">
        <v>17048.638985000005</v>
      </c>
      <c r="Z8" s="38">
        <v>26456.105087000007</v>
      </c>
      <c r="AA8" s="38">
        <v>24886.003846999996</v>
      </c>
      <c r="AB8" s="38">
        <v>86722.246251000004</v>
      </c>
      <c r="AC8" s="38">
        <v>15898.862604999995</v>
      </c>
      <c r="AD8" s="38">
        <v>24992.672908999997</v>
      </c>
      <c r="AE8" s="51">
        <v>25374.977948000007</v>
      </c>
      <c r="AF8" s="51">
        <v>20455.732789000002</v>
      </c>
      <c r="AG8" s="70">
        <v>13784.676633000001</v>
      </c>
      <c r="AH8" s="70">
        <v>24351.133773000001</v>
      </c>
    </row>
    <row r="9" spans="1:34" x14ac:dyDescent="0.3">
      <c r="A9" s="19">
        <v>5</v>
      </c>
      <c r="B9" s="21" t="s">
        <v>8</v>
      </c>
      <c r="C9" s="48">
        <v>218.39301000000003</v>
      </c>
      <c r="D9" s="25">
        <v>109.08041399999999</v>
      </c>
      <c r="E9" s="25">
        <v>60.800453999999995</v>
      </c>
      <c r="F9" s="25">
        <v>39.416141999999994</v>
      </c>
      <c r="G9" s="25">
        <v>9.0960000000000001</v>
      </c>
      <c r="H9" s="48">
        <v>145.156926</v>
      </c>
      <c r="I9" s="25">
        <v>15.542999999999999</v>
      </c>
      <c r="J9" s="25">
        <v>51.294077999999999</v>
      </c>
      <c r="K9" s="25">
        <v>37.855097999999998</v>
      </c>
      <c r="L9" s="25">
        <v>40.464749999999995</v>
      </c>
      <c r="M9" s="48">
        <v>287.59318200000001</v>
      </c>
      <c r="N9" s="38">
        <v>116.30497499999998</v>
      </c>
      <c r="O9" s="38">
        <v>59.685917000000003</v>
      </c>
      <c r="P9" s="38">
        <v>75.543599999999998</v>
      </c>
      <c r="Q9" s="38">
        <v>36.058690000000006</v>
      </c>
      <c r="R9" s="48">
        <v>189.35292600000005</v>
      </c>
      <c r="S9" s="38">
        <v>40.546655999999999</v>
      </c>
      <c r="T9" s="38">
        <v>38.839541999999994</v>
      </c>
      <c r="U9" s="38">
        <v>71.044368000000006</v>
      </c>
      <c r="V9" s="38">
        <v>38.922359999999998</v>
      </c>
      <c r="W9" s="48">
        <v>183.76098000000002</v>
      </c>
      <c r="X9" s="38">
        <v>44.308349999999997</v>
      </c>
      <c r="Y9" s="38">
        <v>65.151054000000002</v>
      </c>
      <c r="Z9" s="38">
        <v>22.984499999999993</v>
      </c>
      <c r="AA9" s="38">
        <v>51.317076</v>
      </c>
      <c r="AB9" s="38">
        <v>155.86466000000001</v>
      </c>
      <c r="AC9" s="38">
        <v>46.121216000000004</v>
      </c>
      <c r="AD9" s="38">
        <v>17.442599999999999</v>
      </c>
      <c r="AE9" s="51">
        <v>28.443240000000003</v>
      </c>
      <c r="AF9" s="51">
        <v>63.857604000000002</v>
      </c>
      <c r="AG9" s="70">
        <v>54.284628000000005</v>
      </c>
      <c r="AH9" s="70">
        <v>83.103233999999986</v>
      </c>
    </row>
    <row r="10" spans="1:34" ht="45" x14ac:dyDescent="0.3">
      <c r="A10" s="19">
        <v>6</v>
      </c>
      <c r="B10" s="21" t="s">
        <v>9</v>
      </c>
      <c r="C10" s="48">
        <v>7577.142079999996</v>
      </c>
      <c r="D10" s="25">
        <v>2766.3858670000013</v>
      </c>
      <c r="E10" s="25">
        <v>2092.4187070000003</v>
      </c>
      <c r="F10" s="25">
        <v>1485.9814780000004</v>
      </c>
      <c r="G10" s="25">
        <v>1232.3560280000002</v>
      </c>
      <c r="H10" s="48">
        <v>7168.7046879999989</v>
      </c>
      <c r="I10" s="25">
        <v>1676.986103</v>
      </c>
      <c r="J10" s="25">
        <v>1937.570205</v>
      </c>
      <c r="K10" s="25">
        <v>1546.4292600000001</v>
      </c>
      <c r="L10" s="25">
        <v>2007.7191200000002</v>
      </c>
      <c r="M10" s="48">
        <v>5952.0521419999977</v>
      </c>
      <c r="N10" s="38">
        <v>1480.0631839999996</v>
      </c>
      <c r="O10" s="38">
        <v>1692.4709580000001</v>
      </c>
      <c r="P10" s="38">
        <v>1282.1851609999999</v>
      </c>
      <c r="Q10" s="38">
        <v>1497.3328390000004</v>
      </c>
      <c r="R10" s="48">
        <v>4863.7441869999993</v>
      </c>
      <c r="S10" s="38">
        <v>1184.0691840000002</v>
      </c>
      <c r="T10" s="38">
        <v>1219.295181</v>
      </c>
      <c r="U10" s="38">
        <v>1055.967954</v>
      </c>
      <c r="V10" s="38">
        <v>1404.4118679999999</v>
      </c>
      <c r="W10" s="48">
        <v>11575.523777000006</v>
      </c>
      <c r="X10" s="38">
        <v>2318.4776779999997</v>
      </c>
      <c r="Y10" s="38">
        <v>4620.8430290000006</v>
      </c>
      <c r="Z10" s="38">
        <v>2559.962023</v>
      </c>
      <c r="AA10" s="38">
        <v>2076.241047</v>
      </c>
      <c r="AB10" s="38">
        <v>9303.0681269999986</v>
      </c>
      <c r="AC10" s="38">
        <v>2759.1629800000001</v>
      </c>
      <c r="AD10" s="38">
        <v>2417.4268809999994</v>
      </c>
      <c r="AE10" s="51">
        <v>1808.6258869999997</v>
      </c>
      <c r="AF10" s="51">
        <v>2317.8523789999999</v>
      </c>
      <c r="AG10" s="70">
        <v>1500.1056689999998</v>
      </c>
      <c r="AH10" s="70">
        <v>1587.3581620000002</v>
      </c>
    </row>
    <row r="11" spans="1:34" x14ac:dyDescent="0.3">
      <c r="A11" s="19">
        <v>7</v>
      </c>
      <c r="B11" s="21" t="s">
        <v>15</v>
      </c>
      <c r="C11" s="48">
        <v>20902.777615999999</v>
      </c>
      <c r="D11" s="25">
        <v>3819.654325</v>
      </c>
      <c r="E11" s="25">
        <v>6976.666768000001</v>
      </c>
      <c r="F11" s="25">
        <v>3483.6775919999995</v>
      </c>
      <c r="G11" s="25">
        <v>6622.7789309999998</v>
      </c>
      <c r="H11" s="48">
        <v>19550.728390000004</v>
      </c>
      <c r="I11" s="25">
        <v>5218.7954100000006</v>
      </c>
      <c r="J11" s="25">
        <v>5184.3990790000007</v>
      </c>
      <c r="K11" s="25">
        <v>4535.9340179999999</v>
      </c>
      <c r="L11" s="25">
        <v>4611.5998830000008</v>
      </c>
      <c r="M11" s="48">
        <v>14961.707917999995</v>
      </c>
      <c r="N11" s="38">
        <v>5317.374761</v>
      </c>
      <c r="O11" s="38">
        <v>1982.7201330000003</v>
      </c>
      <c r="P11" s="38">
        <v>4427.3812040000003</v>
      </c>
      <c r="Q11" s="38">
        <v>3234.23182</v>
      </c>
      <c r="R11" s="48">
        <v>22209.44397099999</v>
      </c>
      <c r="S11" s="38">
        <v>5558.0834279999999</v>
      </c>
      <c r="T11" s="38">
        <v>6214.8871339999987</v>
      </c>
      <c r="U11" s="38">
        <v>5103.1615519999996</v>
      </c>
      <c r="V11" s="38">
        <v>5333.3118570000015</v>
      </c>
      <c r="W11" s="48">
        <v>25026.858635000008</v>
      </c>
      <c r="X11" s="38">
        <v>6579.6762220000001</v>
      </c>
      <c r="Y11" s="38">
        <v>7463.9256649999988</v>
      </c>
      <c r="Z11" s="38">
        <v>6295.1563099999994</v>
      </c>
      <c r="AA11" s="38">
        <v>4688.1004380000004</v>
      </c>
      <c r="AB11" s="38">
        <v>22051.859331</v>
      </c>
      <c r="AC11" s="38">
        <v>6437.8419760000006</v>
      </c>
      <c r="AD11" s="38">
        <v>6158.9041580000003</v>
      </c>
      <c r="AE11" s="51">
        <v>4517.338366</v>
      </c>
      <c r="AF11" s="51">
        <v>4937.7748309999988</v>
      </c>
      <c r="AG11" s="70">
        <v>5145.9228430000003</v>
      </c>
      <c r="AH11" s="70">
        <v>3510.2918380000001</v>
      </c>
    </row>
    <row r="12" spans="1:34" ht="30" x14ac:dyDescent="0.3">
      <c r="A12" s="19">
        <v>8</v>
      </c>
      <c r="B12" s="21" t="s">
        <v>10</v>
      </c>
      <c r="C12" s="48">
        <v>12281.924182000002</v>
      </c>
      <c r="D12" s="25">
        <v>4358.8162489999995</v>
      </c>
      <c r="E12" s="25">
        <v>2827.1194660000001</v>
      </c>
      <c r="F12" s="25">
        <v>2630.0270150000001</v>
      </c>
      <c r="G12" s="25">
        <v>2465.9614519999996</v>
      </c>
      <c r="H12" s="48">
        <v>12249.864441999995</v>
      </c>
      <c r="I12" s="25">
        <v>2408.0306500000002</v>
      </c>
      <c r="J12" s="25">
        <v>3147.4884559999996</v>
      </c>
      <c r="K12" s="25">
        <v>3086.6819179999998</v>
      </c>
      <c r="L12" s="25">
        <v>3607.6634180000001</v>
      </c>
      <c r="M12" s="48">
        <v>11437.192079</v>
      </c>
      <c r="N12" s="38">
        <v>2816.3469930000001</v>
      </c>
      <c r="O12" s="38">
        <v>3189.0217979999998</v>
      </c>
      <c r="P12" s="38">
        <v>2491.4631160000004</v>
      </c>
      <c r="Q12" s="38">
        <v>2940.3601719999992</v>
      </c>
      <c r="R12" s="48">
        <v>11961.091672000002</v>
      </c>
      <c r="S12" s="38">
        <v>2717.1082090000004</v>
      </c>
      <c r="T12" s="38">
        <v>2791.0983930000002</v>
      </c>
      <c r="U12" s="38">
        <v>2183.4198100000003</v>
      </c>
      <c r="V12" s="38">
        <v>4269.4652599999999</v>
      </c>
      <c r="W12" s="48">
        <v>29533.839512000006</v>
      </c>
      <c r="X12" s="38">
        <v>2823.899015</v>
      </c>
      <c r="Y12" s="38">
        <v>12924.628925999998</v>
      </c>
      <c r="Z12" s="38">
        <v>9961.6509409999999</v>
      </c>
      <c r="AA12" s="38">
        <v>3823.6606299999994</v>
      </c>
      <c r="AB12" s="38">
        <v>16447.038366000001</v>
      </c>
      <c r="AC12" s="38">
        <v>3807.2694869999996</v>
      </c>
      <c r="AD12" s="38">
        <v>4707.6772760000003</v>
      </c>
      <c r="AE12" s="51">
        <v>4161.1678809999994</v>
      </c>
      <c r="AF12" s="51">
        <v>3770.923722</v>
      </c>
      <c r="AG12" s="70">
        <v>2684.8345879999997</v>
      </c>
      <c r="AH12" s="70">
        <v>3289.1018880000001</v>
      </c>
    </row>
    <row r="13" spans="1:34" x14ac:dyDescent="0.3">
      <c r="A13" s="19">
        <v>9</v>
      </c>
      <c r="B13" s="21" t="s">
        <v>11</v>
      </c>
      <c r="C13" s="48">
        <v>20838.714501999995</v>
      </c>
      <c r="D13" s="25">
        <v>3069.3420860000006</v>
      </c>
      <c r="E13" s="25">
        <v>5433.6232389999986</v>
      </c>
      <c r="F13" s="25">
        <v>5112.1943180000017</v>
      </c>
      <c r="G13" s="25">
        <v>7223.5548590000008</v>
      </c>
      <c r="H13" s="48">
        <v>18393.689937000014</v>
      </c>
      <c r="I13" s="25">
        <v>2843.8372589999999</v>
      </c>
      <c r="J13" s="25">
        <v>3487.9391060000003</v>
      </c>
      <c r="K13" s="25">
        <v>6072.0488459999979</v>
      </c>
      <c r="L13" s="25">
        <v>5989.8647260000007</v>
      </c>
      <c r="M13" s="48">
        <v>18968.325913000001</v>
      </c>
      <c r="N13" s="38">
        <v>4260.154461000001</v>
      </c>
      <c r="O13" s="38">
        <v>3325.0999029999994</v>
      </c>
      <c r="P13" s="38">
        <v>5225.4115849999989</v>
      </c>
      <c r="Q13" s="38">
        <v>6157.6599639999995</v>
      </c>
      <c r="R13" s="48">
        <v>26686.877067999994</v>
      </c>
      <c r="S13" s="38">
        <v>3125.1333140000002</v>
      </c>
      <c r="T13" s="38">
        <v>6043.6467359999988</v>
      </c>
      <c r="U13" s="38">
        <v>7917.5265940000018</v>
      </c>
      <c r="V13" s="38">
        <v>9600.5704239999995</v>
      </c>
      <c r="W13" s="48">
        <v>42614.412428999967</v>
      </c>
      <c r="X13" s="38">
        <v>6423.8481430000011</v>
      </c>
      <c r="Y13" s="38">
        <v>9403.9681700000019</v>
      </c>
      <c r="Z13" s="38">
        <v>12653.702239999995</v>
      </c>
      <c r="AA13" s="38">
        <v>14132.893875999998</v>
      </c>
      <c r="AB13" s="38">
        <v>73489.881591000012</v>
      </c>
      <c r="AC13" s="38">
        <v>8205.0762059999997</v>
      </c>
      <c r="AD13" s="38">
        <v>19408.988159999997</v>
      </c>
      <c r="AE13" s="51">
        <v>19900.334884</v>
      </c>
      <c r="AF13" s="51">
        <v>25975.482341000003</v>
      </c>
      <c r="AG13" s="70">
        <v>18185.800033</v>
      </c>
      <c r="AH13" s="70">
        <v>18106.068974999995</v>
      </c>
    </row>
    <row r="14" spans="1:34" ht="30" x14ac:dyDescent="0.3">
      <c r="A14" s="19">
        <v>10</v>
      </c>
      <c r="B14" s="21" t="s">
        <v>17</v>
      </c>
      <c r="C14" s="48">
        <v>53403.590079999994</v>
      </c>
      <c r="D14" s="25">
        <v>14705.451373</v>
      </c>
      <c r="E14" s="25">
        <v>14095.072579000003</v>
      </c>
      <c r="F14" s="25">
        <v>13167.926514000001</v>
      </c>
      <c r="G14" s="25">
        <v>11435.139614</v>
      </c>
      <c r="H14" s="48">
        <v>43949.469290999994</v>
      </c>
      <c r="I14" s="25">
        <v>11860.414983999999</v>
      </c>
      <c r="J14" s="25">
        <v>12613.192315999999</v>
      </c>
      <c r="K14" s="25">
        <v>9149.462732</v>
      </c>
      <c r="L14" s="25">
        <v>10326.399259</v>
      </c>
      <c r="M14" s="48">
        <v>50176.177038999966</v>
      </c>
      <c r="N14" s="38">
        <v>12770.114108999998</v>
      </c>
      <c r="O14" s="38">
        <v>12694.854260000004</v>
      </c>
      <c r="P14" s="38">
        <v>11065.539413999999</v>
      </c>
      <c r="Q14" s="38">
        <v>13645.669255999999</v>
      </c>
      <c r="R14" s="48">
        <v>54726.212929000001</v>
      </c>
      <c r="S14" s="38">
        <v>11725.273904</v>
      </c>
      <c r="T14" s="38">
        <v>13465.075375</v>
      </c>
      <c r="U14" s="38">
        <v>15683.999138000003</v>
      </c>
      <c r="V14" s="38">
        <v>13851.864512</v>
      </c>
      <c r="W14" s="48">
        <v>41930.146937999991</v>
      </c>
      <c r="X14" s="38">
        <v>12866.761929000002</v>
      </c>
      <c r="Y14" s="38">
        <v>13995.884913000002</v>
      </c>
      <c r="Z14" s="38">
        <v>9056.1814510000004</v>
      </c>
      <c r="AA14" s="38">
        <v>6011.3186449999994</v>
      </c>
      <c r="AB14" s="38">
        <v>39386.874291</v>
      </c>
      <c r="AC14" s="38">
        <v>10931.019066000001</v>
      </c>
      <c r="AD14" s="38">
        <v>8948.8483859999997</v>
      </c>
      <c r="AE14" s="51">
        <v>8701.5912110000008</v>
      </c>
      <c r="AF14" s="51">
        <v>10805.415628000002</v>
      </c>
      <c r="AG14" s="70">
        <v>11054.997169999999</v>
      </c>
      <c r="AH14" s="70">
        <v>12505.107575000004</v>
      </c>
    </row>
    <row r="15" spans="1:34" ht="75" x14ac:dyDescent="0.3">
      <c r="A15" s="19">
        <v>11</v>
      </c>
      <c r="B15" s="21" t="s">
        <v>41</v>
      </c>
      <c r="C15" s="48">
        <v>2053.9663830000004</v>
      </c>
      <c r="D15" s="25">
        <v>491.21814699999999</v>
      </c>
      <c r="E15" s="25">
        <v>753.20418599999994</v>
      </c>
      <c r="F15" s="25">
        <v>522.02502800000002</v>
      </c>
      <c r="G15" s="25">
        <v>287.51902200000001</v>
      </c>
      <c r="H15" s="48">
        <v>1631.1352119999999</v>
      </c>
      <c r="I15" s="25">
        <v>82.964255000000009</v>
      </c>
      <c r="J15" s="25">
        <v>785.06238700000006</v>
      </c>
      <c r="K15" s="25">
        <v>367.44738699999994</v>
      </c>
      <c r="L15" s="25">
        <v>395.66118300000005</v>
      </c>
      <c r="M15" s="48">
        <v>491.23116299999998</v>
      </c>
      <c r="N15" s="38">
        <v>211.45986399999998</v>
      </c>
      <c r="O15" s="38">
        <v>22.988168000000002</v>
      </c>
      <c r="P15" s="38">
        <v>111.042417</v>
      </c>
      <c r="Q15" s="38">
        <v>145.740714</v>
      </c>
      <c r="R15" s="48">
        <v>1658.228419</v>
      </c>
      <c r="S15" s="38">
        <v>420.2364070000001</v>
      </c>
      <c r="T15" s="38">
        <v>235.90622500000001</v>
      </c>
      <c r="U15" s="38">
        <v>487.81003800000008</v>
      </c>
      <c r="V15" s="38">
        <v>514.27574900000002</v>
      </c>
      <c r="W15" s="48">
        <v>1008.8557460000001</v>
      </c>
      <c r="X15" s="38">
        <v>360.72916600000002</v>
      </c>
      <c r="Y15" s="38">
        <v>180.168001</v>
      </c>
      <c r="Z15" s="38">
        <v>229.296693</v>
      </c>
      <c r="AA15" s="38">
        <v>238.66188599999998</v>
      </c>
      <c r="AB15" s="38">
        <v>1963.9869699999999</v>
      </c>
      <c r="AC15" s="38">
        <v>209.59235999999999</v>
      </c>
      <c r="AD15" s="38">
        <v>737.459925</v>
      </c>
      <c r="AE15" s="51">
        <v>963.43851900000016</v>
      </c>
      <c r="AF15" s="51">
        <v>53.496166000000002</v>
      </c>
      <c r="AG15" s="70">
        <v>41.198034</v>
      </c>
      <c r="AH15" s="70">
        <v>268.50467299999997</v>
      </c>
    </row>
    <row r="16" spans="1:34" x14ac:dyDescent="0.3">
      <c r="A16" s="19">
        <v>12</v>
      </c>
      <c r="B16" s="21" t="s">
        <v>12</v>
      </c>
      <c r="C16" s="48">
        <v>7933.6543839999995</v>
      </c>
      <c r="D16" s="25">
        <v>2093.0599000000002</v>
      </c>
      <c r="E16" s="25">
        <v>2129.421163</v>
      </c>
      <c r="F16" s="25">
        <v>2775.8515379999999</v>
      </c>
      <c r="G16" s="25">
        <v>935.32178299999987</v>
      </c>
      <c r="H16" s="48">
        <v>6626.2187799999992</v>
      </c>
      <c r="I16" s="25">
        <v>1528.2371439999999</v>
      </c>
      <c r="J16" s="25">
        <v>1593.6850309999998</v>
      </c>
      <c r="K16" s="25">
        <v>1921.4225429999999</v>
      </c>
      <c r="L16" s="25">
        <v>1582.8740620000001</v>
      </c>
      <c r="M16" s="48">
        <v>5968.0625000000009</v>
      </c>
      <c r="N16" s="38">
        <v>1624.5965140000001</v>
      </c>
      <c r="O16" s="38">
        <v>1485.1115759999998</v>
      </c>
      <c r="P16" s="38">
        <v>1259.3193329999997</v>
      </c>
      <c r="Q16" s="38">
        <v>1599.035077</v>
      </c>
      <c r="R16" s="48">
        <v>4984.3953820000006</v>
      </c>
      <c r="S16" s="38">
        <v>1504.7904189999999</v>
      </c>
      <c r="T16" s="38">
        <v>1409.7940839999999</v>
      </c>
      <c r="U16" s="38">
        <v>1088.8053519999999</v>
      </c>
      <c r="V16" s="38">
        <v>981.00552700000003</v>
      </c>
      <c r="W16" s="48">
        <v>4313.2816020000009</v>
      </c>
      <c r="X16" s="38">
        <v>1161.4078019999999</v>
      </c>
      <c r="Y16" s="38">
        <v>1233.3873339999998</v>
      </c>
      <c r="Z16" s="38">
        <v>1095.5695589999998</v>
      </c>
      <c r="AA16" s="38">
        <v>822.91690700000015</v>
      </c>
      <c r="AB16" s="38">
        <v>5742.3358500000004</v>
      </c>
      <c r="AC16" s="38">
        <v>1407.542199</v>
      </c>
      <c r="AD16" s="38">
        <v>2243.1561110000007</v>
      </c>
      <c r="AE16" s="51">
        <v>1088.9731299999999</v>
      </c>
      <c r="AF16" s="51">
        <v>1002.66441</v>
      </c>
      <c r="AG16" s="70">
        <v>1793.1422750000002</v>
      </c>
      <c r="AH16" s="70">
        <v>1697.4912660000005</v>
      </c>
    </row>
    <row r="17" spans="1:34" s="32" customFormat="1" x14ac:dyDescent="0.3">
      <c r="A17" s="55">
        <v>13</v>
      </c>
      <c r="B17" s="56" t="s">
        <v>18</v>
      </c>
      <c r="C17" s="48">
        <v>30.360288000000004</v>
      </c>
      <c r="D17" s="38">
        <v>3.3826890000000005</v>
      </c>
      <c r="E17" s="38">
        <v>15.197253000000002</v>
      </c>
      <c r="F17" s="38">
        <v>0</v>
      </c>
      <c r="G17" s="38">
        <v>11.780346</v>
      </c>
      <c r="H17" s="48">
        <v>52.30941</v>
      </c>
      <c r="I17" s="38">
        <v>29.87133</v>
      </c>
      <c r="J17" s="38">
        <v>22.438079999999999</v>
      </c>
      <c r="K17" s="38">
        <v>0</v>
      </c>
      <c r="L17" s="38">
        <v>0</v>
      </c>
      <c r="M17" s="48">
        <v>30.406469999999999</v>
      </c>
      <c r="N17" s="38">
        <v>5.9450099999999999</v>
      </c>
      <c r="O17" s="38">
        <v>20.578679999999999</v>
      </c>
      <c r="P17" s="38">
        <v>3.8827799999999999</v>
      </c>
      <c r="Q17" s="38">
        <v>0</v>
      </c>
      <c r="R17" s="48">
        <v>16.429056000000003</v>
      </c>
      <c r="S17" s="38">
        <v>0.43218000000000001</v>
      </c>
      <c r="T17" s="38">
        <v>6.5063880000000003</v>
      </c>
      <c r="U17" s="38">
        <v>8.4914339999999999</v>
      </c>
      <c r="V17" s="38">
        <v>0.999054</v>
      </c>
      <c r="W17" s="48">
        <v>91.296365000000009</v>
      </c>
      <c r="X17" s="38">
        <v>2.2378019999999998</v>
      </c>
      <c r="Y17" s="38">
        <v>10.240512000000001</v>
      </c>
      <c r="Z17" s="38">
        <v>74.732182999999992</v>
      </c>
      <c r="AA17" s="38">
        <v>4.0858680000000005</v>
      </c>
      <c r="AB17" s="38">
        <v>41.120670000000004</v>
      </c>
      <c r="AC17" s="38">
        <v>0</v>
      </c>
      <c r="AD17" s="38">
        <v>20.47203</v>
      </c>
      <c r="AE17" s="57">
        <v>3.0973200000000003</v>
      </c>
      <c r="AF17" s="57">
        <v>17.55132</v>
      </c>
      <c r="AG17" s="70">
        <v>12.044226000000002</v>
      </c>
      <c r="AH17" s="70">
        <v>183.47825400000005</v>
      </c>
    </row>
    <row r="18" spans="1:34" s="32" customFormat="1" x14ac:dyDescent="0.3">
      <c r="A18" s="55">
        <v>14</v>
      </c>
      <c r="B18" s="56" t="s">
        <v>19</v>
      </c>
      <c r="C18" s="48">
        <v>930.01879199999985</v>
      </c>
      <c r="D18" s="38">
        <v>30.28632</v>
      </c>
      <c r="E18" s="38">
        <v>813.16769999999997</v>
      </c>
      <c r="F18" s="38">
        <v>31.509491999999998</v>
      </c>
      <c r="G18" s="38">
        <v>55.055280000000003</v>
      </c>
      <c r="H18" s="48">
        <v>1501.8956500000002</v>
      </c>
      <c r="I18" s="38">
        <v>7.6288200000000002</v>
      </c>
      <c r="J18" s="38">
        <v>21.119969999999999</v>
      </c>
      <c r="K18" s="38">
        <v>60.581700000000005</v>
      </c>
      <c r="L18" s="38">
        <v>1412.5651600000001</v>
      </c>
      <c r="M18" s="48">
        <v>5802.9988299999986</v>
      </c>
      <c r="N18" s="38">
        <v>3890.77612</v>
      </c>
      <c r="O18" s="38">
        <v>1912.22271</v>
      </c>
      <c r="P18" s="38">
        <v>0</v>
      </c>
      <c r="Q18" s="38">
        <v>0</v>
      </c>
      <c r="R18" s="48">
        <v>3125.0862049999996</v>
      </c>
      <c r="S18" s="38">
        <v>40.027680000000004</v>
      </c>
      <c r="T18" s="38">
        <v>1168.1501999999998</v>
      </c>
      <c r="U18" s="38">
        <v>870.43841000000009</v>
      </c>
      <c r="V18" s="38">
        <v>1046.4699149999999</v>
      </c>
      <c r="W18" s="48">
        <v>3296.10997</v>
      </c>
      <c r="X18" s="38">
        <v>775.76612999999998</v>
      </c>
      <c r="Y18" s="38">
        <v>1240.09501</v>
      </c>
      <c r="Z18" s="38">
        <v>15.28032</v>
      </c>
      <c r="AA18" s="38">
        <v>1264.9685099999999</v>
      </c>
      <c r="AB18" s="38">
        <v>2662.92821</v>
      </c>
      <c r="AC18" s="38">
        <v>386.71908000000002</v>
      </c>
      <c r="AD18" s="38">
        <v>694.90706999999986</v>
      </c>
      <c r="AE18" s="57">
        <v>1017.4688400000001</v>
      </c>
      <c r="AF18" s="57">
        <v>563.83321999999998</v>
      </c>
      <c r="AG18" s="70">
        <v>556.08496000000002</v>
      </c>
      <c r="AH18" s="70">
        <v>787.26358000000005</v>
      </c>
    </row>
    <row r="19" spans="1:34" ht="30" x14ac:dyDescent="0.3">
      <c r="A19" s="19">
        <v>18</v>
      </c>
      <c r="B19" s="21" t="s">
        <v>13</v>
      </c>
      <c r="C19" s="48">
        <v>8297.1204039999993</v>
      </c>
      <c r="D19" s="25">
        <v>2132.440036</v>
      </c>
      <c r="E19" s="25">
        <v>2400.18262</v>
      </c>
      <c r="F19" s="25">
        <v>2190.6355739999995</v>
      </c>
      <c r="G19" s="25">
        <v>1573.8621740000001</v>
      </c>
      <c r="H19" s="48">
        <v>7421.6398339999987</v>
      </c>
      <c r="I19" s="25">
        <v>1780.060806</v>
      </c>
      <c r="J19" s="25">
        <v>2011.2185220000001</v>
      </c>
      <c r="K19" s="25">
        <v>1951.212888</v>
      </c>
      <c r="L19" s="25">
        <v>1679.147618</v>
      </c>
      <c r="M19" s="48">
        <v>6180.7019440000004</v>
      </c>
      <c r="N19" s="38">
        <v>1474.6661819999999</v>
      </c>
      <c r="O19" s="38">
        <v>1295.7020299999997</v>
      </c>
      <c r="P19" s="38">
        <v>1673.5142840000003</v>
      </c>
      <c r="Q19" s="38">
        <v>1736.819448</v>
      </c>
      <c r="R19" s="48">
        <v>7665.1948280000015</v>
      </c>
      <c r="S19" s="38">
        <v>1519.9599159999998</v>
      </c>
      <c r="T19" s="38">
        <v>1554.8604519999999</v>
      </c>
      <c r="U19" s="38">
        <v>2178.6676200000002</v>
      </c>
      <c r="V19" s="38">
        <v>2411.7068400000003</v>
      </c>
      <c r="W19" s="48">
        <v>8494.4635939999989</v>
      </c>
      <c r="X19" s="38">
        <v>2474.3509340000005</v>
      </c>
      <c r="Y19" s="38">
        <v>2593.5767319999995</v>
      </c>
      <c r="Z19" s="38">
        <v>956.95474000000002</v>
      </c>
      <c r="AA19" s="38">
        <v>2469.5811880000006</v>
      </c>
      <c r="AB19" s="38">
        <v>9071.0884699999988</v>
      </c>
      <c r="AC19" s="38">
        <v>1931.1346700000001</v>
      </c>
      <c r="AD19" s="38">
        <v>2314.4772140000005</v>
      </c>
      <c r="AE19" s="51">
        <v>3101.2760319999993</v>
      </c>
      <c r="AF19" s="51">
        <v>1724.2005539999998</v>
      </c>
      <c r="AG19" s="70">
        <v>970.58635000000004</v>
      </c>
      <c r="AH19" s="70">
        <v>1524.3342100000002</v>
      </c>
    </row>
    <row r="20" spans="1:34" ht="45" x14ac:dyDescent="0.3">
      <c r="A20" s="19">
        <v>19</v>
      </c>
      <c r="B20" s="21" t="s">
        <v>20</v>
      </c>
      <c r="C20" s="48">
        <v>1185.1085149999997</v>
      </c>
      <c r="D20" s="25">
        <v>367.97706799999997</v>
      </c>
      <c r="E20" s="25">
        <v>330.76196199999993</v>
      </c>
      <c r="F20" s="25">
        <v>407.01989100000003</v>
      </c>
      <c r="G20" s="25">
        <v>79.349593999999996</v>
      </c>
      <c r="H20" s="48">
        <v>1843.7305990000002</v>
      </c>
      <c r="I20" s="25">
        <v>417.80190000000005</v>
      </c>
      <c r="J20" s="25">
        <v>624.32044900000005</v>
      </c>
      <c r="K20" s="25">
        <v>394.75620000000004</v>
      </c>
      <c r="L20" s="25">
        <v>406.85205000000002</v>
      </c>
      <c r="M20" s="48">
        <v>1350.8153350000002</v>
      </c>
      <c r="N20" s="38">
        <v>291.60579999999999</v>
      </c>
      <c r="O20" s="38">
        <v>291.673314</v>
      </c>
      <c r="P20" s="38">
        <v>538.96748700000001</v>
      </c>
      <c r="Q20" s="38">
        <v>228.56873400000001</v>
      </c>
      <c r="R20" s="48">
        <v>1433.1007050000001</v>
      </c>
      <c r="S20" s="38">
        <v>358.37165099999993</v>
      </c>
      <c r="T20" s="38">
        <v>485.61956800000002</v>
      </c>
      <c r="U20" s="38">
        <v>237.77590400000003</v>
      </c>
      <c r="V20" s="38">
        <v>351.33358199999998</v>
      </c>
      <c r="W20" s="48">
        <v>1639.7744620000008</v>
      </c>
      <c r="X20" s="38">
        <v>459.77284599999996</v>
      </c>
      <c r="Y20" s="38">
        <v>221.82427200000001</v>
      </c>
      <c r="Z20" s="38">
        <v>416.84580599999987</v>
      </c>
      <c r="AA20" s="38">
        <v>541.33153800000002</v>
      </c>
      <c r="AB20" s="38">
        <v>1508.6412140000002</v>
      </c>
      <c r="AC20" s="38">
        <v>372.92343400000004</v>
      </c>
      <c r="AD20" s="38">
        <v>216.89965000000001</v>
      </c>
      <c r="AE20" s="51">
        <v>396.43896000000007</v>
      </c>
      <c r="AF20" s="51">
        <v>522.37917000000004</v>
      </c>
      <c r="AG20" s="70">
        <v>387.58687700000002</v>
      </c>
      <c r="AH20" s="70">
        <v>806.73602200000005</v>
      </c>
    </row>
    <row r="21" spans="1:34" x14ac:dyDescent="0.3">
      <c r="AE21" s="27"/>
    </row>
    <row r="22" spans="1:34" s="17" customFormat="1" ht="12.75" x14ac:dyDescent="0.25">
      <c r="A22" s="35" t="s">
        <v>32</v>
      </c>
      <c r="B22" s="16"/>
      <c r="C22" s="49"/>
      <c r="H22" s="49"/>
      <c r="M22" s="49"/>
      <c r="N22" s="36"/>
      <c r="O22" s="36"/>
      <c r="P22" s="36"/>
      <c r="Q22" s="36"/>
      <c r="R22" s="49"/>
      <c r="S22" s="36"/>
      <c r="T22" s="36"/>
      <c r="U22" s="36"/>
      <c r="V22" s="36"/>
      <c r="W22" s="49"/>
    </row>
    <row r="23" spans="1:34" s="17" customFormat="1" ht="12.75" x14ac:dyDescent="0.25">
      <c r="A23" s="35" t="s">
        <v>28</v>
      </c>
      <c r="B23" s="16"/>
      <c r="C23" s="49"/>
      <c r="H23" s="49"/>
      <c r="M23" s="49"/>
      <c r="N23" s="36"/>
      <c r="O23" s="36"/>
      <c r="P23" s="36"/>
      <c r="Q23" s="36"/>
      <c r="R23" s="49"/>
      <c r="S23" s="36"/>
      <c r="T23" s="36"/>
      <c r="U23" s="36"/>
      <c r="V23" s="36"/>
      <c r="W23" s="49"/>
    </row>
  </sheetData>
  <mergeCells count="9"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K1" workbookViewId="0">
      <selection activeCell="AH3" sqref="AH1:AH1048576"/>
    </sheetView>
  </sheetViews>
  <sheetFormatPr defaultRowHeight="15" x14ac:dyDescent="0.3"/>
  <cols>
    <col min="1" max="1" width="8.5703125" style="1" customWidth="1"/>
    <col min="2" max="2" width="58.28515625" style="4" customWidth="1"/>
    <col min="3" max="3" width="10.7109375" style="46" customWidth="1"/>
    <col min="4" max="7" width="10.7109375" style="1" customWidth="1"/>
    <col min="8" max="8" width="10.7109375" style="46" customWidth="1"/>
    <col min="9" max="12" width="10.7109375" style="1" customWidth="1"/>
    <col min="13" max="13" width="10.7109375" style="46" customWidth="1"/>
    <col min="14" max="17" width="10.7109375" style="1" customWidth="1"/>
    <col min="18" max="18" width="10.7109375" style="46" customWidth="1"/>
    <col min="19" max="22" width="10.7109375" style="1" customWidth="1"/>
    <col min="23" max="23" width="11.85546875" style="46" bestFit="1" customWidth="1"/>
    <col min="24" max="26" width="9.42578125" style="1" bestFit="1" customWidth="1"/>
    <col min="27" max="27" width="10.140625" style="1" bestFit="1" customWidth="1"/>
    <col min="28" max="28" width="10.140625" style="1" customWidth="1"/>
    <col min="29" max="30" width="10.28515625" style="1" bestFit="1" customWidth="1"/>
    <col min="31" max="31" width="10" style="1" bestFit="1" customWidth="1"/>
    <col min="32" max="32" width="11.5703125" style="26" bestFit="1" customWidth="1"/>
    <col min="33" max="33" width="11" style="1" bestFit="1" customWidth="1"/>
    <col min="34" max="34" width="10.5703125" style="1" customWidth="1"/>
    <col min="35" max="16384" width="9.140625" style="1"/>
  </cols>
  <sheetData>
    <row r="1" spans="1:34" ht="30" customHeight="1" x14ac:dyDescent="0.3">
      <c r="A1" s="80" t="s">
        <v>37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s="9" customFormat="1" ht="15" customHeight="1" x14ac:dyDescent="0.25">
      <c r="A2" s="102"/>
      <c r="B2" s="103"/>
      <c r="C2" s="99">
        <v>2018</v>
      </c>
      <c r="D2" s="100"/>
      <c r="E2" s="100"/>
      <c r="F2" s="100"/>
      <c r="G2" s="101"/>
      <c r="H2" s="99">
        <v>2019</v>
      </c>
      <c r="I2" s="100"/>
      <c r="J2" s="100"/>
      <c r="K2" s="100"/>
      <c r="L2" s="101"/>
      <c r="M2" s="99">
        <v>2020</v>
      </c>
      <c r="N2" s="100"/>
      <c r="O2" s="100"/>
      <c r="P2" s="100"/>
      <c r="Q2" s="101"/>
      <c r="R2" s="99">
        <v>2021</v>
      </c>
      <c r="S2" s="100"/>
      <c r="T2" s="100"/>
      <c r="U2" s="100"/>
      <c r="V2" s="101"/>
      <c r="W2" s="99">
        <v>2022</v>
      </c>
      <c r="X2" s="100"/>
      <c r="Y2" s="100"/>
      <c r="Z2" s="100"/>
      <c r="AA2" s="101"/>
      <c r="AB2" s="98">
        <v>2023</v>
      </c>
      <c r="AC2" s="98"/>
      <c r="AD2" s="98"/>
      <c r="AE2" s="98"/>
      <c r="AF2" s="98"/>
      <c r="AG2" s="97">
        <v>2024</v>
      </c>
      <c r="AH2" s="97"/>
    </row>
    <row r="3" spans="1:34" s="9" customFormat="1" ht="12.75" x14ac:dyDescent="0.25">
      <c r="A3" s="104"/>
      <c r="B3" s="105"/>
      <c r="C3" s="10" t="s">
        <v>22</v>
      </c>
      <c r="D3" s="11" t="s">
        <v>23</v>
      </c>
      <c r="E3" s="11" t="s">
        <v>24</v>
      </c>
      <c r="F3" s="11" t="s">
        <v>25</v>
      </c>
      <c r="G3" s="11" t="s">
        <v>26</v>
      </c>
      <c r="H3" s="10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0" t="s">
        <v>22</v>
      </c>
      <c r="N3" s="11" t="s">
        <v>23</v>
      </c>
      <c r="O3" s="11" t="s">
        <v>24</v>
      </c>
      <c r="P3" s="11" t="s">
        <v>25</v>
      </c>
      <c r="Q3" s="11" t="s">
        <v>26</v>
      </c>
      <c r="R3" s="10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0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60" t="s">
        <v>22</v>
      </c>
      <c r="AC3" s="11" t="s">
        <v>23</v>
      </c>
      <c r="AD3" s="11" t="s">
        <v>24</v>
      </c>
      <c r="AE3" s="11" t="s">
        <v>25</v>
      </c>
      <c r="AF3" s="62" t="s">
        <v>26</v>
      </c>
      <c r="AG3" s="11" t="s">
        <v>23</v>
      </c>
      <c r="AH3" s="11" t="s">
        <v>24</v>
      </c>
    </row>
    <row r="4" spans="1:34" x14ac:dyDescent="0.3">
      <c r="A4" s="30" t="s">
        <v>33</v>
      </c>
      <c r="B4" s="31" t="s">
        <v>5</v>
      </c>
      <c r="C4" s="34">
        <f>SUM(C5:C20)</f>
        <v>322079.75826799992</v>
      </c>
      <c r="D4" s="34">
        <v>90417.194316000037</v>
      </c>
      <c r="E4" s="34">
        <v>82188.958225999988</v>
      </c>
      <c r="F4" s="34">
        <v>74015.233273999998</v>
      </c>
      <c r="G4" s="34">
        <v>75458.372451999981</v>
      </c>
      <c r="H4" s="34">
        <f t="shared" ref="H4:W4" si="0">SUM(H5:H20)</f>
        <v>333013.32199899986</v>
      </c>
      <c r="I4" s="34">
        <v>88976.92227000001</v>
      </c>
      <c r="J4" s="34">
        <v>64004.156639000001</v>
      </c>
      <c r="K4" s="34">
        <v>79306.430113000024</v>
      </c>
      <c r="L4" s="34">
        <v>100725.81297699998</v>
      </c>
      <c r="M4" s="34">
        <f t="shared" si="0"/>
        <v>298069.63430299994</v>
      </c>
      <c r="N4" s="34">
        <v>87918.195996999973</v>
      </c>
      <c r="O4" s="34">
        <v>60629.288806000004</v>
      </c>
      <c r="P4" s="34">
        <v>72911.528077999988</v>
      </c>
      <c r="Q4" s="34">
        <v>76610.621421999997</v>
      </c>
      <c r="R4" s="34">
        <f t="shared" si="0"/>
        <v>307496.31316300022</v>
      </c>
      <c r="S4" s="34">
        <v>86529.301541000008</v>
      </c>
      <c r="T4" s="34">
        <v>64822.015104999999</v>
      </c>
      <c r="U4" s="34">
        <v>54209.163894999991</v>
      </c>
      <c r="V4" s="34">
        <v>101935.832622</v>
      </c>
      <c r="W4" s="34">
        <f t="shared" si="0"/>
        <v>365429.81949399988</v>
      </c>
      <c r="X4" s="34">
        <v>94455.119781000001</v>
      </c>
      <c r="Y4" s="34">
        <v>72288.795303999999</v>
      </c>
      <c r="Z4" s="34">
        <v>95353.080321000001</v>
      </c>
      <c r="AA4" s="34">
        <v>103332.82408799998</v>
      </c>
      <c r="AB4" s="34">
        <v>334220.40055600001</v>
      </c>
      <c r="AC4" s="34">
        <v>77589.024740000008</v>
      </c>
      <c r="AD4" s="34">
        <v>93668.591002000001</v>
      </c>
      <c r="AE4" s="34">
        <v>76949.197068000009</v>
      </c>
      <c r="AF4" s="61">
        <v>86013.587746000019</v>
      </c>
      <c r="AG4" s="72">
        <v>76462.848752000005</v>
      </c>
      <c r="AH4" s="72">
        <v>76999.952493000004</v>
      </c>
    </row>
    <row r="5" spans="1:34" ht="30" x14ac:dyDescent="0.3">
      <c r="A5" s="19">
        <v>1</v>
      </c>
      <c r="B5" s="21" t="s">
        <v>16</v>
      </c>
      <c r="C5" s="41">
        <v>18886.561064000005</v>
      </c>
      <c r="D5" s="25">
        <v>10699.28703</v>
      </c>
      <c r="E5" s="25">
        <v>1925.3466900000003</v>
      </c>
      <c r="F5" s="25">
        <v>705.84030900000005</v>
      </c>
      <c r="G5" s="25">
        <v>5556.0870349999996</v>
      </c>
      <c r="H5" s="41">
        <v>54680.548080000008</v>
      </c>
      <c r="I5" s="25">
        <v>14.176964999999999</v>
      </c>
      <c r="J5" s="25">
        <v>4001.8544149999998</v>
      </c>
      <c r="K5" s="25">
        <v>26874.808380000002</v>
      </c>
      <c r="L5" s="25">
        <v>23789.708320000002</v>
      </c>
      <c r="M5" s="41">
        <v>39108.798269999999</v>
      </c>
      <c r="N5" s="25">
        <v>2656.5537599999998</v>
      </c>
      <c r="O5" s="25">
        <v>10218.843359999999</v>
      </c>
      <c r="P5" s="25">
        <v>17523.56898</v>
      </c>
      <c r="Q5" s="25">
        <v>8709.8321699999997</v>
      </c>
      <c r="R5" s="41">
        <v>21287.044889999997</v>
      </c>
      <c r="S5" s="25">
        <v>15.903359999999999</v>
      </c>
      <c r="T5" s="25">
        <v>2029.76856</v>
      </c>
      <c r="U5" s="25"/>
      <c r="V5" s="25">
        <v>19241.372969999997</v>
      </c>
      <c r="W5" s="41">
        <v>67405.188959999999</v>
      </c>
      <c r="X5" s="25">
        <v>5884.5130200000003</v>
      </c>
      <c r="Y5" s="25">
        <v>9594.3801600000006</v>
      </c>
      <c r="Z5" s="25">
        <v>30890.971980000002</v>
      </c>
      <c r="AA5" s="25">
        <v>21035.323800000002</v>
      </c>
      <c r="AB5" s="25">
        <v>21555.684989999998</v>
      </c>
      <c r="AC5" s="25">
        <v>12760.715699999999</v>
      </c>
      <c r="AD5" s="25">
        <v>6978.7699199999997</v>
      </c>
      <c r="AE5" s="51">
        <v>1756.2053699999999</v>
      </c>
      <c r="AF5" s="51">
        <v>59.994</v>
      </c>
      <c r="AG5" s="67">
        <v>61.472879999999996</v>
      </c>
      <c r="AH5" s="67">
        <v>75.542400000000001</v>
      </c>
    </row>
    <row r="6" spans="1:34" x14ac:dyDescent="0.3">
      <c r="A6" s="19">
        <v>2</v>
      </c>
      <c r="B6" s="21" t="s">
        <v>6</v>
      </c>
      <c r="C6" s="41">
        <v>8078.4537299999993</v>
      </c>
      <c r="D6" s="25">
        <v>1748.7965409999999</v>
      </c>
      <c r="E6" s="25">
        <v>1840.4506010000002</v>
      </c>
      <c r="F6" s="25">
        <v>3425.2921959999999</v>
      </c>
      <c r="G6" s="25">
        <v>1063.9143920000001</v>
      </c>
      <c r="H6" s="41">
        <v>6319.1218490000001</v>
      </c>
      <c r="I6" s="25">
        <v>278.37586799999997</v>
      </c>
      <c r="J6" s="25">
        <v>2024.6391509999999</v>
      </c>
      <c r="K6" s="25">
        <v>2316.3185050000002</v>
      </c>
      <c r="L6" s="25">
        <v>1699.7883250000002</v>
      </c>
      <c r="M6" s="41">
        <v>3821.1499739999999</v>
      </c>
      <c r="N6" s="25">
        <v>824.10755099999994</v>
      </c>
      <c r="O6" s="25">
        <v>60.961424000000001</v>
      </c>
      <c r="P6" s="25">
        <v>2187.4166599999999</v>
      </c>
      <c r="Q6" s="25">
        <v>748.66433900000004</v>
      </c>
      <c r="R6" s="41">
        <v>7481.5795839999992</v>
      </c>
      <c r="S6" s="25">
        <v>1823.3797319999999</v>
      </c>
      <c r="T6" s="25">
        <v>1621.8367779999999</v>
      </c>
      <c r="U6" s="25">
        <v>2241.4937880000002</v>
      </c>
      <c r="V6" s="25">
        <v>1794.8692860000001</v>
      </c>
      <c r="W6" s="41">
        <v>9570.4316989999988</v>
      </c>
      <c r="X6" s="25">
        <v>915.68161999999995</v>
      </c>
      <c r="Y6" s="25">
        <v>3293.16698</v>
      </c>
      <c r="Z6" s="25">
        <v>2962.9695489999999</v>
      </c>
      <c r="AA6" s="25">
        <v>2398.6135500000005</v>
      </c>
      <c r="AB6" s="25">
        <v>6207.5451360000006</v>
      </c>
      <c r="AC6" s="25">
        <v>15.144409</v>
      </c>
      <c r="AD6" s="25">
        <v>23.919350000000001</v>
      </c>
      <c r="AE6" s="51">
        <v>3421.153249</v>
      </c>
      <c r="AF6" s="51">
        <v>2747.3281280000001</v>
      </c>
      <c r="AG6" s="67">
        <v>4.5127349999999993</v>
      </c>
      <c r="AH6" s="67">
        <v>3091.1169559999998</v>
      </c>
    </row>
    <row r="7" spans="1:34" ht="30" x14ac:dyDescent="0.3">
      <c r="A7" s="19">
        <v>3</v>
      </c>
      <c r="B7" s="21" t="s">
        <v>14</v>
      </c>
      <c r="C7" s="41">
        <v>214871.35802499994</v>
      </c>
      <c r="D7" s="25">
        <v>57186.825317999996</v>
      </c>
      <c r="E7" s="25">
        <v>58662.781089000004</v>
      </c>
      <c r="F7" s="25">
        <v>50751.038204000004</v>
      </c>
      <c r="G7" s="25">
        <v>48270.713413999998</v>
      </c>
      <c r="H7" s="41">
        <v>177840.61695199995</v>
      </c>
      <c r="I7" s="25">
        <v>66059.387254000016</v>
      </c>
      <c r="J7" s="25">
        <v>35653.174460000002</v>
      </c>
      <c r="K7" s="25">
        <v>27463.734306000002</v>
      </c>
      <c r="L7" s="25">
        <v>48664.320931999995</v>
      </c>
      <c r="M7" s="41">
        <v>161451.269986</v>
      </c>
      <c r="N7" s="25">
        <v>58608.790973999996</v>
      </c>
      <c r="O7" s="25">
        <v>29127.113239999999</v>
      </c>
      <c r="P7" s="25">
        <v>31967.673216000003</v>
      </c>
      <c r="Q7" s="25">
        <v>41747.692556000009</v>
      </c>
      <c r="R7" s="41">
        <v>169557.95193200011</v>
      </c>
      <c r="S7" s="25">
        <v>59287.610312000004</v>
      </c>
      <c r="T7" s="25">
        <v>34434.291099999995</v>
      </c>
      <c r="U7" s="25">
        <v>26667.398762000001</v>
      </c>
      <c r="V7" s="25">
        <v>49168.651758</v>
      </c>
      <c r="W7" s="41">
        <v>174262.30265799994</v>
      </c>
      <c r="X7" s="25">
        <v>53421.890527999989</v>
      </c>
      <c r="Y7" s="25">
        <v>35743.079760000001</v>
      </c>
      <c r="Z7" s="25">
        <v>32604.426528</v>
      </c>
      <c r="AA7" s="25">
        <v>52492.905842</v>
      </c>
      <c r="AB7" s="25">
        <v>191299.95374400003</v>
      </c>
      <c r="AC7" s="25">
        <v>35841.451270000005</v>
      </c>
      <c r="AD7" s="25">
        <v>58542.89265400001</v>
      </c>
      <c r="AE7" s="51">
        <v>47371.066628</v>
      </c>
      <c r="AF7" s="51">
        <v>49544.543192000005</v>
      </c>
      <c r="AG7" s="67">
        <v>46570.251649999998</v>
      </c>
      <c r="AH7" s="67">
        <v>36797.825379000002</v>
      </c>
    </row>
    <row r="8" spans="1:34" x14ac:dyDescent="0.3">
      <c r="A8" s="19">
        <v>4</v>
      </c>
      <c r="B8" s="21" t="s">
        <v>7</v>
      </c>
      <c r="C8" s="41">
        <v>32010.583042000006</v>
      </c>
      <c r="D8" s="25">
        <v>8367.8193169999977</v>
      </c>
      <c r="E8" s="25">
        <v>7024.3778869999987</v>
      </c>
      <c r="F8" s="25">
        <v>6772.5668039999982</v>
      </c>
      <c r="G8" s="25">
        <v>9845.8190340000001</v>
      </c>
      <c r="H8" s="41">
        <v>47876.632662999982</v>
      </c>
      <c r="I8" s="25">
        <v>9810.770870999997</v>
      </c>
      <c r="J8" s="25">
        <v>11132.083237000001</v>
      </c>
      <c r="K8" s="25">
        <v>11764.989174</v>
      </c>
      <c r="L8" s="25">
        <v>15168.789381000001</v>
      </c>
      <c r="M8" s="41">
        <v>46453.948895000001</v>
      </c>
      <c r="N8" s="25">
        <v>13548.883485</v>
      </c>
      <c r="O8" s="25">
        <v>10014.607381999998</v>
      </c>
      <c r="P8" s="25">
        <v>10257.061974</v>
      </c>
      <c r="Q8" s="25">
        <v>12633.396053999997</v>
      </c>
      <c r="R8" s="41">
        <v>58880.185330000022</v>
      </c>
      <c r="S8" s="25">
        <v>14104.37074</v>
      </c>
      <c r="T8" s="25">
        <v>13764.554916000001</v>
      </c>
      <c r="U8" s="25">
        <v>13442.016239999995</v>
      </c>
      <c r="V8" s="25">
        <v>17569.243433999996</v>
      </c>
      <c r="W8" s="41">
        <v>61734.786585000002</v>
      </c>
      <c r="X8" s="25">
        <v>19987.433985000007</v>
      </c>
      <c r="Y8" s="25">
        <v>7050.1069660000003</v>
      </c>
      <c r="Z8" s="25">
        <v>17971.287177000006</v>
      </c>
      <c r="AA8" s="25">
        <v>16725.958456999997</v>
      </c>
      <c r="AB8" s="25">
        <v>59972.054226</v>
      </c>
      <c r="AC8" s="25">
        <v>14087.478594999995</v>
      </c>
      <c r="AD8" s="25">
        <v>15536.895120999998</v>
      </c>
      <c r="AE8" s="51">
        <v>14556.251190000006</v>
      </c>
      <c r="AF8" s="51">
        <v>15791.429320000001</v>
      </c>
      <c r="AG8" s="67">
        <v>11929.196077000002</v>
      </c>
      <c r="AH8" s="67">
        <v>19409.564509</v>
      </c>
    </row>
    <row r="9" spans="1:34" x14ac:dyDescent="0.3">
      <c r="A9" s="19">
        <v>5</v>
      </c>
      <c r="B9" s="21" t="s">
        <v>8</v>
      </c>
      <c r="C9" s="41">
        <v>76.687668000000002</v>
      </c>
      <c r="D9" s="25">
        <v>67.385627999999997</v>
      </c>
      <c r="E9" s="25">
        <v>9.3020399999999999</v>
      </c>
      <c r="F9" s="25">
        <v>0</v>
      </c>
      <c r="G9" s="25">
        <v>0</v>
      </c>
      <c r="H9" s="41">
        <v>16.383437999999998</v>
      </c>
      <c r="I9" s="25" t="s">
        <v>39</v>
      </c>
      <c r="J9" s="25">
        <v>16.383437999999998</v>
      </c>
      <c r="K9" s="25" t="s">
        <v>39</v>
      </c>
      <c r="L9" s="25" t="s">
        <v>39</v>
      </c>
      <c r="M9" s="41">
        <v>89.282609999999991</v>
      </c>
      <c r="N9" s="25">
        <v>42.516719999999999</v>
      </c>
      <c r="O9" s="25">
        <v>6.1801200000000005</v>
      </c>
      <c r="P9" s="25">
        <v>31.261769999999999</v>
      </c>
      <c r="Q9" s="25">
        <v>9.3239999999999998</v>
      </c>
      <c r="R9" s="41">
        <v>59.224679999999999</v>
      </c>
      <c r="S9" s="25" t="s">
        <v>39</v>
      </c>
      <c r="T9" s="25" t="s">
        <v>39</v>
      </c>
      <c r="U9" s="25">
        <v>39.156120000000001</v>
      </c>
      <c r="V9" s="25">
        <v>20.068559999999998</v>
      </c>
      <c r="W9" s="41">
        <v>17.699832000000001</v>
      </c>
      <c r="X9" s="25" t="s">
        <v>39</v>
      </c>
      <c r="Y9" s="25" t="s">
        <v>39</v>
      </c>
      <c r="Z9" s="25" t="s">
        <v>39</v>
      </c>
      <c r="AA9" s="25">
        <v>17.699832000000001</v>
      </c>
      <c r="AB9" s="25">
        <v>42.665456000000006</v>
      </c>
      <c r="AC9" s="25">
        <v>26.570216000000002</v>
      </c>
      <c r="AD9" s="25" t="s">
        <v>39</v>
      </c>
      <c r="AE9" s="51">
        <v>16.09524</v>
      </c>
      <c r="AF9" s="25" t="s">
        <v>39</v>
      </c>
      <c r="AG9" s="25" t="s">
        <v>39</v>
      </c>
      <c r="AH9" s="25">
        <v>0</v>
      </c>
    </row>
    <row r="10" spans="1:34" ht="45" x14ac:dyDescent="0.3">
      <c r="A10" s="19">
        <v>6</v>
      </c>
      <c r="B10" s="21" t="s">
        <v>9</v>
      </c>
      <c r="C10" s="41">
        <v>295.655486</v>
      </c>
      <c r="D10" s="25">
        <v>57.987159999999996</v>
      </c>
      <c r="E10" s="25">
        <v>96.375708000000003</v>
      </c>
      <c r="F10" s="25">
        <v>41.685280000000006</v>
      </c>
      <c r="G10" s="25">
        <v>99.607337999999999</v>
      </c>
      <c r="H10" s="41">
        <v>723.32117199999993</v>
      </c>
      <c r="I10" s="25">
        <v>111.47626000000001</v>
      </c>
      <c r="J10" s="25">
        <v>251.36183400000002</v>
      </c>
      <c r="K10" s="25">
        <v>204.99838800000001</v>
      </c>
      <c r="L10" s="25">
        <v>155.48469</v>
      </c>
      <c r="M10" s="41">
        <v>634.9837</v>
      </c>
      <c r="N10" s="25">
        <v>72.247680000000003</v>
      </c>
      <c r="O10" s="25">
        <v>224.31215999999998</v>
      </c>
      <c r="P10" s="25">
        <v>37.909619999999997</v>
      </c>
      <c r="Q10" s="25">
        <v>300.51424000000003</v>
      </c>
      <c r="R10" s="41">
        <v>1493.2374639999996</v>
      </c>
      <c r="S10" s="25">
        <v>248.46627600000002</v>
      </c>
      <c r="T10" s="25">
        <v>282.34027600000002</v>
      </c>
      <c r="U10" s="25">
        <v>397.84356000000002</v>
      </c>
      <c r="V10" s="25">
        <v>564.58735200000001</v>
      </c>
      <c r="W10" s="41">
        <v>3491.8252240000002</v>
      </c>
      <c r="X10" s="25">
        <v>1129.6254199999998</v>
      </c>
      <c r="Y10" s="25">
        <v>562.62807999999995</v>
      </c>
      <c r="Z10" s="25">
        <v>726.12910099999999</v>
      </c>
      <c r="AA10" s="25">
        <v>1073.4426229999999</v>
      </c>
      <c r="AB10" s="25">
        <v>3354.3114290000003</v>
      </c>
      <c r="AC10" s="25">
        <v>1266.2669450000003</v>
      </c>
      <c r="AD10" s="25">
        <v>927.44619199999988</v>
      </c>
      <c r="AE10" s="51">
        <v>423.16833200000002</v>
      </c>
      <c r="AF10" s="51">
        <v>737.42996000000005</v>
      </c>
      <c r="AG10" s="67">
        <v>593.44855199999995</v>
      </c>
      <c r="AH10" s="67">
        <v>611.62128800000016</v>
      </c>
    </row>
    <row r="11" spans="1:34" x14ac:dyDescent="0.3">
      <c r="A11" s="19">
        <v>7</v>
      </c>
      <c r="B11" s="21" t="s">
        <v>15</v>
      </c>
      <c r="C11" s="41">
        <v>577.76141999999993</v>
      </c>
      <c r="D11" s="25">
        <v>18.0594</v>
      </c>
      <c r="E11" s="25">
        <v>559.70201999999995</v>
      </c>
      <c r="F11" s="25"/>
      <c r="G11" s="25"/>
      <c r="H11" s="41">
        <v>428.62830000000002</v>
      </c>
      <c r="I11" s="25"/>
      <c r="J11" s="25"/>
      <c r="K11" s="25"/>
      <c r="L11" s="25">
        <v>428.62830000000002</v>
      </c>
      <c r="M11" s="41">
        <v>23.41845</v>
      </c>
      <c r="N11" s="25">
        <v>5.4976499999999993</v>
      </c>
      <c r="O11" s="25"/>
      <c r="P11" s="25"/>
      <c r="Q11" s="25">
        <v>17.9208</v>
      </c>
      <c r="R11" s="41">
        <v>151.22614000000002</v>
      </c>
      <c r="S11" s="25">
        <v>55.687539999999998</v>
      </c>
      <c r="T11" s="25">
        <v>53.451000000000008</v>
      </c>
      <c r="U11" s="25"/>
      <c r="V11" s="25">
        <v>42.087600000000002</v>
      </c>
      <c r="W11" s="41">
        <v>1515.3419779999999</v>
      </c>
      <c r="X11" s="25">
        <v>49.278672</v>
      </c>
      <c r="Y11" s="25">
        <v>1382.297859</v>
      </c>
      <c r="Z11" s="25"/>
      <c r="AA11" s="25">
        <v>83.765446999999995</v>
      </c>
      <c r="AB11" s="25">
        <v>3817.8444129999993</v>
      </c>
      <c r="AC11" s="25">
        <v>374.73310099999998</v>
      </c>
      <c r="AD11" s="25">
        <v>72.89339600000001</v>
      </c>
      <c r="AE11" s="51">
        <v>817.82722000000001</v>
      </c>
      <c r="AF11" s="51">
        <v>2552.3906959999995</v>
      </c>
      <c r="AG11" s="67">
        <v>208.47708000000003</v>
      </c>
      <c r="AH11" s="67">
        <v>291.43776000000003</v>
      </c>
    </row>
    <row r="12" spans="1:34" ht="30" x14ac:dyDescent="0.3">
      <c r="A12" s="19">
        <v>8</v>
      </c>
      <c r="B12" s="21" t="s">
        <v>10</v>
      </c>
      <c r="C12" s="41">
        <v>7116.6724510000004</v>
      </c>
      <c r="D12" s="25">
        <v>2815.2081859999998</v>
      </c>
      <c r="E12" s="25">
        <v>1226.1916610000001</v>
      </c>
      <c r="F12" s="25">
        <v>1309.0329360000001</v>
      </c>
      <c r="G12" s="25">
        <v>1766.2396679999999</v>
      </c>
      <c r="H12" s="41">
        <v>6415.4558119999992</v>
      </c>
      <c r="I12" s="25">
        <v>1392.974168</v>
      </c>
      <c r="J12" s="25">
        <v>1638.7943749999999</v>
      </c>
      <c r="K12" s="25">
        <v>1517.7021930000001</v>
      </c>
      <c r="L12" s="25">
        <v>1865.9850759999999</v>
      </c>
      <c r="M12" s="41">
        <v>5736.5948200000003</v>
      </c>
      <c r="N12" s="25">
        <v>1365.3061680000001</v>
      </c>
      <c r="O12" s="25">
        <v>1562.4724249999999</v>
      </c>
      <c r="P12" s="25">
        <v>1309.363828</v>
      </c>
      <c r="Q12" s="25">
        <v>1499.4523989999998</v>
      </c>
      <c r="R12" s="41">
        <v>7084.5454299999992</v>
      </c>
      <c r="S12" s="25">
        <v>1490.15715</v>
      </c>
      <c r="T12" s="25">
        <v>1474.267979</v>
      </c>
      <c r="U12" s="25">
        <v>1247.025255</v>
      </c>
      <c r="V12" s="25">
        <v>2873.0950459999999</v>
      </c>
      <c r="W12" s="41">
        <v>9922.9386969999978</v>
      </c>
      <c r="X12" s="25">
        <v>1978.24226</v>
      </c>
      <c r="Y12" s="25">
        <v>2523.7836029999999</v>
      </c>
      <c r="Z12" s="25">
        <v>2885.4398890000007</v>
      </c>
      <c r="AA12" s="25">
        <v>2535.4729449999995</v>
      </c>
      <c r="AB12" s="25">
        <v>8419.9989059999989</v>
      </c>
      <c r="AC12" s="25">
        <v>2201.7635599999999</v>
      </c>
      <c r="AD12" s="25">
        <v>2469.7477679999997</v>
      </c>
      <c r="AE12" s="51">
        <v>1616.642685</v>
      </c>
      <c r="AF12" s="51">
        <v>2131.844893</v>
      </c>
      <c r="AG12" s="67">
        <v>1039.9164540000002</v>
      </c>
      <c r="AH12" s="67">
        <v>1733.5200970000001</v>
      </c>
    </row>
    <row r="13" spans="1:34" x14ac:dyDescent="0.3">
      <c r="A13" s="19">
        <v>9</v>
      </c>
      <c r="B13" s="21" t="s">
        <v>11</v>
      </c>
      <c r="C13" s="41">
        <v>1191.166346</v>
      </c>
      <c r="D13" s="25">
        <v>121.17204000000001</v>
      </c>
      <c r="E13" s="25">
        <v>408.28356000000002</v>
      </c>
      <c r="F13" s="25">
        <v>407.33104599999996</v>
      </c>
      <c r="G13" s="25">
        <v>254.37970000000004</v>
      </c>
      <c r="H13" s="41">
        <v>2205.0224890000004</v>
      </c>
      <c r="I13" s="25">
        <v>190.34163099999998</v>
      </c>
      <c r="J13" s="25">
        <v>240.26579999999998</v>
      </c>
      <c r="K13" s="25">
        <v>1130.4799379999999</v>
      </c>
      <c r="L13" s="25">
        <v>643.93511999999998</v>
      </c>
      <c r="M13" s="41">
        <v>643.88779199999988</v>
      </c>
      <c r="N13" s="25">
        <v>337.68</v>
      </c>
      <c r="O13" s="25">
        <v>281.76163199999996</v>
      </c>
      <c r="P13" s="25">
        <v>24.446159999999999</v>
      </c>
      <c r="Q13" s="25"/>
      <c r="R13" s="41">
        <v>18.246600000000001</v>
      </c>
      <c r="S13" s="25"/>
      <c r="T13" s="25">
        <v>6.8698800000000002</v>
      </c>
      <c r="U13" s="25">
        <v>11.376720000000001</v>
      </c>
      <c r="V13" s="25"/>
      <c r="W13" s="41">
        <v>3769.2039999999993</v>
      </c>
      <c r="X13" s="25"/>
      <c r="Y13" s="25">
        <v>25.561007999999998</v>
      </c>
      <c r="Z13" s="25">
        <v>208.15703999999999</v>
      </c>
      <c r="AA13" s="25">
        <v>3535.485952</v>
      </c>
      <c r="AB13" s="25">
        <v>7402.409826000001</v>
      </c>
      <c r="AC13" s="25">
        <v>1521.5632499999999</v>
      </c>
      <c r="AD13" s="25">
        <v>853.37027999999998</v>
      </c>
      <c r="AE13" s="51">
        <v>513.89864999999998</v>
      </c>
      <c r="AF13" s="51">
        <v>4513.5776460000006</v>
      </c>
      <c r="AG13" s="67">
        <v>7104.7246500000001</v>
      </c>
      <c r="AH13" s="67">
        <v>7287.6310200000007</v>
      </c>
    </row>
    <row r="14" spans="1:34" ht="30" x14ac:dyDescent="0.3">
      <c r="A14" s="19">
        <v>10</v>
      </c>
      <c r="B14" s="21" t="s">
        <v>17</v>
      </c>
      <c r="C14" s="41">
        <v>31821.351068000004</v>
      </c>
      <c r="D14" s="25">
        <v>7471.3698599999998</v>
      </c>
      <c r="E14" s="25">
        <v>8468.2444270000015</v>
      </c>
      <c r="F14" s="25">
        <v>8194.185399</v>
      </c>
      <c r="G14" s="25">
        <v>7687.5513819999996</v>
      </c>
      <c r="H14" s="41">
        <v>30094.754492999989</v>
      </c>
      <c r="I14" s="25">
        <v>9834.3850709999988</v>
      </c>
      <c r="J14" s="25">
        <v>7290.367029</v>
      </c>
      <c r="K14" s="25">
        <v>6185.5771860000004</v>
      </c>
      <c r="L14" s="25">
        <v>6784.4252070000002</v>
      </c>
      <c r="M14" s="41">
        <v>34559.345451999972</v>
      </c>
      <c r="N14" s="25">
        <v>9107.6162639999984</v>
      </c>
      <c r="O14" s="25">
        <v>7696.4643090000009</v>
      </c>
      <c r="P14" s="25">
        <v>8054.6900749999977</v>
      </c>
      <c r="Q14" s="25">
        <v>9700.5748039999999</v>
      </c>
      <c r="R14" s="41">
        <v>37246.052001000011</v>
      </c>
      <c r="S14" s="25">
        <v>8227.9514859999999</v>
      </c>
      <c r="T14" s="25">
        <v>9885.3862579999986</v>
      </c>
      <c r="U14" s="25">
        <v>9451.0357830000012</v>
      </c>
      <c r="V14" s="25">
        <v>9681.6784740000003</v>
      </c>
      <c r="W14" s="41">
        <v>28554.377429999997</v>
      </c>
      <c r="X14" s="25">
        <v>9697.0245200000008</v>
      </c>
      <c r="Y14" s="25">
        <v>10795.469116</v>
      </c>
      <c r="Z14" s="25">
        <v>5810.7056149999989</v>
      </c>
      <c r="AA14" s="25">
        <v>2251.1781789999995</v>
      </c>
      <c r="AB14" s="25">
        <v>23383.130271000002</v>
      </c>
      <c r="AC14" s="25">
        <v>7929.9932709999994</v>
      </c>
      <c r="AD14" s="25">
        <v>5262.9961449999992</v>
      </c>
      <c r="AE14" s="51">
        <v>3943.7496140000012</v>
      </c>
      <c r="AF14" s="51">
        <v>6246.3912409999994</v>
      </c>
      <c r="AG14" s="68">
        <v>7702.3021439999993</v>
      </c>
      <c r="AH14" s="67">
        <v>6278.5976029999993</v>
      </c>
    </row>
    <row r="15" spans="1:34" ht="75" x14ac:dyDescent="0.3">
      <c r="A15" s="19">
        <v>11</v>
      </c>
      <c r="B15" s="21" t="s">
        <v>41</v>
      </c>
      <c r="C15" s="41">
        <v>36.174480000000003</v>
      </c>
      <c r="D15" s="25">
        <v>31.228560000000002</v>
      </c>
      <c r="E15" s="25" t="s">
        <v>39</v>
      </c>
      <c r="F15" s="25" t="s">
        <v>39</v>
      </c>
      <c r="G15" s="25">
        <v>4.9459200000000001</v>
      </c>
      <c r="H15" s="41">
        <v>79.311659999999989</v>
      </c>
      <c r="I15" s="25" t="s">
        <v>39</v>
      </c>
      <c r="J15" s="25">
        <v>0.7135800000000001</v>
      </c>
      <c r="K15" s="25">
        <v>26.127683999999999</v>
      </c>
      <c r="L15" s="25">
        <v>52.470396000000001</v>
      </c>
      <c r="M15" s="41">
        <v>7.5441599999999998</v>
      </c>
      <c r="N15" s="25" t="s">
        <v>39</v>
      </c>
      <c r="O15" s="25" t="s">
        <v>39</v>
      </c>
      <c r="P15" s="25">
        <v>7.5441599999999998</v>
      </c>
      <c r="Q15" s="25" t="s">
        <v>39</v>
      </c>
      <c r="R15" s="41">
        <v>9.9670439999999996</v>
      </c>
      <c r="S15" s="25" t="s">
        <v>39</v>
      </c>
      <c r="T15" s="25">
        <v>7.0040699999999996</v>
      </c>
      <c r="U15" s="25">
        <v>0.89910000000000012</v>
      </c>
      <c r="V15" s="25">
        <v>2.0638740000000002</v>
      </c>
      <c r="W15" s="41">
        <v>273.40027199999997</v>
      </c>
      <c r="X15" s="25" t="s">
        <v>39</v>
      </c>
      <c r="Y15" s="25">
        <v>14.112</v>
      </c>
      <c r="Z15" s="25">
        <v>140.62723199999999</v>
      </c>
      <c r="AA15" s="25">
        <v>118.66104</v>
      </c>
      <c r="AB15" s="25">
        <v>1867.9107600000002</v>
      </c>
      <c r="AC15" s="25">
        <v>191.22479999999999</v>
      </c>
      <c r="AD15" s="25">
        <v>702.54107999999997</v>
      </c>
      <c r="AE15" s="51">
        <v>939.85488000000021</v>
      </c>
      <c r="AF15" s="51">
        <v>34.29</v>
      </c>
      <c r="AG15" s="25" t="s">
        <v>39</v>
      </c>
      <c r="AH15" s="67">
        <v>16.17408</v>
      </c>
    </row>
    <row r="16" spans="1:34" x14ac:dyDescent="0.3">
      <c r="A16" s="19">
        <v>12</v>
      </c>
      <c r="B16" s="21" t="s">
        <v>12</v>
      </c>
      <c r="C16" s="41">
        <v>6772.7290819999998</v>
      </c>
      <c r="D16" s="25">
        <v>1771.7963470000002</v>
      </c>
      <c r="E16" s="25">
        <v>1924.8512660000001</v>
      </c>
      <c r="F16" s="25">
        <v>2238.87574</v>
      </c>
      <c r="G16" s="25">
        <v>837.20572899999991</v>
      </c>
      <c r="H16" s="41">
        <v>5122.8296809999993</v>
      </c>
      <c r="I16" s="25">
        <v>981.75708199999985</v>
      </c>
      <c r="J16" s="25">
        <v>1298.9976699999997</v>
      </c>
      <c r="K16" s="25">
        <v>1645.8328789999998</v>
      </c>
      <c r="L16" s="25">
        <v>1196.2420500000001</v>
      </c>
      <c r="M16" s="41">
        <v>4504.1294000000007</v>
      </c>
      <c r="N16" s="25">
        <v>1162.469255</v>
      </c>
      <c r="O16" s="25">
        <v>1199.1169499999999</v>
      </c>
      <c r="P16" s="25">
        <v>1104.3221349999997</v>
      </c>
      <c r="Q16" s="25">
        <v>1038.2210599999999</v>
      </c>
      <c r="R16" s="41">
        <v>3316.2825280000011</v>
      </c>
      <c r="S16" s="25">
        <v>956.55486500000006</v>
      </c>
      <c r="T16" s="25">
        <v>943.56092799999988</v>
      </c>
      <c r="U16" s="25">
        <v>630.51606700000002</v>
      </c>
      <c r="V16" s="25">
        <v>785.650668</v>
      </c>
      <c r="W16" s="41">
        <v>3639.1216270000009</v>
      </c>
      <c r="X16" s="25">
        <v>997.50955599999998</v>
      </c>
      <c r="Y16" s="25">
        <v>1116.5558919999999</v>
      </c>
      <c r="Z16" s="25">
        <v>867.29662999999982</v>
      </c>
      <c r="AA16" s="25">
        <v>657.75954900000011</v>
      </c>
      <c r="AB16" s="25">
        <v>4828.3891510000003</v>
      </c>
      <c r="AC16" s="25">
        <v>1172.6304150000001</v>
      </c>
      <c r="AD16" s="25">
        <v>1964.4531160000006</v>
      </c>
      <c r="AE16" s="51">
        <v>921.23558999999977</v>
      </c>
      <c r="AF16" s="51">
        <v>770.07002999999997</v>
      </c>
      <c r="AG16" s="65">
        <v>829.81120499999997</v>
      </c>
      <c r="AH16" s="67">
        <v>1072.5437050000005</v>
      </c>
    </row>
    <row r="17" spans="1:34" x14ac:dyDescent="0.3">
      <c r="A17" s="19">
        <v>13</v>
      </c>
      <c r="B17" s="21" t="s">
        <v>18</v>
      </c>
      <c r="C17" s="41">
        <v>0.23389199999999999</v>
      </c>
      <c r="D17" s="25">
        <v>0.118809</v>
      </c>
      <c r="E17" s="25">
        <v>0.11508299999999999</v>
      </c>
      <c r="F17" s="25">
        <v>0</v>
      </c>
      <c r="G17" s="25">
        <v>0</v>
      </c>
      <c r="H17" s="41">
        <v>42.300359999999998</v>
      </c>
      <c r="I17" s="25">
        <v>19.862280000000002</v>
      </c>
      <c r="J17" s="25">
        <v>22.438079999999999</v>
      </c>
      <c r="K17" s="25">
        <v>0</v>
      </c>
      <c r="L17" s="25">
        <v>0</v>
      </c>
      <c r="M17" s="41">
        <v>20.578679999999999</v>
      </c>
      <c r="N17" s="25">
        <v>0</v>
      </c>
      <c r="O17" s="25">
        <v>20.578679999999999</v>
      </c>
      <c r="P17" s="25">
        <v>0</v>
      </c>
      <c r="Q17" s="25">
        <v>0</v>
      </c>
      <c r="R17" s="41">
        <v>0</v>
      </c>
      <c r="S17" s="25">
        <v>0</v>
      </c>
      <c r="T17" s="25">
        <v>0</v>
      </c>
      <c r="U17" s="25">
        <v>0</v>
      </c>
      <c r="V17" s="25">
        <v>0</v>
      </c>
      <c r="W17" s="41">
        <v>16.006320000000002</v>
      </c>
      <c r="X17" s="25" t="s">
        <v>39</v>
      </c>
      <c r="Y17" s="25" t="s">
        <v>39</v>
      </c>
      <c r="Z17" s="25">
        <v>16.006320000000002</v>
      </c>
      <c r="AA17" s="25" t="s">
        <v>39</v>
      </c>
      <c r="AB17" s="25" t="s">
        <v>39</v>
      </c>
      <c r="AC17" s="25" t="s">
        <v>39</v>
      </c>
      <c r="AD17" s="25" t="s">
        <v>39</v>
      </c>
      <c r="AE17" s="25" t="s">
        <v>39</v>
      </c>
      <c r="AF17" s="25" t="s">
        <v>39</v>
      </c>
      <c r="AG17" s="25" t="s">
        <v>39</v>
      </c>
      <c r="AH17" s="25">
        <v>0</v>
      </c>
    </row>
    <row r="18" spans="1:34" x14ac:dyDescent="0.3">
      <c r="A18" s="19">
        <v>14</v>
      </c>
      <c r="B18" s="21" t="s">
        <v>19</v>
      </c>
      <c r="C18" s="41">
        <v>88.012859999999989</v>
      </c>
      <c r="D18" s="25">
        <v>30.28632</v>
      </c>
      <c r="E18" s="25">
        <v>7.4920800000000005</v>
      </c>
      <c r="F18" s="25">
        <v>17.273759999999999</v>
      </c>
      <c r="G18" s="25">
        <v>32.960700000000003</v>
      </c>
      <c r="H18" s="41">
        <v>118.7114</v>
      </c>
      <c r="I18" s="25">
        <v>7.6288200000000002</v>
      </c>
      <c r="J18" s="25">
        <v>21.119969999999999</v>
      </c>
      <c r="K18" s="25">
        <v>38.322180000000003</v>
      </c>
      <c r="L18" s="25">
        <v>51.640430000000002</v>
      </c>
      <c r="M18" s="41">
        <v>38.048690000000001</v>
      </c>
      <c r="N18" s="25">
        <v>30.289490000000001</v>
      </c>
      <c r="O18" s="25">
        <v>7.7592000000000008</v>
      </c>
      <c r="P18" s="25">
        <v>0</v>
      </c>
      <c r="Q18" s="25">
        <v>0</v>
      </c>
      <c r="R18" s="41">
        <v>12.517199999999999</v>
      </c>
      <c r="S18" s="25">
        <v>0</v>
      </c>
      <c r="T18" s="25">
        <v>0</v>
      </c>
      <c r="U18" s="25">
        <v>0</v>
      </c>
      <c r="V18" s="25">
        <v>12.517199999999999</v>
      </c>
      <c r="W18" s="41" t="s">
        <v>39</v>
      </c>
      <c r="X18" s="25" t="s">
        <v>39</v>
      </c>
      <c r="Y18" s="25" t="s">
        <v>39</v>
      </c>
      <c r="Z18" s="25" t="s">
        <v>39</v>
      </c>
      <c r="AA18" s="25" t="s">
        <v>39</v>
      </c>
      <c r="AB18" s="25">
        <v>10.169639999999999</v>
      </c>
      <c r="AC18" s="25" t="s">
        <v>39</v>
      </c>
      <c r="AD18" s="25">
        <v>10.169639999999999</v>
      </c>
      <c r="AE18" s="25" t="s">
        <v>39</v>
      </c>
      <c r="AF18" s="25" t="s">
        <v>39</v>
      </c>
      <c r="AG18" s="25" t="s">
        <v>39</v>
      </c>
      <c r="AH18" s="25">
        <v>0</v>
      </c>
    </row>
    <row r="19" spans="1:34" ht="30" x14ac:dyDescent="0.3">
      <c r="A19" s="19">
        <v>18</v>
      </c>
      <c r="B19" s="21" t="s">
        <v>13</v>
      </c>
      <c r="C19" s="41">
        <v>25.059719999999999</v>
      </c>
      <c r="D19" s="25">
        <v>24.6708</v>
      </c>
      <c r="E19" s="25" t="s">
        <v>39</v>
      </c>
      <c r="F19" s="25" t="s">
        <v>39</v>
      </c>
      <c r="G19" s="25">
        <v>0.38891999999999999</v>
      </c>
      <c r="H19" s="41" t="s">
        <v>39</v>
      </c>
      <c r="I19" s="25" t="s">
        <v>39</v>
      </c>
      <c r="J19" s="25" t="s">
        <v>39</v>
      </c>
      <c r="K19" s="25" t="s">
        <v>39</v>
      </c>
      <c r="L19" s="25" t="s">
        <v>39</v>
      </c>
      <c r="M19" s="41" t="s">
        <v>39</v>
      </c>
      <c r="N19" s="25" t="s">
        <v>39</v>
      </c>
      <c r="O19" s="25" t="s">
        <v>39</v>
      </c>
      <c r="P19" s="25" t="s">
        <v>39</v>
      </c>
      <c r="Q19" s="25" t="s">
        <v>39</v>
      </c>
      <c r="R19" s="41" t="s">
        <v>39</v>
      </c>
      <c r="S19" s="25" t="s">
        <v>39</v>
      </c>
      <c r="T19" s="25" t="s">
        <v>39</v>
      </c>
      <c r="U19" s="25" t="s">
        <v>39</v>
      </c>
      <c r="V19" s="25" t="s">
        <v>39</v>
      </c>
      <c r="W19" s="41">
        <v>24.459564000000004</v>
      </c>
      <c r="X19" s="25">
        <v>0</v>
      </c>
      <c r="Y19" s="25">
        <v>20.862180000000002</v>
      </c>
      <c r="Z19" s="25" t="s">
        <v>39</v>
      </c>
      <c r="AA19" s="25">
        <v>3.5973840000000004</v>
      </c>
      <c r="AB19" s="25">
        <v>1067.5497599999999</v>
      </c>
      <c r="AC19" s="25">
        <v>23.870159999999998</v>
      </c>
      <c r="AD19" s="25">
        <v>190.99044000000001</v>
      </c>
      <c r="AE19" s="51">
        <v>309.60755999999998</v>
      </c>
      <c r="AF19" s="51">
        <v>543.08159999999998</v>
      </c>
      <c r="AG19" s="67">
        <v>227.12652</v>
      </c>
      <c r="AH19" s="25">
        <v>0</v>
      </c>
    </row>
    <row r="20" spans="1:34" ht="45" x14ac:dyDescent="0.3">
      <c r="A20" s="19">
        <v>19</v>
      </c>
      <c r="B20" s="21" t="s">
        <v>27</v>
      </c>
      <c r="C20" s="41">
        <v>231.29793399999997</v>
      </c>
      <c r="D20" s="25">
        <v>5.1829999999999998</v>
      </c>
      <c r="E20" s="25">
        <v>35.444113999999999</v>
      </c>
      <c r="F20" s="25">
        <v>152.11160000000001</v>
      </c>
      <c r="G20" s="25">
        <v>38.559220000000003</v>
      </c>
      <c r="H20" s="41">
        <v>1049.6836499999999</v>
      </c>
      <c r="I20" s="25">
        <v>275.78600000000006</v>
      </c>
      <c r="J20" s="25">
        <v>411.96360000000004</v>
      </c>
      <c r="K20" s="25">
        <v>137.53930000000003</v>
      </c>
      <c r="L20" s="25">
        <v>224.39475000000002</v>
      </c>
      <c r="M20" s="41">
        <v>976.6534240000002</v>
      </c>
      <c r="N20" s="25">
        <v>156.23700000000002</v>
      </c>
      <c r="O20" s="25">
        <v>209.11792400000002</v>
      </c>
      <c r="P20" s="25">
        <v>406.26949999999999</v>
      </c>
      <c r="Q20" s="25">
        <v>205.029</v>
      </c>
      <c r="R20" s="41">
        <v>898.25234</v>
      </c>
      <c r="S20" s="25">
        <v>319.22007999999994</v>
      </c>
      <c r="T20" s="25">
        <v>318.68335999999999</v>
      </c>
      <c r="U20" s="25">
        <v>80.402500000000003</v>
      </c>
      <c r="V20" s="25">
        <v>179.94639999999998</v>
      </c>
      <c r="W20" s="41">
        <v>1232.7346480000008</v>
      </c>
      <c r="X20" s="25">
        <v>393.92019999999997</v>
      </c>
      <c r="Y20" s="25">
        <v>166.79169999999999</v>
      </c>
      <c r="Z20" s="25">
        <v>269.0632599999999</v>
      </c>
      <c r="AA20" s="25">
        <v>402.95948800000002</v>
      </c>
      <c r="AB20" s="25">
        <v>990.78284800000006</v>
      </c>
      <c r="AC20" s="25">
        <v>175.61904800000002</v>
      </c>
      <c r="AD20" s="25">
        <v>131.5059</v>
      </c>
      <c r="AE20" s="51">
        <v>342.44086000000004</v>
      </c>
      <c r="AF20" s="51">
        <v>341.21704000000005</v>
      </c>
      <c r="AG20" s="67">
        <v>191.60880500000002</v>
      </c>
      <c r="AH20" s="67">
        <v>334.37769600000001</v>
      </c>
    </row>
    <row r="21" spans="1:34" x14ac:dyDescent="0.3">
      <c r="C21" s="45"/>
      <c r="D21" s="5"/>
      <c r="E21" s="5"/>
      <c r="F21" s="5"/>
      <c r="G21" s="5"/>
      <c r="H21" s="45"/>
      <c r="I21" s="5"/>
      <c r="J21" s="5"/>
      <c r="K21" s="5"/>
      <c r="L21" s="5"/>
      <c r="M21" s="45"/>
      <c r="N21" s="5"/>
      <c r="O21" s="5"/>
      <c r="P21" s="5"/>
      <c r="Q21" s="5"/>
      <c r="R21" s="45"/>
      <c r="S21" s="5"/>
      <c r="T21" s="5"/>
      <c r="U21" s="5"/>
      <c r="V21" s="5"/>
      <c r="W21" s="45"/>
      <c r="X21" s="5"/>
      <c r="Y21" s="5"/>
      <c r="Z21" s="5"/>
      <c r="AA21" s="5"/>
      <c r="AB21" s="27"/>
      <c r="AC21" s="27"/>
      <c r="AD21" s="27"/>
      <c r="AE21" s="27"/>
      <c r="AF21" s="27"/>
      <c r="AG21" s="27"/>
    </row>
    <row r="22" spans="1:34" s="9" customFormat="1" ht="12.75" x14ac:dyDescent="0.25">
      <c r="A22" s="22" t="s">
        <v>32</v>
      </c>
      <c r="B22" s="23"/>
      <c r="C22" s="47"/>
      <c r="H22" s="47"/>
      <c r="M22" s="47"/>
      <c r="R22" s="47"/>
      <c r="W22" s="47"/>
      <c r="AB22" s="63"/>
      <c r="AC22" s="63"/>
      <c r="AD22" s="63"/>
      <c r="AE22" s="63"/>
      <c r="AF22" s="63"/>
    </row>
    <row r="23" spans="1:34" s="9" customFormat="1" ht="12.75" x14ac:dyDescent="0.25">
      <c r="A23" s="24" t="s">
        <v>28</v>
      </c>
      <c r="B23" s="23"/>
      <c r="C23" s="47"/>
      <c r="H23" s="47"/>
      <c r="M23" s="47"/>
      <c r="R23" s="47"/>
      <c r="W23" s="47"/>
      <c r="AF23" s="29"/>
    </row>
  </sheetData>
  <mergeCells count="9"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zoomScaleNormal="100" workbookViewId="0">
      <selection sqref="A1:AH1"/>
    </sheetView>
  </sheetViews>
  <sheetFormatPr defaultRowHeight="15" x14ac:dyDescent="0.3"/>
  <cols>
    <col min="1" max="1" width="8.5703125" style="1" customWidth="1"/>
    <col min="2" max="2" width="58.28515625" style="4" customWidth="1"/>
    <col min="3" max="3" width="12.85546875" style="46" customWidth="1"/>
    <col min="4" max="7" width="12.85546875" style="1" customWidth="1"/>
    <col min="8" max="8" width="12.85546875" style="46" customWidth="1"/>
    <col min="9" max="12" width="12.85546875" style="1" customWidth="1"/>
    <col min="13" max="13" width="12.85546875" style="46" customWidth="1"/>
    <col min="14" max="17" width="12.85546875" style="1" customWidth="1"/>
    <col min="18" max="18" width="12.85546875" style="46" customWidth="1"/>
    <col min="19" max="22" width="12.85546875" style="1" customWidth="1"/>
    <col min="23" max="23" width="12.85546875" style="46" customWidth="1"/>
    <col min="24" max="30" width="12.85546875" style="1" customWidth="1"/>
    <col min="31" max="31" width="11" style="1" bestFit="1" customWidth="1"/>
    <col min="32" max="32" width="10.42578125" style="1" bestFit="1" customWidth="1"/>
    <col min="33" max="33" width="11.28515625" style="1" customWidth="1"/>
    <col min="34" max="34" width="11" style="1" customWidth="1"/>
    <col min="35" max="16384" width="9.140625" style="1"/>
  </cols>
  <sheetData>
    <row r="1" spans="1:34" ht="30" customHeight="1" x14ac:dyDescent="0.3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 s="9" customFormat="1" ht="15" customHeight="1" x14ac:dyDescent="0.25">
      <c r="A2" s="102"/>
      <c r="B2" s="103"/>
      <c r="C2" s="99">
        <v>2018</v>
      </c>
      <c r="D2" s="100"/>
      <c r="E2" s="100"/>
      <c r="F2" s="100"/>
      <c r="G2" s="101"/>
      <c r="H2" s="99">
        <v>2019</v>
      </c>
      <c r="I2" s="100"/>
      <c r="J2" s="100"/>
      <c r="K2" s="100"/>
      <c r="L2" s="101"/>
      <c r="M2" s="99">
        <v>2020</v>
      </c>
      <c r="N2" s="100"/>
      <c r="O2" s="100"/>
      <c r="P2" s="100"/>
      <c r="Q2" s="101"/>
      <c r="R2" s="99">
        <v>2021</v>
      </c>
      <c r="S2" s="100"/>
      <c r="T2" s="100"/>
      <c r="U2" s="100"/>
      <c r="V2" s="101"/>
      <c r="W2" s="99">
        <v>2022</v>
      </c>
      <c r="X2" s="100"/>
      <c r="Y2" s="100"/>
      <c r="Z2" s="100"/>
      <c r="AA2" s="101"/>
      <c r="AB2" s="98">
        <v>2023</v>
      </c>
      <c r="AC2" s="98"/>
      <c r="AD2" s="98"/>
      <c r="AE2" s="98"/>
      <c r="AF2" s="98"/>
      <c r="AG2" s="97">
        <v>2024</v>
      </c>
      <c r="AH2" s="97"/>
    </row>
    <row r="3" spans="1:34" s="9" customFormat="1" ht="12.75" x14ac:dyDescent="0.25">
      <c r="A3" s="104"/>
      <c r="B3" s="105"/>
      <c r="C3" s="10" t="s">
        <v>22</v>
      </c>
      <c r="D3" s="11" t="s">
        <v>23</v>
      </c>
      <c r="E3" s="11" t="s">
        <v>24</v>
      </c>
      <c r="F3" s="11" t="s">
        <v>25</v>
      </c>
      <c r="G3" s="11" t="s">
        <v>26</v>
      </c>
      <c r="H3" s="10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0" t="s">
        <v>22</v>
      </c>
      <c r="N3" s="11" t="s">
        <v>23</v>
      </c>
      <c r="O3" s="11" t="s">
        <v>24</v>
      </c>
      <c r="P3" s="11" t="s">
        <v>25</v>
      </c>
      <c r="Q3" s="11" t="s">
        <v>26</v>
      </c>
      <c r="R3" s="10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0" t="s">
        <v>22</v>
      </c>
      <c r="X3" s="11" t="s">
        <v>23</v>
      </c>
      <c r="Y3" s="11" t="s">
        <v>24</v>
      </c>
      <c r="Z3" s="11" t="s">
        <v>25</v>
      </c>
      <c r="AA3" s="11" t="s">
        <v>26</v>
      </c>
      <c r="AB3" s="60" t="s">
        <v>22</v>
      </c>
      <c r="AC3" s="11" t="s">
        <v>23</v>
      </c>
      <c r="AD3" s="11" t="s">
        <v>24</v>
      </c>
      <c r="AE3" s="11" t="s">
        <v>25</v>
      </c>
      <c r="AF3" s="11" t="s">
        <v>26</v>
      </c>
      <c r="AG3" s="11" t="s">
        <v>23</v>
      </c>
      <c r="AH3" s="11" t="s">
        <v>24</v>
      </c>
    </row>
    <row r="4" spans="1:34" x14ac:dyDescent="0.3">
      <c r="A4" s="30" t="s">
        <v>33</v>
      </c>
      <c r="B4" s="31" t="s">
        <v>5</v>
      </c>
      <c r="C4" s="34">
        <f>SUM(C5:C20)</f>
        <v>466666.49157899991</v>
      </c>
      <c r="D4" s="34">
        <v>114792.31424599998</v>
      </c>
      <c r="E4" s="34">
        <v>122144.30185900001</v>
      </c>
      <c r="F4" s="34">
        <v>119205.01995699997</v>
      </c>
      <c r="G4" s="34">
        <v>110524.85551699999</v>
      </c>
      <c r="H4" s="34">
        <f t="shared" ref="H4:W4" si="0">SUM(H5:H20)</f>
        <v>425103.07090599969</v>
      </c>
      <c r="I4" s="34">
        <v>86854.028395000016</v>
      </c>
      <c r="J4" s="34">
        <v>105806.36115899995</v>
      </c>
      <c r="K4" s="34">
        <v>118959.46419300001</v>
      </c>
      <c r="L4" s="34">
        <v>113483.21715900001</v>
      </c>
      <c r="M4" s="34">
        <f t="shared" si="0"/>
        <v>412626.68784199987</v>
      </c>
      <c r="N4" s="34">
        <v>99533.840808000023</v>
      </c>
      <c r="O4" s="34">
        <v>105554.242247</v>
      </c>
      <c r="P4" s="34">
        <v>113382.98426800003</v>
      </c>
      <c r="Q4" s="34">
        <v>94155.620519000004</v>
      </c>
      <c r="R4" s="34">
        <f t="shared" si="0"/>
        <v>403224.21136100037</v>
      </c>
      <c r="S4" s="34">
        <v>86730.53888300003</v>
      </c>
      <c r="T4" s="34">
        <v>97236.826605000024</v>
      </c>
      <c r="U4" s="34">
        <v>117918.83093100002</v>
      </c>
      <c r="V4" s="34">
        <v>101338.01494200002</v>
      </c>
      <c r="W4" s="34">
        <f t="shared" si="0"/>
        <v>453623.5138500001</v>
      </c>
      <c r="X4" s="34">
        <v>101677.34699199999</v>
      </c>
      <c r="Y4" s="34">
        <v>130702.993949</v>
      </c>
      <c r="Z4" s="34">
        <v>124742.59215700004</v>
      </c>
      <c r="AA4" s="34">
        <v>96500.580751999994</v>
      </c>
      <c r="AB4" s="34">
        <v>412832.06294199999</v>
      </c>
      <c r="AC4" s="34">
        <v>80251.684037999992</v>
      </c>
      <c r="AD4" s="34">
        <v>98566.545658000003</v>
      </c>
      <c r="AE4" s="34">
        <v>118002.01099100002</v>
      </c>
      <c r="AF4" s="34">
        <v>116011.82225499999</v>
      </c>
      <c r="AG4" s="69">
        <v>85518.291584000035</v>
      </c>
      <c r="AH4" s="69">
        <v>98728.796489999979</v>
      </c>
    </row>
    <row r="5" spans="1:34" ht="30" x14ac:dyDescent="0.3">
      <c r="A5" s="19">
        <v>1</v>
      </c>
      <c r="B5" s="21" t="s">
        <v>16</v>
      </c>
      <c r="C5" s="41">
        <v>17430.644834000002</v>
      </c>
      <c r="D5" s="25">
        <v>4300.1951739999995</v>
      </c>
      <c r="E5" s="25">
        <v>4015.8906259999999</v>
      </c>
      <c r="F5" s="25">
        <v>4981.6722049999998</v>
      </c>
      <c r="G5" s="25">
        <v>4132.886829</v>
      </c>
      <c r="H5" s="41">
        <v>13274.495129000004</v>
      </c>
      <c r="I5" s="25">
        <v>3480.1929640000012</v>
      </c>
      <c r="J5" s="25">
        <v>2405.4020739999996</v>
      </c>
      <c r="K5" s="25">
        <v>3584.1489929999998</v>
      </c>
      <c r="L5" s="25">
        <v>3804.7510979999997</v>
      </c>
      <c r="M5" s="41">
        <v>12738.680108999997</v>
      </c>
      <c r="N5" s="25">
        <v>2447.7302850000005</v>
      </c>
      <c r="O5" s="25">
        <v>2776.4002400000004</v>
      </c>
      <c r="P5" s="25">
        <v>5092.2918300000001</v>
      </c>
      <c r="Q5" s="25">
        <v>2422.2577540000002</v>
      </c>
      <c r="R5" s="41">
        <v>4458.7420680000014</v>
      </c>
      <c r="S5" s="25">
        <v>1495.5747680000002</v>
      </c>
      <c r="T5" s="25">
        <v>40.343609999999998</v>
      </c>
      <c r="U5" s="25">
        <v>208.15911999999997</v>
      </c>
      <c r="V5" s="25">
        <v>2714.6645699999999</v>
      </c>
      <c r="W5" s="41">
        <v>8213.1148390000035</v>
      </c>
      <c r="X5" s="25">
        <v>343.33559000000002</v>
      </c>
      <c r="Y5" s="25">
        <v>4701.4790969999995</v>
      </c>
      <c r="Z5" s="25">
        <v>1153.41876</v>
      </c>
      <c r="AA5" s="25">
        <v>2014.881392</v>
      </c>
      <c r="AB5" s="25">
        <v>5225.2412219999987</v>
      </c>
      <c r="AC5" s="25">
        <v>2923.9681839999994</v>
      </c>
      <c r="AD5" s="25">
        <v>996.54509799999983</v>
      </c>
      <c r="AE5" s="51">
        <v>554.38337999999999</v>
      </c>
      <c r="AF5" s="51">
        <v>750.34456</v>
      </c>
      <c r="AG5" s="51">
        <v>1973.4846959999998</v>
      </c>
      <c r="AH5" s="51">
        <v>1049.3401040000001</v>
      </c>
    </row>
    <row r="6" spans="1:34" x14ac:dyDescent="0.3">
      <c r="A6" s="19">
        <v>2</v>
      </c>
      <c r="B6" s="21" t="s">
        <v>6</v>
      </c>
      <c r="C6" s="41">
        <v>221366.48112999991</v>
      </c>
      <c r="D6" s="25">
        <v>52915.05316000001</v>
      </c>
      <c r="E6" s="25">
        <v>55418.727897000012</v>
      </c>
      <c r="F6" s="25">
        <v>57872.888132999979</v>
      </c>
      <c r="G6" s="25">
        <v>55159.811940000007</v>
      </c>
      <c r="H6" s="41">
        <v>213651.06008299973</v>
      </c>
      <c r="I6" s="25">
        <v>45081.915585000002</v>
      </c>
      <c r="J6" s="25">
        <v>56737.589989999964</v>
      </c>
      <c r="K6" s="25">
        <v>50991.765529000004</v>
      </c>
      <c r="L6" s="25">
        <v>60839.788978999997</v>
      </c>
      <c r="M6" s="41">
        <v>191005.55783299985</v>
      </c>
      <c r="N6" s="25">
        <v>43965.418775000006</v>
      </c>
      <c r="O6" s="25">
        <v>44319.378384999989</v>
      </c>
      <c r="P6" s="25">
        <v>52523.902960000007</v>
      </c>
      <c r="Q6" s="25">
        <v>50196.857713000012</v>
      </c>
      <c r="R6" s="41">
        <v>190849.05868500029</v>
      </c>
      <c r="S6" s="25">
        <v>39894.991158000026</v>
      </c>
      <c r="T6" s="25">
        <v>46228.789632000022</v>
      </c>
      <c r="U6" s="25">
        <v>55527.929054</v>
      </c>
      <c r="V6" s="25">
        <v>49197.348841000014</v>
      </c>
      <c r="W6" s="41">
        <v>184069.86128000019</v>
      </c>
      <c r="X6" s="25">
        <v>46993.613397999994</v>
      </c>
      <c r="Y6" s="25">
        <v>43992.331133999985</v>
      </c>
      <c r="Z6" s="25">
        <v>54720.99113400004</v>
      </c>
      <c r="AA6" s="25">
        <v>38362.925614000007</v>
      </c>
      <c r="AB6" s="25">
        <v>197677.51184899997</v>
      </c>
      <c r="AC6" s="25">
        <v>42249.605996999999</v>
      </c>
      <c r="AD6" s="25">
        <v>40643.073597999995</v>
      </c>
      <c r="AE6" s="51">
        <v>48130.407650999994</v>
      </c>
      <c r="AF6" s="51">
        <v>66654.424602999992</v>
      </c>
      <c r="AG6" s="51">
        <v>52933.247561000018</v>
      </c>
      <c r="AH6" s="51">
        <v>54128.33260300001</v>
      </c>
    </row>
    <row r="7" spans="1:34" ht="30" x14ac:dyDescent="0.3">
      <c r="A7" s="19">
        <v>3</v>
      </c>
      <c r="B7" s="21" t="s">
        <v>14</v>
      </c>
      <c r="C7" s="41">
        <v>107194.72548200002</v>
      </c>
      <c r="D7" s="25">
        <v>29603.825738999993</v>
      </c>
      <c r="E7" s="25">
        <v>28090.75340300001</v>
      </c>
      <c r="F7" s="25">
        <v>26426.433435999996</v>
      </c>
      <c r="G7" s="25">
        <v>23073.712903999996</v>
      </c>
      <c r="H7" s="41">
        <v>109840.35769699998</v>
      </c>
      <c r="I7" s="25">
        <v>20489.149140999991</v>
      </c>
      <c r="J7" s="25">
        <v>22821.142586999991</v>
      </c>
      <c r="K7" s="25">
        <v>41558.504080999999</v>
      </c>
      <c r="L7" s="25">
        <v>24971.561888</v>
      </c>
      <c r="M7" s="41">
        <v>101793.19150499992</v>
      </c>
      <c r="N7" s="25">
        <v>26453.127790000002</v>
      </c>
      <c r="O7" s="25">
        <v>31316.555920999999</v>
      </c>
      <c r="P7" s="25">
        <v>30861.446367000004</v>
      </c>
      <c r="Q7" s="25">
        <v>13162.061427000001</v>
      </c>
      <c r="R7" s="41">
        <v>95600.813181000063</v>
      </c>
      <c r="S7" s="25">
        <v>24437.484052</v>
      </c>
      <c r="T7" s="25">
        <v>22783.754327000002</v>
      </c>
      <c r="U7" s="25">
        <v>30158.511402000004</v>
      </c>
      <c r="V7" s="25">
        <v>18221.063400000006</v>
      </c>
      <c r="W7" s="41">
        <v>111227.39866899994</v>
      </c>
      <c r="X7" s="25">
        <v>26076.23329</v>
      </c>
      <c r="Y7" s="25">
        <v>34665.019519000001</v>
      </c>
      <c r="Z7" s="25">
        <v>27968.472673999997</v>
      </c>
      <c r="AA7" s="25">
        <v>22517.673186000004</v>
      </c>
      <c r="AB7" s="25">
        <v>56539.592555999981</v>
      </c>
      <c r="AC7" s="25">
        <v>11656.557938999998</v>
      </c>
      <c r="AD7" s="25">
        <v>12170.603669999997</v>
      </c>
      <c r="AE7" s="51">
        <v>22654.819562999994</v>
      </c>
      <c r="AF7" s="51">
        <v>10057.611383999996</v>
      </c>
      <c r="AG7" s="51">
        <v>4266.9065279999986</v>
      </c>
      <c r="AH7" s="51">
        <v>11886.618090999997</v>
      </c>
    </row>
    <row r="8" spans="1:34" x14ac:dyDescent="0.3">
      <c r="A8" s="19">
        <v>4</v>
      </c>
      <c r="B8" s="21" t="s">
        <v>7</v>
      </c>
      <c r="C8" s="41">
        <v>33254.672304</v>
      </c>
      <c r="D8" s="25">
        <v>6440.611809</v>
      </c>
      <c r="E8" s="25">
        <v>9427.295795</v>
      </c>
      <c r="F8" s="25">
        <v>10438.257362000002</v>
      </c>
      <c r="G8" s="25">
        <v>6948.5073379999994</v>
      </c>
      <c r="H8" s="41">
        <v>14099.017293000003</v>
      </c>
      <c r="I8" s="25">
        <v>2746.8103560000009</v>
      </c>
      <c r="J8" s="25">
        <v>3554.9042049999994</v>
      </c>
      <c r="K8" s="25">
        <v>4587.7927479999998</v>
      </c>
      <c r="L8" s="25">
        <v>3209.5099839999998</v>
      </c>
      <c r="M8" s="41">
        <v>32716.461058000019</v>
      </c>
      <c r="N8" s="25">
        <v>4688.0162120000014</v>
      </c>
      <c r="O8" s="25">
        <v>10377.541653999999</v>
      </c>
      <c r="P8" s="25">
        <v>7726.8999780000004</v>
      </c>
      <c r="Q8" s="25">
        <v>9924.0032140000021</v>
      </c>
      <c r="R8" s="41">
        <v>23085.991505999988</v>
      </c>
      <c r="S8" s="25">
        <v>4006.4933540000002</v>
      </c>
      <c r="T8" s="25">
        <v>6521.8235090000007</v>
      </c>
      <c r="U8" s="25">
        <v>6995.3782860000001</v>
      </c>
      <c r="V8" s="25">
        <v>5562.2963570000002</v>
      </c>
      <c r="W8" s="41">
        <v>32861.924643999948</v>
      </c>
      <c r="X8" s="25">
        <v>6218.5293249999995</v>
      </c>
      <c r="Y8" s="25">
        <v>9998.5320190000039</v>
      </c>
      <c r="Z8" s="25">
        <v>8484.8179100000016</v>
      </c>
      <c r="AA8" s="25">
        <v>8160.0453899999984</v>
      </c>
      <c r="AB8" s="25">
        <v>26750.192024999997</v>
      </c>
      <c r="AC8" s="25">
        <v>1811.3840100000002</v>
      </c>
      <c r="AD8" s="25">
        <v>9455.7777879999994</v>
      </c>
      <c r="AE8" s="51">
        <v>10818.726758000001</v>
      </c>
      <c r="AF8" s="51">
        <v>4664.3034690000004</v>
      </c>
      <c r="AG8" s="51">
        <v>1855.4805559999993</v>
      </c>
      <c r="AH8" s="51">
        <v>4941.5692640000007</v>
      </c>
    </row>
    <row r="9" spans="1:34" x14ac:dyDescent="0.3">
      <c r="A9" s="19">
        <v>5</v>
      </c>
      <c r="B9" s="21" t="s">
        <v>8</v>
      </c>
      <c r="C9" s="41">
        <v>141.70534200000003</v>
      </c>
      <c r="D9" s="25">
        <v>41.694785999999993</v>
      </c>
      <c r="E9" s="25">
        <v>51.498413999999997</v>
      </c>
      <c r="F9" s="25">
        <v>39.416141999999994</v>
      </c>
      <c r="G9" s="25">
        <v>9.0960000000000001</v>
      </c>
      <c r="H9" s="41">
        <v>128.77348799999999</v>
      </c>
      <c r="I9" s="25">
        <v>15.542999999999999</v>
      </c>
      <c r="J9" s="25">
        <v>34.910640000000001</v>
      </c>
      <c r="K9" s="25">
        <v>37.855097999999998</v>
      </c>
      <c r="L9" s="25">
        <v>40.464749999999995</v>
      </c>
      <c r="M9" s="41">
        <v>198.31057200000001</v>
      </c>
      <c r="N9" s="25">
        <v>73.788254999999992</v>
      </c>
      <c r="O9" s="25">
        <v>53.505797000000001</v>
      </c>
      <c r="P9" s="25">
        <v>44.281829999999999</v>
      </c>
      <c r="Q9" s="25">
        <v>26.734690000000004</v>
      </c>
      <c r="R9" s="41">
        <v>130.12824600000005</v>
      </c>
      <c r="S9" s="25">
        <v>40.546655999999999</v>
      </c>
      <c r="T9" s="25">
        <v>38.839541999999994</v>
      </c>
      <c r="U9" s="25">
        <v>31.888248000000004</v>
      </c>
      <c r="V9" s="25">
        <v>18.8538</v>
      </c>
      <c r="W9" s="41">
        <v>166.061148</v>
      </c>
      <c r="X9" s="25">
        <v>44.308349999999997</v>
      </c>
      <c r="Y9" s="25">
        <v>65.151054000000002</v>
      </c>
      <c r="Z9" s="25">
        <v>22.984499999999993</v>
      </c>
      <c r="AA9" s="25">
        <v>33.617243999999999</v>
      </c>
      <c r="AB9" s="25">
        <v>113.19920400000001</v>
      </c>
      <c r="AC9" s="25">
        <v>19.550999999999998</v>
      </c>
      <c r="AD9" s="25">
        <v>17.442599999999999</v>
      </c>
      <c r="AE9" s="51">
        <v>12.348000000000001</v>
      </c>
      <c r="AF9" s="51">
        <v>63.857604000000002</v>
      </c>
      <c r="AG9" s="51">
        <v>54.284628000000005</v>
      </c>
      <c r="AH9" s="51">
        <v>83.103233999999986</v>
      </c>
    </row>
    <row r="10" spans="1:34" ht="45" x14ac:dyDescent="0.3">
      <c r="A10" s="19">
        <v>6</v>
      </c>
      <c r="B10" s="21" t="s">
        <v>9</v>
      </c>
      <c r="C10" s="41">
        <v>7281.4865939999963</v>
      </c>
      <c r="D10" s="25">
        <v>2708.3987070000012</v>
      </c>
      <c r="E10" s="25">
        <v>1996.0429990000005</v>
      </c>
      <c r="F10" s="25">
        <v>1444.2961980000005</v>
      </c>
      <c r="G10" s="25">
        <v>1132.7486900000001</v>
      </c>
      <c r="H10" s="41">
        <v>6445.383515999999</v>
      </c>
      <c r="I10" s="25">
        <v>1565.509843</v>
      </c>
      <c r="J10" s="25">
        <v>1686.2083709999999</v>
      </c>
      <c r="K10" s="25">
        <v>1341.4308720000001</v>
      </c>
      <c r="L10" s="25">
        <v>1852.2344300000002</v>
      </c>
      <c r="M10" s="41">
        <v>5317.068441999998</v>
      </c>
      <c r="N10" s="25">
        <v>1407.8155039999997</v>
      </c>
      <c r="O10" s="25">
        <v>1468.1587980000002</v>
      </c>
      <c r="P10" s="25">
        <v>1244.275541</v>
      </c>
      <c r="Q10" s="25">
        <v>1196.8185990000004</v>
      </c>
      <c r="R10" s="41">
        <v>3370.5067229999995</v>
      </c>
      <c r="S10" s="25">
        <v>935.60290800000018</v>
      </c>
      <c r="T10" s="25">
        <v>936.95490499999983</v>
      </c>
      <c r="U10" s="25">
        <v>658.12439399999994</v>
      </c>
      <c r="V10" s="25">
        <v>839.8245159999999</v>
      </c>
      <c r="W10" s="41">
        <v>8083.6985530000056</v>
      </c>
      <c r="X10" s="25">
        <v>1188.8522579999999</v>
      </c>
      <c r="Y10" s="25">
        <v>4058.2149490000006</v>
      </c>
      <c r="Z10" s="25">
        <v>1833.8329219999998</v>
      </c>
      <c r="AA10" s="25">
        <v>1002.798424</v>
      </c>
      <c r="AB10" s="25">
        <v>5948.7566979999992</v>
      </c>
      <c r="AC10" s="25">
        <v>1492.8960349999998</v>
      </c>
      <c r="AD10" s="25">
        <v>1489.9806889999998</v>
      </c>
      <c r="AE10" s="51">
        <v>1385.4575549999997</v>
      </c>
      <c r="AF10" s="51">
        <v>1580.4224189999998</v>
      </c>
      <c r="AG10" s="51">
        <v>906.65711699999986</v>
      </c>
      <c r="AH10" s="51">
        <v>975.73687400000006</v>
      </c>
    </row>
    <row r="11" spans="1:34" x14ac:dyDescent="0.3">
      <c r="A11" s="19">
        <v>7</v>
      </c>
      <c r="B11" s="21" t="s">
        <v>15</v>
      </c>
      <c r="C11" s="41">
        <v>20325.016196</v>
      </c>
      <c r="D11" s="25">
        <v>3801.5949249999999</v>
      </c>
      <c r="E11" s="25">
        <v>6416.9647480000012</v>
      </c>
      <c r="F11" s="25">
        <v>3483.6775919999995</v>
      </c>
      <c r="G11" s="25">
        <v>6622.7789309999998</v>
      </c>
      <c r="H11" s="41">
        <v>19122.100090000004</v>
      </c>
      <c r="I11" s="25">
        <v>5218.7954100000006</v>
      </c>
      <c r="J11" s="25">
        <v>5184.3990790000007</v>
      </c>
      <c r="K11" s="25">
        <v>4535.9340179999999</v>
      </c>
      <c r="L11" s="25">
        <v>4182.9715830000005</v>
      </c>
      <c r="M11" s="41">
        <v>14938.289467999995</v>
      </c>
      <c r="N11" s="25">
        <v>5311.8771109999998</v>
      </c>
      <c r="O11" s="25">
        <v>1982.7201330000003</v>
      </c>
      <c r="P11" s="25">
        <v>4427.3812040000003</v>
      </c>
      <c r="Q11" s="25">
        <v>3216.3110200000001</v>
      </c>
      <c r="R11" s="41">
        <v>22058.217830999991</v>
      </c>
      <c r="S11" s="25">
        <v>5502.395888</v>
      </c>
      <c r="T11" s="25">
        <v>6161.4361339999987</v>
      </c>
      <c r="U11" s="25">
        <v>5103.1615519999996</v>
      </c>
      <c r="V11" s="25">
        <v>5291.2242570000017</v>
      </c>
      <c r="W11" s="41">
        <v>23511.516657000007</v>
      </c>
      <c r="X11" s="25">
        <v>6530.3975499999997</v>
      </c>
      <c r="Y11" s="25">
        <v>6081.6278059999986</v>
      </c>
      <c r="Z11" s="25">
        <v>6295.1563099999994</v>
      </c>
      <c r="AA11" s="25">
        <v>4604.3349910000006</v>
      </c>
      <c r="AB11" s="25">
        <v>18234.014918000001</v>
      </c>
      <c r="AC11" s="25">
        <v>6063.1088750000008</v>
      </c>
      <c r="AD11" s="25">
        <v>6086.0107619999999</v>
      </c>
      <c r="AE11" s="51">
        <v>3699.5111460000003</v>
      </c>
      <c r="AF11" s="51">
        <v>2385.3841349999998</v>
      </c>
      <c r="AG11" s="51">
        <v>4937.4457630000006</v>
      </c>
      <c r="AH11" s="51">
        <v>3218.8540779999998</v>
      </c>
    </row>
    <row r="12" spans="1:34" ht="30" x14ac:dyDescent="0.3">
      <c r="A12" s="19">
        <v>8</v>
      </c>
      <c r="B12" s="21" t="s">
        <v>10</v>
      </c>
      <c r="C12" s="41">
        <v>5165.2517310000012</v>
      </c>
      <c r="D12" s="25">
        <v>1543.6080629999997</v>
      </c>
      <c r="E12" s="25">
        <v>1600.927805</v>
      </c>
      <c r="F12" s="25">
        <v>1320.9940790000001</v>
      </c>
      <c r="G12" s="25">
        <v>699.72178399999984</v>
      </c>
      <c r="H12" s="41">
        <v>5834.4086299999963</v>
      </c>
      <c r="I12" s="25">
        <v>1015.0564820000002</v>
      </c>
      <c r="J12" s="25">
        <v>1508.6940809999996</v>
      </c>
      <c r="K12" s="25">
        <v>1568.9797249999997</v>
      </c>
      <c r="L12" s="25">
        <v>1741.6783420000002</v>
      </c>
      <c r="M12" s="41">
        <v>5700.5972590000001</v>
      </c>
      <c r="N12" s="25">
        <v>1451.040825</v>
      </c>
      <c r="O12" s="25">
        <v>1626.5493729999998</v>
      </c>
      <c r="P12" s="25">
        <v>1182.0992880000003</v>
      </c>
      <c r="Q12" s="25">
        <v>1440.9077729999995</v>
      </c>
      <c r="R12" s="41">
        <v>4876.5462420000022</v>
      </c>
      <c r="S12" s="25">
        <v>1226.9510590000004</v>
      </c>
      <c r="T12" s="25">
        <v>1316.830414</v>
      </c>
      <c r="U12" s="25">
        <v>936.3945550000002</v>
      </c>
      <c r="V12" s="25">
        <v>1396.370214</v>
      </c>
      <c r="W12" s="41">
        <v>19610.900815000008</v>
      </c>
      <c r="X12" s="25">
        <v>845.65675499999998</v>
      </c>
      <c r="Y12" s="25">
        <v>10400.845322999998</v>
      </c>
      <c r="Z12" s="25">
        <v>7076.2110519999997</v>
      </c>
      <c r="AA12" s="25">
        <v>1288.1876849999999</v>
      </c>
      <c r="AB12" s="25">
        <v>8027.03946</v>
      </c>
      <c r="AC12" s="25">
        <v>1605.5059269999999</v>
      </c>
      <c r="AD12" s="25">
        <v>2237.9295080000002</v>
      </c>
      <c r="AE12" s="51">
        <v>2544.5251959999996</v>
      </c>
      <c r="AF12" s="51">
        <v>1639.078829</v>
      </c>
      <c r="AG12" s="51">
        <v>1644.9181339999998</v>
      </c>
      <c r="AH12" s="51">
        <v>1555.5817910000003</v>
      </c>
    </row>
    <row r="13" spans="1:34" x14ac:dyDescent="0.3">
      <c r="A13" s="19">
        <v>9</v>
      </c>
      <c r="B13" s="21" t="s">
        <v>11</v>
      </c>
      <c r="C13" s="41">
        <v>19647.548155999993</v>
      </c>
      <c r="D13" s="25">
        <v>2948.1700460000006</v>
      </c>
      <c r="E13" s="25">
        <v>5025.3396789999988</v>
      </c>
      <c r="F13" s="25">
        <v>4704.8632720000014</v>
      </c>
      <c r="G13" s="25">
        <v>6969.1751590000003</v>
      </c>
      <c r="H13" s="41">
        <v>16188.667448000013</v>
      </c>
      <c r="I13" s="25">
        <v>2653.4956280000001</v>
      </c>
      <c r="J13" s="25">
        <v>3247.6733060000001</v>
      </c>
      <c r="K13" s="25">
        <v>4941.5689079999984</v>
      </c>
      <c r="L13" s="25">
        <v>5345.9296060000006</v>
      </c>
      <c r="M13" s="41">
        <v>18324.438120999999</v>
      </c>
      <c r="N13" s="25">
        <v>3922.4744610000012</v>
      </c>
      <c r="O13" s="25">
        <v>3043.3382709999996</v>
      </c>
      <c r="P13" s="25">
        <v>5200.9654249999985</v>
      </c>
      <c r="Q13" s="25">
        <v>6157.6599639999995</v>
      </c>
      <c r="R13" s="41">
        <v>26668.630467999996</v>
      </c>
      <c r="S13" s="25">
        <v>3125.1333140000002</v>
      </c>
      <c r="T13" s="25">
        <v>6036.7768559999986</v>
      </c>
      <c r="U13" s="25">
        <v>7906.1498740000015</v>
      </c>
      <c r="V13" s="25">
        <v>9600.5704239999995</v>
      </c>
      <c r="W13" s="41">
        <v>38845.208428999969</v>
      </c>
      <c r="X13" s="25">
        <v>6423.8481430000011</v>
      </c>
      <c r="Y13" s="25">
        <v>9378.4071620000013</v>
      </c>
      <c r="Z13" s="25">
        <v>12445.545199999995</v>
      </c>
      <c r="AA13" s="25">
        <v>10597.407923999999</v>
      </c>
      <c r="AB13" s="25">
        <v>66087.471764999995</v>
      </c>
      <c r="AC13" s="25">
        <v>6683.5129559999996</v>
      </c>
      <c r="AD13" s="25">
        <v>18555.617879999998</v>
      </c>
      <c r="AE13" s="51">
        <v>19386.436234000001</v>
      </c>
      <c r="AF13" s="51">
        <v>21461.904695000001</v>
      </c>
      <c r="AG13" s="51">
        <v>11081.075382999998</v>
      </c>
      <c r="AH13" s="51">
        <v>10818.437954999994</v>
      </c>
    </row>
    <row r="14" spans="1:34" ht="30" x14ac:dyDescent="0.3">
      <c r="A14" s="19">
        <v>10</v>
      </c>
      <c r="B14" s="21" t="s">
        <v>17</v>
      </c>
      <c r="C14" s="41">
        <v>21582.239011999991</v>
      </c>
      <c r="D14" s="25">
        <v>7234.0815130000001</v>
      </c>
      <c r="E14" s="25">
        <v>5626.828152000001</v>
      </c>
      <c r="F14" s="25">
        <v>4973.7411150000007</v>
      </c>
      <c r="G14" s="25">
        <v>3747.5882319999996</v>
      </c>
      <c r="H14" s="41">
        <v>13854.714798000006</v>
      </c>
      <c r="I14" s="25">
        <v>2026.0299129999999</v>
      </c>
      <c r="J14" s="25">
        <v>5322.8252869999988</v>
      </c>
      <c r="K14" s="25">
        <v>2963.8855459999995</v>
      </c>
      <c r="L14" s="25">
        <v>3541.974052</v>
      </c>
      <c r="M14" s="41">
        <v>15616.831586999993</v>
      </c>
      <c r="N14" s="25">
        <v>3662.4978449999999</v>
      </c>
      <c r="O14" s="25">
        <v>4998.3899510000019</v>
      </c>
      <c r="P14" s="25">
        <v>3010.8493390000012</v>
      </c>
      <c r="Q14" s="25">
        <v>3945.0944519999989</v>
      </c>
      <c r="R14" s="41">
        <v>17480.160927999994</v>
      </c>
      <c r="S14" s="25">
        <v>3497.3224180000002</v>
      </c>
      <c r="T14" s="25">
        <v>3579.6891170000013</v>
      </c>
      <c r="U14" s="25">
        <v>6232.9633550000008</v>
      </c>
      <c r="V14" s="25">
        <v>4170.1860379999989</v>
      </c>
      <c r="W14" s="41">
        <v>13375.769507999998</v>
      </c>
      <c r="X14" s="25">
        <v>3169.7374090000008</v>
      </c>
      <c r="Y14" s="25">
        <v>3200.4157970000006</v>
      </c>
      <c r="Z14" s="25">
        <v>3245.475836000001</v>
      </c>
      <c r="AA14" s="25">
        <v>3760.1404659999994</v>
      </c>
      <c r="AB14" s="25">
        <v>16003.744020000002</v>
      </c>
      <c r="AC14" s="25">
        <v>3001.0257950000005</v>
      </c>
      <c r="AD14" s="25">
        <v>3685.852241000001</v>
      </c>
      <c r="AE14" s="51">
        <v>4757.8415969999996</v>
      </c>
      <c r="AF14" s="51">
        <v>4559.0243870000022</v>
      </c>
      <c r="AG14" s="51">
        <v>3352.6950260000003</v>
      </c>
      <c r="AH14" s="51">
        <v>6226.5099720000044</v>
      </c>
    </row>
    <row r="15" spans="1:34" ht="75" x14ac:dyDescent="0.3">
      <c r="A15" s="19">
        <v>11</v>
      </c>
      <c r="B15" s="21" t="s">
        <v>41</v>
      </c>
      <c r="C15" s="41">
        <v>2017.7919030000003</v>
      </c>
      <c r="D15" s="25">
        <v>459.98958699999997</v>
      </c>
      <c r="E15" s="25">
        <v>753.20418599999994</v>
      </c>
      <c r="F15" s="25">
        <v>522.02502800000002</v>
      </c>
      <c r="G15" s="25">
        <v>282.57310200000001</v>
      </c>
      <c r="H15" s="41">
        <v>1551.8235519999998</v>
      </c>
      <c r="I15" s="25">
        <v>82.964255000000009</v>
      </c>
      <c r="J15" s="25">
        <v>784.34880700000008</v>
      </c>
      <c r="K15" s="25">
        <v>341.31970299999995</v>
      </c>
      <c r="L15" s="25">
        <v>343.19078700000006</v>
      </c>
      <c r="M15" s="41">
        <v>483.687003</v>
      </c>
      <c r="N15" s="25">
        <v>211.45986399999998</v>
      </c>
      <c r="O15" s="25">
        <v>22.988168000000002</v>
      </c>
      <c r="P15" s="25">
        <v>103.498257</v>
      </c>
      <c r="Q15" s="25">
        <v>145.740714</v>
      </c>
      <c r="R15" s="41">
        <v>1648.261375</v>
      </c>
      <c r="S15" s="25">
        <v>420.2364070000001</v>
      </c>
      <c r="T15" s="25">
        <v>228.90215499999999</v>
      </c>
      <c r="U15" s="25">
        <v>486.9109380000001</v>
      </c>
      <c r="V15" s="25">
        <v>512.21187499999996</v>
      </c>
      <c r="W15" s="41">
        <v>735.45547400000009</v>
      </c>
      <c r="X15" s="25">
        <v>360.72916600000002</v>
      </c>
      <c r="Y15" s="25">
        <v>166.05600100000001</v>
      </c>
      <c r="Z15" s="25">
        <v>88.669461000000013</v>
      </c>
      <c r="AA15" s="25">
        <v>120.000846</v>
      </c>
      <c r="AB15" s="25">
        <v>96.076210000000003</v>
      </c>
      <c r="AC15" s="25">
        <v>18.367559999999997</v>
      </c>
      <c r="AD15" s="25">
        <v>34.918845000000005</v>
      </c>
      <c r="AE15" s="51">
        <v>23.583638999999998</v>
      </c>
      <c r="AF15" s="51">
        <v>19.206166</v>
      </c>
      <c r="AG15" s="51">
        <v>41.198034</v>
      </c>
      <c r="AH15" s="51">
        <v>252.33059299999999</v>
      </c>
    </row>
    <row r="16" spans="1:34" x14ac:dyDescent="0.3">
      <c r="A16" s="19">
        <v>12</v>
      </c>
      <c r="B16" s="21" t="s">
        <v>12</v>
      </c>
      <c r="C16" s="41">
        <v>1160.9253019999996</v>
      </c>
      <c r="D16" s="25">
        <v>321.263553</v>
      </c>
      <c r="E16" s="25">
        <v>204.56989699999997</v>
      </c>
      <c r="F16" s="25">
        <v>536.97579800000005</v>
      </c>
      <c r="G16" s="25">
        <v>98.116053999999991</v>
      </c>
      <c r="H16" s="41">
        <v>1503.389099</v>
      </c>
      <c r="I16" s="25">
        <v>546.48006200000009</v>
      </c>
      <c r="J16" s="25">
        <v>294.68736099999995</v>
      </c>
      <c r="K16" s="25">
        <v>275.58966400000003</v>
      </c>
      <c r="L16" s="25">
        <v>386.63201200000003</v>
      </c>
      <c r="M16" s="41">
        <v>1463.9331000000002</v>
      </c>
      <c r="N16" s="25">
        <v>462.12725900000004</v>
      </c>
      <c r="O16" s="25">
        <v>285.99462600000004</v>
      </c>
      <c r="P16" s="25">
        <v>154.997198</v>
      </c>
      <c r="Q16" s="25">
        <v>560.81401700000004</v>
      </c>
      <c r="R16" s="41">
        <v>1668.1128539999997</v>
      </c>
      <c r="S16" s="25">
        <v>548.23555399999998</v>
      </c>
      <c r="T16" s="25">
        <v>466.23315600000001</v>
      </c>
      <c r="U16" s="25">
        <v>458.28928499999995</v>
      </c>
      <c r="V16" s="25">
        <v>195.354859</v>
      </c>
      <c r="W16" s="41">
        <v>674.1599749999998</v>
      </c>
      <c r="X16" s="25">
        <v>163.898246</v>
      </c>
      <c r="Y16" s="25">
        <v>116.831442</v>
      </c>
      <c r="Z16" s="25">
        <v>228.272929</v>
      </c>
      <c r="AA16" s="25">
        <v>165.15735800000002</v>
      </c>
      <c r="AB16" s="25">
        <v>913.94669899999997</v>
      </c>
      <c r="AC16" s="25">
        <v>234.91178400000001</v>
      </c>
      <c r="AD16" s="25">
        <v>278.70299499999999</v>
      </c>
      <c r="AE16" s="51">
        <v>167.73754</v>
      </c>
      <c r="AF16" s="51">
        <v>232.59438</v>
      </c>
      <c r="AG16" s="51">
        <v>963.3310700000003</v>
      </c>
      <c r="AH16" s="51">
        <v>624.94756100000006</v>
      </c>
    </row>
    <row r="17" spans="1:34" x14ac:dyDescent="0.3">
      <c r="A17" s="19">
        <v>13</v>
      </c>
      <c r="B17" s="21" t="s">
        <v>18</v>
      </c>
      <c r="C17" s="41">
        <v>30.126396000000003</v>
      </c>
      <c r="D17" s="25">
        <v>3.2638800000000003</v>
      </c>
      <c r="E17" s="25">
        <v>15.082170000000001</v>
      </c>
      <c r="F17" s="25" t="s">
        <v>39</v>
      </c>
      <c r="G17" s="25">
        <v>11.780346</v>
      </c>
      <c r="H17" s="41">
        <v>10.00905</v>
      </c>
      <c r="I17" s="25">
        <v>10.00905</v>
      </c>
      <c r="J17" s="25" t="s">
        <v>39</v>
      </c>
      <c r="K17" s="25" t="s">
        <v>39</v>
      </c>
      <c r="L17" s="25" t="s">
        <v>39</v>
      </c>
      <c r="M17" s="41">
        <v>9.8277900000000002</v>
      </c>
      <c r="N17" s="25">
        <v>5.9450099999999999</v>
      </c>
      <c r="O17" s="25" t="s">
        <v>39</v>
      </c>
      <c r="P17" s="25">
        <v>3.8827799999999999</v>
      </c>
      <c r="Q17" s="25" t="s">
        <v>39</v>
      </c>
      <c r="R17" s="41">
        <v>16.429056000000003</v>
      </c>
      <c r="S17" s="25">
        <v>0.43218000000000001</v>
      </c>
      <c r="T17" s="25">
        <v>6.5063880000000003</v>
      </c>
      <c r="U17" s="25">
        <v>8.4914339999999999</v>
      </c>
      <c r="V17" s="25">
        <v>0.999054</v>
      </c>
      <c r="W17" s="41">
        <v>75.290045000000006</v>
      </c>
      <c r="X17" s="25">
        <v>2.2378019999999998</v>
      </c>
      <c r="Y17" s="25">
        <v>10.240512000000001</v>
      </c>
      <c r="Z17" s="25">
        <v>58.725862999999997</v>
      </c>
      <c r="AA17" s="25">
        <v>4.0858680000000005</v>
      </c>
      <c r="AB17" s="25">
        <v>41.120670000000004</v>
      </c>
      <c r="AC17" s="25" t="s">
        <v>39</v>
      </c>
      <c r="AD17" s="25">
        <v>20.47203</v>
      </c>
      <c r="AE17" s="51">
        <v>3.0973200000000003</v>
      </c>
      <c r="AF17" s="51">
        <v>17.55132</v>
      </c>
      <c r="AG17" s="51">
        <v>12.044226000000002</v>
      </c>
      <c r="AH17" s="51">
        <v>183.47825400000005</v>
      </c>
    </row>
    <row r="18" spans="1:34" x14ac:dyDescent="0.3">
      <c r="A18" s="19">
        <v>14</v>
      </c>
      <c r="B18" s="21" t="s">
        <v>19</v>
      </c>
      <c r="C18" s="41">
        <v>842.00593199999992</v>
      </c>
      <c r="D18" s="25"/>
      <c r="E18" s="25">
        <v>805.67561999999998</v>
      </c>
      <c r="F18" s="25">
        <v>14.235731999999999</v>
      </c>
      <c r="G18" s="25">
        <v>22.094580000000001</v>
      </c>
      <c r="H18" s="41">
        <v>1383.1842500000002</v>
      </c>
      <c r="I18" s="25" t="s">
        <v>39</v>
      </c>
      <c r="J18" s="25" t="s">
        <v>39</v>
      </c>
      <c r="K18" s="25">
        <v>22.259520000000002</v>
      </c>
      <c r="L18" s="25">
        <v>1360.9247300000002</v>
      </c>
      <c r="M18" s="41">
        <v>5764.950139999999</v>
      </c>
      <c r="N18" s="25">
        <v>3860.4866299999999</v>
      </c>
      <c r="O18" s="25">
        <v>1904.46351</v>
      </c>
      <c r="P18" s="25" t="s">
        <v>39</v>
      </c>
      <c r="Q18" s="25" t="s">
        <v>39</v>
      </c>
      <c r="R18" s="41">
        <v>3112.5690049999998</v>
      </c>
      <c r="S18" s="25">
        <v>40.027680000000004</v>
      </c>
      <c r="T18" s="25">
        <v>1168.1501999999998</v>
      </c>
      <c r="U18" s="25">
        <v>870.43841000000009</v>
      </c>
      <c r="V18" s="25">
        <v>1033.9527149999999</v>
      </c>
      <c r="W18" s="41">
        <v>3296.10997</v>
      </c>
      <c r="X18" s="25">
        <v>775.76612999999998</v>
      </c>
      <c r="Y18" s="25">
        <v>1240.09501</v>
      </c>
      <c r="Z18" s="25">
        <v>15.28032</v>
      </c>
      <c r="AA18" s="25">
        <v>1264.9685099999999</v>
      </c>
      <c r="AB18" s="25">
        <v>2652.75857</v>
      </c>
      <c r="AC18" s="25">
        <v>386.71908000000002</v>
      </c>
      <c r="AD18" s="25">
        <v>684.7374299999999</v>
      </c>
      <c r="AE18" s="51">
        <v>1017.4688400000001</v>
      </c>
      <c r="AF18" s="51">
        <v>563.83321999999998</v>
      </c>
      <c r="AG18" s="51">
        <v>556.08496000000002</v>
      </c>
      <c r="AH18" s="51">
        <v>787.26358000000005</v>
      </c>
    </row>
    <row r="19" spans="1:34" ht="30" x14ac:dyDescent="0.3">
      <c r="A19" s="19">
        <v>18</v>
      </c>
      <c r="B19" s="21" t="s">
        <v>13</v>
      </c>
      <c r="C19" s="41">
        <v>8272.060684</v>
      </c>
      <c r="D19" s="25">
        <v>2107.7692360000001</v>
      </c>
      <c r="E19" s="25">
        <v>2400.18262</v>
      </c>
      <c r="F19" s="25">
        <v>2190.6355739999995</v>
      </c>
      <c r="G19" s="25">
        <v>1573.473254</v>
      </c>
      <c r="H19" s="41">
        <v>7421.6398339999987</v>
      </c>
      <c r="I19" s="25">
        <v>1780.060806</v>
      </c>
      <c r="J19" s="25">
        <v>2011.2185220000001</v>
      </c>
      <c r="K19" s="25">
        <v>1951.212888</v>
      </c>
      <c r="L19" s="25">
        <v>1679.147618</v>
      </c>
      <c r="M19" s="41">
        <v>6180.7019440000004</v>
      </c>
      <c r="N19" s="25">
        <v>1474.6661819999999</v>
      </c>
      <c r="O19" s="25">
        <v>1295.7020299999997</v>
      </c>
      <c r="P19" s="25">
        <v>1673.5142840000003</v>
      </c>
      <c r="Q19" s="25">
        <v>1736.819448</v>
      </c>
      <c r="R19" s="41">
        <v>7665.1948280000015</v>
      </c>
      <c r="S19" s="25">
        <v>1519.9599159999998</v>
      </c>
      <c r="T19" s="25">
        <v>1554.8604519999999</v>
      </c>
      <c r="U19" s="25">
        <v>2178.6676200000002</v>
      </c>
      <c r="V19" s="25">
        <v>2411.7068400000003</v>
      </c>
      <c r="W19" s="41">
        <v>8470.0040299999982</v>
      </c>
      <c r="X19" s="25">
        <v>2474.3509340000005</v>
      </c>
      <c r="Y19" s="25">
        <v>2572.7145519999995</v>
      </c>
      <c r="Z19" s="25">
        <v>956.95474000000002</v>
      </c>
      <c r="AA19" s="25">
        <v>2465.9838040000004</v>
      </c>
      <c r="AB19" s="25">
        <v>8003.5387099999998</v>
      </c>
      <c r="AC19" s="25">
        <v>1907.2645100000002</v>
      </c>
      <c r="AD19" s="25">
        <v>2123.4867740000004</v>
      </c>
      <c r="AE19" s="51">
        <v>2791.6684719999994</v>
      </c>
      <c r="AF19" s="51">
        <v>1181.1189539999998</v>
      </c>
      <c r="AG19" s="51">
        <v>743.45983000000001</v>
      </c>
      <c r="AH19" s="51">
        <v>1524.3342100000002</v>
      </c>
    </row>
    <row r="20" spans="1:34" ht="45" x14ac:dyDescent="0.3">
      <c r="A20" s="19">
        <v>19</v>
      </c>
      <c r="B20" s="21" t="s">
        <v>20</v>
      </c>
      <c r="C20" s="41">
        <v>953.81058099999962</v>
      </c>
      <c r="D20" s="25">
        <v>362.79406799999998</v>
      </c>
      <c r="E20" s="25">
        <v>295.31784799999991</v>
      </c>
      <c r="F20" s="25">
        <v>254.90829099999999</v>
      </c>
      <c r="G20" s="25">
        <v>40.790374</v>
      </c>
      <c r="H20" s="41">
        <v>794.04694900000027</v>
      </c>
      <c r="I20" s="25">
        <v>142.01589999999999</v>
      </c>
      <c r="J20" s="25">
        <v>212.35684899999998</v>
      </c>
      <c r="K20" s="25">
        <v>257.21690000000001</v>
      </c>
      <c r="L20" s="25">
        <v>182.4573</v>
      </c>
      <c r="M20" s="41">
        <v>374.16191100000003</v>
      </c>
      <c r="N20" s="25">
        <v>135.36879999999996</v>
      </c>
      <c r="O20" s="25">
        <v>82.555389999999989</v>
      </c>
      <c r="P20" s="25">
        <v>132.69798700000001</v>
      </c>
      <c r="Q20" s="25">
        <v>23.539733999999999</v>
      </c>
      <c r="R20" s="41">
        <v>534.84836500000006</v>
      </c>
      <c r="S20" s="25">
        <v>39.151571000000004</v>
      </c>
      <c r="T20" s="25">
        <v>166.93620800000002</v>
      </c>
      <c r="U20" s="25">
        <v>157.37340400000002</v>
      </c>
      <c r="V20" s="25">
        <v>171.387182</v>
      </c>
      <c r="W20" s="41">
        <v>407.03981400000009</v>
      </c>
      <c r="X20" s="25">
        <v>65.852646000000007</v>
      </c>
      <c r="Y20" s="25">
        <v>55.032572000000002</v>
      </c>
      <c r="Z20" s="25">
        <v>147.78254599999997</v>
      </c>
      <c r="AA20" s="25">
        <v>138.37204999999997</v>
      </c>
      <c r="AB20" s="25">
        <v>517.85836599999993</v>
      </c>
      <c r="AC20" s="25">
        <v>197.30438599999999</v>
      </c>
      <c r="AD20" s="25">
        <v>85.393749999999997</v>
      </c>
      <c r="AE20" s="51">
        <v>53.998100000000008</v>
      </c>
      <c r="AF20" s="51">
        <v>181.16212999999999</v>
      </c>
      <c r="AG20" s="51">
        <v>195.978072</v>
      </c>
      <c r="AH20" s="51">
        <v>472.35832600000003</v>
      </c>
    </row>
    <row r="21" spans="1:34" x14ac:dyDescent="0.3">
      <c r="C21" s="45"/>
      <c r="D21" s="5"/>
      <c r="E21" s="5"/>
      <c r="F21" s="5"/>
      <c r="G21" s="5"/>
      <c r="H21" s="45"/>
      <c r="I21" s="5"/>
      <c r="J21" s="5"/>
      <c r="K21" s="5"/>
      <c r="L21" s="5"/>
      <c r="M21" s="45"/>
      <c r="N21" s="5"/>
      <c r="O21" s="5"/>
      <c r="P21" s="5"/>
      <c r="Q21" s="5"/>
      <c r="R21" s="45"/>
      <c r="S21" s="5"/>
      <c r="T21" s="5"/>
      <c r="U21" s="5"/>
      <c r="V21" s="5"/>
      <c r="W21" s="45"/>
      <c r="X21" s="5"/>
      <c r="Y21" s="5"/>
      <c r="Z21" s="5"/>
      <c r="AA21" s="5"/>
      <c r="AB21" s="5"/>
      <c r="AC21" s="39"/>
      <c r="AD21" s="27"/>
      <c r="AE21" s="54"/>
      <c r="AF21" s="53"/>
      <c r="AG21" s="27"/>
    </row>
    <row r="22" spans="1:34" s="9" customFormat="1" ht="12.75" x14ac:dyDescent="0.25">
      <c r="A22" s="22" t="s">
        <v>32</v>
      </c>
      <c r="B22" s="23"/>
      <c r="C22" s="47"/>
      <c r="H22" s="47"/>
      <c r="M22" s="47"/>
      <c r="R22" s="47"/>
      <c r="W22" s="47"/>
    </row>
    <row r="23" spans="1:34" s="9" customFormat="1" ht="12.75" x14ac:dyDescent="0.25">
      <c r="A23" s="24" t="s">
        <v>28</v>
      </c>
      <c r="B23" s="23"/>
      <c r="C23" s="47"/>
      <c r="H23" s="47"/>
      <c r="M23" s="47"/>
      <c r="R23" s="47"/>
      <c r="W23" s="47"/>
    </row>
  </sheetData>
  <mergeCells count="9"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opLeftCell="R1" workbookViewId="0">
      <selection sqref="A1:AH1"/>
    </sheetView>
  </sheetViews>
  <sheetFormatPr defaultRowHeight="15" x14ac:dyDescent="0.3"/>
  <cols>
    <col min="1" max="1" width="8.5703125" style="1" customWidth="1"/>
    <col min="2" max="2" width="58.28515625" style="4" customWidth="1"/>
    <col min="3" max="3" width="12" style="46" customWidth="1"/>
    <col min="4" max="7" width="12" style="1" customWidth="1"/>
    <col min="8" max="8" width="12" style="46" customWidth="1"/>
    <col min="9" max="12" width="12" style="1" customWidth="1"/>
    <col min="13" max="13" width="12" style="46" customWidth="1"/>
    <col min="14" max="17" width="12" style="1" customWidth="1"/>
    <col min="18" max="18" width="12" style="46" customWidth="1"/>
    <col min="19" max="22" width="12.5703125" style="1" customWidth="1"/>
    <col min="23" max="23" width="12.5703125" style="46" customWidth="1"/>
    <col min="24" max="28" width="12.5703125" style="1" customWidth="1"/>
    <col min="29" max="29" width="12.5703125" style="32" customWidth="1"/>
    <col min="30" max="30" width="12.5703125" style="1" customWidth="1"/>
    <col min="31" max="31" width="11" style="1" bestFit="1" customWidth="1"/>
    <col min="32" max="32" width="12.42578125" style="1" customWidth="1"/>
    <col min="33" max="33" width="12.7109375" style="1" bestFit="1" customWidth="1"/>
    <col min="34" max="34" width="11.5703125" style="1" customWidth="1"/>
    <col min="35" max="16384" width="9.140625" style="1"/>
  </cols>
  <sheetData>
    <row r="1" spans="1:34" s="18" customFormat="1" ht="30" customHeight="1" x14ac:dyDescent="0.25">
      <c r="A1" s="93" t="s">
        <v>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</row>
    <row r="2" spans="1:34" s="12" customFormat="1" ht="15" customHeight="1" x14ac:dyDescent="0.25">
      <c r="A2" s="85"/>
      <c r="B2" s="86"/>
      <c r="C2" s="82">
        <v>2018</v>
      </c>
      <c r="D2" s="83"/>
      <c r="E2" s="83"/>
      <c r="F2" s="83"/>
      <c r="G2" s="84"/>
      <c r="H2" s="82">
        <v>2019</v>
      </c>
      <c r="I2" s="83"/>
      <c r="J2" s="83"/>
      <c r="K2" s="83"/>
      <c r="L2" s="84"/>
      <c r="M2" s="82">
        <v>2020</v>
      </c>
      <c r="N2" s="83"/>
      <c r="O2" s="83"/>
      <c r="P2" s="83"/>
      <c r="Q2" s="84"/>
      <c r="R2" s="82">
        <v>2021</v>
      </c>
      <c r="S2" s="83"/>
      <c r="T2" s="83"/>
      <c r="U2" s="83"/>
      <c r="V2" s="84"/>
      <c r="W2" s="82">
        <v>2022</v>
      </c>
      <c r="X2" s="83"/>
      <c r="Y2" s="83"/>
      <c r="Z2" s="83"/>
      <c r="AA2" s="84"/>
      <c r="AB2" s="81">
        <v>2023</v>
      </c>
      <c r="AC2" s="81"/>
      <c r="AD2" s="81"/>
      <c r="AE2" s="81"/>
      <c r="AF2" s="81"/>
      <c r="AG2" s="79">
        <v>2024</v>
      </c>
      <c r="AH2" s="79"/>
    </row>
    <row r="3" spans="1:34" s="12" customFormat="1" ht="12.75" x14ac:dyDescent="0.25">
      <c r="A3" s="87"/>
      <c r="B3" s="88"/>
      <c r="C3" s="13" t="s">
        <v>22</v>
      </c>
      <c r="D3" s="14" t="s">
        <v>23</v>
      </c>
      <c r="E3" s="14" t="s">
        <v>24</v>
      </c>
      <c r="F3" s="14" t="s">
        <v>25</v>
      </c>
      <c r="G3" s="14" t="s">
        <v>26</v>
      </c>
      <c r="H3" s="13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3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3" t="s">
        <v>22</v>
      </c>
      <c r="S3" s="14" t="s">
        <v>23</v>
      </c>
      <c r="T3" s="14" t="s">
        <v>24</v>
      </c>
      <c r="U3" s="14" t="s">
        <v>25</v>
      </c>
      <c r="V3" s="14" t="s">
        <v>26</v>
      </c>
      <c r="W3" s="13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59" t="s">
        <v>22</v>
      </c>
      <c r="AC3" s="14" t="s">
        <v>23</v>
      </c>
      <c r="AD3" s="14" t="s">
        <v>24</v>
      </c>
      <c r="AE3" s="14" t="s">
        <v>25</v>
      </c>
      <c r="AF3" s="14" t="s">
        <v>26</v>
      </c>
      <c r="AG3" s="77" t="s">
        <v>23</v>
      </c>
      <c r="AH3" s="14" t="s">
        <v>24</v>
      </c>
    </row>
    <row r="4" spans="1:34" x14ac:dyDescent="0.3">
      <c r="A4" s="30" t="s">
        <v>33</v>
      </c>
      <c r="B4" s="31" t="s">
        <v>5</v>
      </c>
      <c r="C4" s="34">
        <f>SUM(C5:C20)</f>
        <v>1549054.7773989993</v>
      </c>
      <c r="D4" s="34">
        <v>362080.68118100008</v>
      </c>
      <c r="E4" s="34">
        <v>398773.25479200017</v>
      </c>
      <c r="F4" s="34">
        <v>400243.09743400005</v>
      </c>
      <c r="G4" s="34">
        <v>387957.74399199983</v>
      </c>
      <c r="H4" s="34">
        <f t="shared" ref="H4:W4" si="0">SUM(H5:H20)</f>
        <v>1939369.6999560008</v>
      </c>
      <c r="I4" s="34">
        <v>458984.7105680001</v>
      </c>
      <c r="J4" s="34">
        <v>459389.70088100008</v>
      </c>
      <c r="K4" s="34">
        <v>466402.53280600003</v>
      </c>
      <c r="L4" s="34">
        <v>554592.75570100022</v>
      </c>
      <c r="M4" s="34">
        <f t="shared" si="0"/>
        <v>2015482.9759989993</v>
      </c>
      <c r="N4" s="34">
        <v>548904.30384899979</v>
      </c>
      <c r="O4" s="34">
        <v>517049.16526900016</v>
      </c>
      <c r="P4" s="34">
        <v>404587.12369799981</v>
      </c>
      <c r="Q4" s="34">
        <v>544942.38318299979</v>
      </c>
      <c r="R4" s="34">
        <f t="shared" si="0"/>
        <v>2432523.1247619996</v>
      </c>
      <c r="S4" s="34">
        <v>632730.32104399987</v>
      </c>
      <c r="T4" s="34">
        <v>620749.95490999974</v>
      </c>
      <c r="U4" s="34">
        <v>587229.29714500019</v>
      </c>
      <c r="V4" s="34">
        <v>591813.55166299979</v>
      </c>
      <c r="W4" s="34">
        <f t="shared" si="0"/>
        <v>3184188.5758359996</v>
      </c>
      <c r="X4" s="34">
        <v>639962.01318000013</v>
      </c>
      <c r="Y4" s="34">
        <v>879170.91828500025</v>
      </c>
      <c r="Z4" s="34">
        <v>856317.16048999992</v>
      </c>
      <c r="AA4" s="34">
        <v>808738.48388099996</v>
      </c>
      <c r="AB4" s="34">
        <v>2885825.7015250004</v>
      </c>
      <c r="AC4" s="34">
        <v>687791.06842900021</v>
      </c>
      <c r="AD4" s="34">
        <v>759713.32604299998</v>
      </c>
      <c r="AE4" s="34">
        <v>767645.79871499981</v>
      </c>
      <c r="AF4" s="61">
        <v>670675.50833800016</v>
      </c>
      <c r="AG4" s="69">
        <v>721654.8635509999</v>
      </c>
      <c r="AH4" s="69">
        <v>822411.77547600016</v>
      </c>
    </row>
    <row r="5" spans="1:34" ht="30" x14ac:dyDescent="0.3">
      <c r="A5" s="19">
        <v>1</v>
      </c>
      <c r="B5" s="21" t="s">
        <v>16</v>
      </c>
      <c r="C5" s="41">
        <v>64117.262516999988</v>
      </c>
      <c r="D5" s="40">
        <v>29750.730104999999</v>
      </c>
      <c r="E5" s="25">
        <v>8111.179038000002</v>
      </c>
      <c r="F5" s="25">
        <v>6550.7433549999987</v>
      </c>
      <c r="G5" s="25">
        <v>19704.610018999985</v>
      </c>
      <c r="H5" s="41">
        <v>28586.624366999975</v>
      </c>
      <c r="I5" s="25">
        <v>14790.570049999997</v>
      </c>
      <c r="J5" s="25">
        <v>6367.7691489999997</v>
      </c>
      <c r="K5" s="25">
        <v>4051.6054040000004</v>
      </c>
      <c r="L5" s="25">
        <v>3376.6797639999991</v>
      </c>
      <c r="M5" s="41">
        <v>16634.463158999995</v>
      </c>
      <c r="N5" s="25">
        <v>4199.7337319999997</v>
      </c>
      <c r="O5" s="25">
        <v>7337.7236940000021</v>
      </c>
      <c r="P5" s="25">
        <v>1020.2741259999998</v>
      </c>
      <c r="Q5" s="25">
        <v>4076.7316069999983</v>
      </c>
      <c r="R5" s="41">
        <v>22392.580392000011</v>
      </c>
      <c r="S5" s="25">
        <v>4870.2622420000007</v>
      </c>
      <c r="T5" s="25">
        <v>6659.2635210000008</v>
      </c>
      <c r="U5" s="25">
        <v>2512.5752719999996</v>
      </c>
      <c r="V5" s="25">
        <v>8350.4793570000002</v>
      </c>
      <c r="W5" s="41">
        <v>24438.187941999997</v>
      </c>
      <c r="X5" s="25">
        <v>5542.8668570000009</v>
      </c>
      <c r="Y5" s="25">
        <v>9070.1651550000006</v>
      </c>
      <c r="Z5" s="25">
        <v>1638.2702630000001</v>
      </c>
      <c r="AA5" s="25">
        <v>8186.8856670000032</v>
      </c>
      <c r="AB5" s="41">
        <v>11232.433269000003</v>
      </c>
      <c r="AC5" s="25">
        <v>1259.8241399999997</v>
      </c>
      <c r="AD5" s="25">
        <v>4680.3431290000008</v>
      </c>
      <c r="AE5" s="51">
        <v>2647.9973300000011</v>
      </c>
      <c r="AF5" s="51">
        <v>2644.2686700000013</v>
      </c>
      <c r="AG5" s="51">
        <v>6339.7174229999982</v>
      </c>
      <c r="AH5" s="51">
        <v>1271.3097330000003</v>
      </c>
    </row>
    <row r="6" spans="1:34" x14ac:dyDescent="0.3">
      <c r="A6" s="19">
        <v>2</v>
      </c>
      <c r="B6" s="21" t="s">
        <v>6</v>
      </c>
      <c r="C6" s="41">
        <v>497126.04924900009</v>
      </c>
      <c r="D6" s="40">
        <v>148526.23008100005</v>
      </c>
      <c r="E6" s="25">
        <v>128284.235369</v>
      </c>
      <c r="F6" s="25">
        <v>109018.27793999999</v>
      </c>
      <c r="G6" s="25">
        <v>111297.30585899997</v>
      </c>
      <c r="H6" s="41">
        <v>718987.84942500072</v>
      </c>
      <c r="I6" s="25">
        <v>176708.53975799991</v>
      </c>
      <c r="J6" s="25">
        <v>175287.78705800002</v>
      </c>
      <c r="K6" s="25">
        <v>149197.12182899998</v>
      </c>
      <c r="L6" s="25">
        <v>217794.40078000003</v>
      </c>
      <c r="M6" s="41">
        <v>576277.42437500006</v>
      </c>
      <c r="N6" s="25">
        <v>182927.5784179999</v>
      </c>
      <c r="O6" s="25">
        <v>142384.70740400004</v>
      </c>
      <c r="P6" s="25">
        <v>87045.460048000008</v>
      </c>
      <c r="Q6" s="25">
        <v>163919.6785049999</v>
      </c>
      <c r="R6" s="41">
        <v>829301.40850299876</v>
      </c>
      <c r="S6" s="25">
        <v>267937.46720999986</v>
      </c>
      <c r="T6" s="25">
        <v>253464.84876599995</v>
      </c>
      <c r="U6" s="25">
        <v>173528.70183100007</v>
      </c>
      <c r="V6" s="25">
        <v>134370.39069599996</v>
      </c>
      <c r="W6" s="41">
        <v>1129021.167835</v>
      </c>
      <c r="X6" s="25">
        <v>191145.31818600008</v>
      </c>
      <c r="Y6" s="25">
        <v>342550.24062900018</v>
      </c>
      <c r="Z6" s="25">
        <v>275104.77090900007</v>
      </c>
      <c r="AA6" s="25">
        <v>320220.83811100008</v>
      </c>
      <c r="AB6" s="41">
        <v>883982.10177099984</v>
      </c>
      <c r="AC6" s="25">
        <v>221407.08571900002</v>
      </c>
      <c r="AD6" s="25">
        <v>249356.02907499991</v>
      </c>
      <c r="AE6" s="51">
        <v>228602.05803899994</v>
      </c>
      <c r="AF6" s="51">
        <v>184616.92893800003</v>
      </c>
      <c r="AG6" s="51">
        <v>196167.98362099996</v>
      </c>
      <c r="AH6" s="51">
        <v>242159.09528200014</v>
      </c>
    </row>
    <row r="7" spans="1:34" ht="30" x14ac:dyDescent="0.3">
      <c r="A7" s="19">
        <v>3</v>
      </c>
      <c r="B7" s="21" t="s">
        <v>14</v>
      </c>
      <c r="C7" s="41">
        <v>127283.09919999998</v>
      </c>
      <c r="D7" s="40">
        <v>24909.410544999992</v>
      </c>
      <c r="E7" s="25">
        <v>38140.503768000002</v>
      </c>
      <c r="F7" s="25">
        <v>29682.645077999994</v>
      </c>
      <c r="G7" s="25">
        <v>34550.539809000002</v>
      </c>
      <c r="H7" s="41">
        <v>239480.30918300003</v>
      </c>
      <c r="I7" s="25">
        <v>63609.020111999991</v>
      </c>
      <c r="J7" s="25">
        <v>48426.883869000005</v>
      </c>
      <c r="K7" s="25">
        <v>51088.964342000007</v>
      </c>
      <c r="L7" s="25">
        <v>76355.440860000017</v>
      </c>
      <c r="M7" s="41">
        <v>296781.99170699989</v>
      </c>
      <c r="N7" s="25">
        <v>100555.89072899999</v>
      </c>
      <c r="O7" s="25">
        <v>80688.920522</v>
      </c>
      <c r="P7" s="25">
        <v>50071.08000300001</v>
      </c>
      <c r="Q7" s="25">
        <v>65466.100452999985</v>
      </c>
      <c r="R7" s="41">
        <v>468255.1302269997</v>
      </c>
      <c r="S7" s="25">
        <v>84317.19696599996</v>
      </c>
      <c r="T7" s="25">
        <v>79740.762548000013</v>
      </c>
      <c r="U7" s="25">
        <v>146152.96390300008</v>
      </c>
      <c r="V7" s="25">
        <v>158044.20681000003</v>
      </c>
      <c r="W7" s="41">
        <v>627343.61840299994</v>
      </c>
      <c r="X7" s="25">
        <v>168479.08111199996</v>
      </c>
      <c r="Y7" s="25">
        <v>122295.09044100002</v>
      </c>
      <c r="Z7" s="25">
        <v>157284.43756300001</v>
      </c>
      <c r="AA7" s="25">
        <v>179285.00928699999</v>
      </c>
      <c r="AB7" s="41">
        <v>768024.60303100001</v>
      </c>
      <c r="AC7" s="25">
        <v>172296.81333599999</v>
      </c>
      <c r="AD7" s="25">
        <v>149104.55272300015</v>
      </c>
      <c r="AE7" s="51">
        <v>203021.97584399988</v>
      </c>
      <c r="AF7" s="51">
        <v>243601.26112800001</v>
      </c>
      <c r="AG7" s="51">
        <v>246561.50316599986</v>
      </c>
      <c r="AH7" s="51">
        <v>207903.12960600006</v>
      </c>
    </row>
    <row r="8" spans="1:34" x14ac:dyDescent="0.3">
      <c r="A8" s="19">
        <v>4</v>
      </c>
      <c r="B8" s="21" t="s">
        <v>7</v>
      </c>
      <c r="C8" s="41">
        <v>372756.49567199952</v>
      </c>
      <c r="D8" s="40">
        <v>45294.966695000017</v>
      </c>
      <c r="E8" s="25">
        <v>107537.44948300008</v>
      </c>
      <c r="F8" s="25">
        <v>102996.75734599994</v>
      </c>
      <c r="G8" s="25">
        <v>116927.32214799995</v>
      </c>
      <c r="H8" s="41">
        <v>442606.2359609995</v>
      </c>
      <c r="I8" s="25">
        <v>101150.6162470001</v>
      </c>
      <c r="J8" s="25">
        <v>111509.13724099997</v>
      </c>
      <c r="K8" s="25">
        <v>123256.10185800002</v>
      </c>
      <c r="L8" s="25">
        <v>106690.38061500003</v>
      </c>
      <c r="M8" s="41">
        <v>413942.95590199955</v>
      </c>
      <c r="N8" s="25">
        <v>82923.225356999916</v>
      </c>
      <c r="O8" s="25">
        <v>106683.50059200004</v>
      </c>
      <c r="P8" s="25">
        <v>109321.74614099989</v>
      </c>
      <c r="Q8" s="25">
        <v>115014.48381200006</v>
      </c>
      <c r="R8" s="41">
        <v>407741.14911199984</v>
      </c>
      <c r="S8" s="25">
        <v>71826.886408000035</v>
      </c>
      <c r="T8" s="25">
        <v>97691.457888999968</v>
      </c>
      <c r="U8" s="25">
        <v>118611.1674980001</v>
      </c>
      <c r="V8" s="25">
        <v>119611.637317</v>
      </c>
      <c r="W8" s="41">
        <v>583443.36037900113</v>
      </c>
      <c r="X8" s="25">
        <v>100540.05866299999</v>
      </c>
      <c r="Y8" s="25">
        <v>152941.25532699999</v>
      </c>
      <c r="Z8" s="25">
        <v>191522.65593599985</v>
      </c>
      <c r="AA8" s="25">
        <v>138439.39045299988</v>
      </c>
      <c r="AB8" s="41">
        <v>488249.69178999984</v>
      </c>
      <c r="AC8" s="25">
        <v>114104.81819299994</v>
      </c>
      <c r="AD8" s="25">
        <v>141121.82140499991</v>
      </c>
      <c r="AE8" s="51">
        <v>139761.41970799994</v>
      </c>
      <c r="AF8" s="51">
        <v>93261.632484000089</v>
      </c>
      <c r="AG8" s="51">
        <v>83699.657355999952</v>
      </c>
      <c r="AH8" s="51">
        <v>133950.55973800001</v>
      </c>
    </row>
    <row r="9" spans="1:34" x14ac:dyDescent="0.3">
      <c r="A9" s="19">
        <v>5</v>
      </c>
      <c r="B9" s="21" t="s">
        <v>8</v>
      </c>
      <c r="C9" s="41">
        <v>1410.045701</v>
      </c>
      <c r="D9" s="40">
        <v>130.57872</v>
      </c>
      <c r="E9" s="25">
        <v>86.115324000000001</v>
      </c>
      <c r="F9" s="25">
        <v>693.92444999999998</v>
      </c>
      <c r="G9" s="25">
        <v>499.42720700000001</v>
      </c>
      <c r="H9" s="41">
        <v>2856.4762090000017</v>
      </c>
      <c r="I9" s="25">
        <v>465.90507400000001</v>
      </c>
      <c r="J9" s="25">
        <v>421.97115999999994</v>
      </c>
      <c r="K9" s="25">
        <v>1137.3803319999997</v>
      </c>
      <c r="L9" s="25">
        <v>831.21964300000002</v>
      </c>
      <c r="M9" s="41">
        <v>3022.8268160000011</v>
      </c>
      <c r="N9" s="25">
        <v>513.45427699999993</v>
      </c>
      <c r="O9" s="25">
        <v>946.33888700000023</v>
      </c>
      <c r="P9" s="25">
        <v>1231.7255099999995</v>
      </c>
      <c r="Q9" s="25">
        <v>331.30814199999992</v>
      </c>
      <c r="R9" s="41">
        <v>2035.6789440000002</v>
      </c>
      <c r="S9" s="25">
        <v>385.43586399999992</v>
      </c>
      <c r="T9" s="25">
        <v>170.67626000000001</v>
      </c>
      <c r="U9" s="25">
        <v>606.73796000000004</v>
      </c>
      <c r="V9" s="25">
        <v>872.82886000000008</v>
      </c>
      <c r="W9" s="41">
        <v>2390.7191309999985</v>
      </c>
      <c r="X9" s="25">
        <v>698.41660000000024</v>
      </c>
      <c r="Y9" s="25">
        <v>787.6817040000002</v>
      </c>
      <c r="Z9" s="25">
        <v>830.42045199999995</v>
      </c>
      <c r="AA9" s="25">
        <v>74.200375000000008</v>
      </c>
      <c r="AB9" s="41">
        <v>2456.1770840000004</v>
      </c>
      <c r="AC9" s="25">
        <v>453.34224200000006</v>
      </c>
      <c r="AD9" s="25">
        <v>1419.5419620000005</v>
      </c>
      <c r="AE9" s="51">
        <v>460.298655</v>
      </c>
      <c r="AF9" s="51">
        <v>122.994225</v>
      </c>
      <c r="AG9" s="51">
        <v>365.13030600000002</v>
      </c>
      <c r="AH9" s="51">
        <v>165.38672699999998</v>
      </c>
    </row>
    <row r="10" spans="1:34" ht="45" x14ac:dyDescent="0.3">
      <c r="A10" s="19">
        <v>6</v>
      </c>
      <c r="B10" s="21" t="s">
        <v>9</v>
      </c>
      <c r="C10" s="41">
        <v>6943.5326280000027</v>
      </c>
      <c r="D10" s="40">
        <v>1540.3312890000002</v>
      </c>
      <c r="E10" s="25">
        <v>1369.9862879999998</v>
      </c>
      <c r="F10" s="25">
        <v>2191.7843620000008</v>
      </c>
      <c r="G10" s="25">
        <v>1841.430689</v>
      </c>
      <c r="H10" s="41">
        <v>14499.13664100001</v>
      </c>
      <c r="I10" s="25">
        <v>3858.5901240000003</v>
      </c>
      <c r="J10" s="25">
        <v>4127.7285099999999</v>
      </c>
      <c r="K10" s="25">
        <v>3181.7167089999998</v>
      </c>
      <c r="L10" s="25">
        <v>3331.1012979999996</v>
      </c>
      <c r="M10" s="41">
        <v>10642.795821000005</v>
      </c>
      <c r="N10" s="25">
        <v>2611.4889649999996</v>
      </c>
      <c r="O10" s="25">
        <v>3264.7338240000004</v>
      </c>
      <c r="P10" s="25">
        <v>2535.1535799999992</v>
      </c>
      <c r="Q10" s="25">
        <v>2231.4194519999992</v>
      </c>
      <c r="R10" s="41">
        <v>6009.1577870000028</v>
      </c>
      <c r="S10" s="25">
        <v>1937.8209140000004</v>
      </c>
      <c r="T10" s="25">
        <v>1929.1206900000006</v>
      </c>
      <c r="U10" s="25">
        <v>1310.6104229999996</v>
      </c>
      <c r="V10" s="25">
        <v>831.60576000000003</v>
      </c>
      <c r="W10" s="41">
        <v>10321.828821000001</v>
      </c>
      <c r="X10" s="25">
        <v>1642.311138</v>
      </c>
      <c r="Y10" s="25">
        <v>2076.0270740000001</v>
      </c>
      <c r="Z10" s="25">
        <v>3042.7679979999994</v>
      </c>
      <c r="AA10" s="25">
        <v>3560.7226109999992</v>
      </c>
      <c r="AB10" s="41">
        <v>11752.958981</v>
      </c>
      <c r="AC10" s="25">
        <v>3730.9940570000008</v>
      </c>
      <c r="AD10" s="25">
        <v>2716.5487230000012</v>
      </c>
      <c r="AE10" s="51">
        <v>2694.4245899999987</v>
      </c>
      <c r="AF10" s="51">
        <v>2610.9916109999986</v>
      </c>
      <c r="AG10" s="51">
        <v>1495.4987519999997</v>
      </c>
      <c r="AH10" s="51">
        <v>3251.6019359999996</v>
      </c>
    </row>
    <row r="11" spans="1:34" x14ac:dyDescent="0.3">
      <c r="A11" s="19">
        <v>7</v>
      </c>
      <c r="B11" s="21" t="s">
        <v>15</v>
      </c>
      <c r="C11" s="41">
        <v>197045.89498899988</v>
      </c>
      <c r="D11" s="40">
        <v>46449.783756000004</v>
      </c>
      <c r="E11" s="25">
        <v>40079.114172000001</v>
      </c>
      <c r="F11" s="25">
        <v>81277.738348000057</v>
      </c>
      <c r="G11" s="25">
        <v>29239.25871300001</v>
      </c>
      <c r="H11" s="41">
        <v>111050.446347</v>
      </c>
      <c r="I11" s="25">
        <v>7754.6276900000003</v>
      </c>
      <c r="J11" s="25">
        <v>9934.9792800000014</v>
      </c>
      <c r="K11" s="25">
        <v>48418.295498000007</v>
      </c>
      <c r="L11" s="25">
        <v>44942.543879000004</v>
      </c>
      <c r="M11" s="41">
        <v>142291.28970300005</v>
      </c>
      <c r="N11" s="25">
        <v>28501.350278999998</v>
      </c>
      <c r="O11" s="25">
        <v>11880.675461999999</v>
      </c>
      <c r="P11" s="25">
        <v>47450.797745999997</v>
      </c>
      <c r="Q11" s="25">
        <v>54458.466216000008</v>
      </c>
      <c r="R11" s="41">
        <v>167178.80096600013</v>
      </c>
      <c r="S11" s="25">
        <v>55137.072615999983</v>
      </c>
      <c r="T11" s="25">
        <v>26225.150340000004</v>
      </c>
      <c r="U11" s="25">
        <v>48063.423234999987</v>
      </c>
      <c r="V11" s="25">
        <v>37753.154775000003</v>
      </c>
      <c r="W11" s="41">
        <v>261370.21915600001</v>
      </c>
      <c r="X11" s="25">
        <v>50997.67549300001</v>
      </c>
      <c r="Y11" s="25">
        <v>69273.843500000017</v>
      </c>
      <c r="Z11" s="25">
        <v>73001.344777999999</v>
      </c>
      <c r="AA11" s="25">
        <v>68097.355385000017</v>
      </c>
      <c r="AB11" s="41">
        <v>347230.9914210001</v>
      </c>
      <c r="AC11" s="25">
        <v>83274.213604999968</v>
      </c>
      <c r="AD11" s="25">
        <v>98026.843312000012</v>
      </c>
      <c r="AE11" s="51">
        <v>91749.977889000074</v>
      </c>
      <c r="AF11" s="51">
        <v>74179.956615000017</v>
      </c>
      <c r="AG11" s="51">
        <v>96893.587514999992</v>
      </c>
      <c r="AH11" s="51">
        <v>137033.43059599993</v>
      </c>
    </row>
    <row r="12" spans="1:34" ht="30" x14ac:dyDescent="0.3">
      <c r="A12" s="19">
        <v>8</v>
      </c>
      <c r="B12" s="21" t="s">
        <v>10</v>
      </c>
      <c r="C12" s="41">
        <v>81556.592988999939</v>
      </c>
      <c r="D12" s="40">
        <v>20190.574902</v>
      </c>
      <c r="E12" s="25">
        <v>18523.087224999999</v>
      </c>
      <c r="F12" s="25">
        <v>18742.172454000003</v>
      </c>
      <c r="G12" s="25">
        <v>24100.758407999987</v>
      </c>
      <c r="H12" s="41">
        <v>129001.89207800014</v>
      </c>
      <c r="I12" s="25">
        <v>35504.603259999996</v>
      </c>
      <c r="J12" s="25">
        <v>42045.678068000001</v>
      </c>
      <c r="K12" s="25">
        <v>19330.460373999995</v>
      </c>
      <c r="L12" s="25">
        <v>32121.150376000005</v>
      </c>
      <c r="M12" s="41">
        <v>300416.11002399982</v>
      </c>
      <c r="N12" s="25">
        <v>71290.473132000014</v>
      </c>
      <c r="O12" s="25">
        <v>90749.724802000026</v>
      </c>
      <c r="P12" s="25">
        <v>54166.817912000006</v>
      </c>
      <c r="Q12" s="25">
        <v>84209.094177999941</v>
      </c>
      <c r="R12" s="41">
        <v>348909.11263300065</v>
      </c>
      <c r="S12" s="25">
        <v>91539.567805999977</v>
      </c>
      <c r="T12" s="25">
        <v>109445.34357699992</v>
      </c>
      <c r="U12" s="25">
        <v>52987.402443999999</v>
      </c>
      <c r="V12" s="25">
        <v>94936.798806000021</v>
      </c>
      <c r="W12" s="41">
        <v>236908.66323999988</v>
      </c>
      <c r="X12" s="25">
        <v>89298.820574999991</v>
      </c>
      <c r="Y12" s="25">
        <v>81932.602721000017</v>
      </c>
      <c r="Z12" s="25">
        <v>41903.211213999995</v>
      </c>
      <c r="AA12" s="25">
        <v>23774.02873000002</v>
      </c>
      <c r="AB12" s="41">
        <v>145454.32511899999</v>
      </c>
      <c r="AC12" s="25">
        <v>42460.695334000011</v>
      </c>
      <c r="AD12" s="25">
        <v>44072.639700999978</v>
      </c>
      <c r="AE12" s="51">
        <v>34979.285911999956</v>
      </c>
      <c r="AF12" s="51">
        <v>23941.704172000023</v>
      </c>
      <c r="AG12" s="51">
        <v>44158.559942999971</v>
      </c>
      <c r="AH12" s="51">
        <v>50954.706679999959</v>
      </c>
    </row>
    <row r="13" spans="1:34" x14ac:dyDescent="0.3">
      <c r="A13" s="19">
        <v>9</v>
      </c>
      <c r="B13" s="21" t="s">
        <v>11</v>
      </c>
      <c r="C13" s="41">
        <v>31872.755284000017</v>
      </c>
      <c r="D13" s="40">
        <v>5916.9952590000003</v>
      </c>
      <c r="E13" s="25">
        <v>9380.3014340000063</v>
      </c>
      <c r="F13" s="25">
        <v>9381.9308570000012</v>
      </c>
      <c r="G13" s="25">
        <v>7193.5277340000011</v>
      </c>
      <c r="H13" s="41">
        <v>58760.935175999984</v>
      </c>
      <c r="I13" s="25">
        <v>10817.29154</v>
      </c>
      <c r="J13" s="25">
        <v>18202.777909</v>
      </c>
      <c r="K13" s="25">
        <v>13440.564956999999</v>
      </c>
      <c r="L13" s="25">
        <v>16300.300770000003</v>
      </c>
      <c r="M13" s="41">
        <v>37883.80963600002</v>
      </c>
      <c r="N13" s="25">
        <v>11246.438040000001</v>
      </c>
      <c r="O13" s="25">
        <v>9652.731488999998</v>
      </c>
      <c r="P13" s="25">
        <v>7056.927337000001</v>
      </c>
      <c r="Q13" s="25">
        <v>9927.7127700000001</v>
      </c>
      <c r="R13" s="41">
        <v>19678.225955000009</v>
      </c>
      <c r="S13" s="25">
        <v>11294.766998000008</v>
      </c>
      <c r="T13" s="25">
        <v>2731.768016</v>
      </c>
      <c r="U13" s="25">
        <v>1891.4080139999996</v>
      </c>
      <c r="V13" s="25">
        <v>3760.2829270000002</v>
      </c>
      <c r="W13" s="41">
        <v>28704.313738999997</v>
      </c>
      <c r="X13" s="25">
        <v>1512.7162299999998</v>
      </c>
      <c r="Y13" s="25">
        <v>3188.9029700000001</v>
      </c>
      <c r="Z13" s="25">
        <v>13417.661978999997</v>
      </c>
      <c r="AA13" s="25">
        <v>10585.032560000001</v>
      </c>
      <c r="AB13" s="41">
        <v>30949.816589999999</v>
      </c>
      <c r="AC13" s="25">
        <v>9184.6569439999985</v>
      </c>
      <c r="AD13" s="25">
        <v>10759.149422</v>
      </c>
      <c r="AE13" s="51">
        <v>6723.0218600000026</v>
      </c>
      <c r="AF13" s="51">
        <v>4282.9883640000007</v>
      </c>
      <c r="AG13" s="51">
        <v>4507.4708460000011</v>
      </c>
      <c r="AH13" s="51">
        <v>3891.6614199999999</v>
      </c>
    </row>
    <row r="14" spans="1:34" ht="30" x14ac:dyDescent="0.3">
      <c r="A14" s="19">
        <v>10</v>
      </c>
      <c r="B14" s="21" t="s">
        <v>17</v>
      </c>
      <c r="C14" s="41">
        <v>109777.18708399989</v>
      </c>
      <c r="D14" s="40">
        <v>27619.461352999999</v>
      </c>
      <c r="E14" s="25">
        <v>31906.963936999997</v>
      </c>
      <c r="F14" s="25">
        <v>24647.405899000012</v>
      </c>
      <c r="G14" s="25">
        <v>25603.355894999997</v>
      </c>
      <c r="H14" s="41">
        <v>112274.16083900032</v>
      </c>
      <c r="I14" s="25">
        <v>28047.807917999988</v>
      </c>
      <c r="J14" s="25">
        <v>20866.088026999998</v>
      </c>
      <c r="K14" s="25">
        <v>30053.046505000017</v>
      </c>
      <c r="L14" s="25">
        <v>33307.218388999987</v>
      </c>
      <c r="M14" s="41">
        <v>157634.33990500003</v>
      </c>
      <c r="N14" s="25">
        <v>50422.651042999998</v>
      </c>
      <c r="O14" s="25">
        <v>46872.342994999992</v>
      </c>
      <c r="P14" s="25">
        <v>28368.636885999964</v>
      </c>
      <c r="Q14" s="25">
        <v>31970.708980999978</v>
      </c>
      <c r="R14" s="41">
        <v>118875.52297200014</v>
      </c>
      <c r="S14" s="25">
        <v>33557.809994999989</v>
      </c>
      <c r="T14" s="25">
        <v>30778.925617999994</v>
      </c>
      <c r="U14" s="25">
        <v>31299.353778999997</v>
      </c>
      <c r="V14" s="25">
        <v>23239.433580000004</v>
      </c>
      <c r="W14" s="41">
        <v>223031.30529399979</v>
      </c>
      <c r="X14" s="25">
        <v>20306.033303</v>
      </c>
      <c r="Y14" s="25">
        <v>80891.871590999988</v>
      </c>
      <c r="Z14" s="25">
        <v>80870.073869999993</v>
      </c>
      <c r="AA14" s="25">
        <v>40963.326529999991</v>
      </c>
      <c r="AB14" s="41">
        <v>100384.56898700002</v>
      </c>
      <c r="AC14" s="25">
        <v>21119.060196000017</v>
      </c>
      <c r="AD14" s="25">
        <v>29361.641669000022</v>
      </c>
      <c r="AE14" s="51">
        <v>29760.749274999998</v>
      </c>
      <c r="AF14" s="51">
        <v>20143.117846999983</v>
      </c>
      <c r="AG14" s="51">
        <v>22716.600875999986</v>
      </c>
      <c r="AH14" s="51">
        <v>20454.591713000009</v>
      </c>
    </row>
    <row r="15" spans="1:34" ht="75" x14ac:dyDescent="0.3">
      <c r="A15" s="19">
        <v>11</v>
      </c>
      <c r="B15" s="21" t="s">
        <v>41</v>
      </c>
      <c r="C15" s="41">
        <v>22796.573098999994</v>
      </c>
      <c r="D15" s="40">
        <v>3620.1932099999999</v>
      </c>
      <c r="E15" s="25">
        <v>5168.8670150000016</v>
      </c>
      <c r="F15" s="25">
        <v>6668.3980870000014</v>
      </c>
      <c r="G15" s="25">
        <v>7339.1147869999986</v>
      </c>
      <c r="H15" s="41">
        <v>27391.100612999981</v>
      </c>
      <c r="I15" s="25">
        <v>6373.2379920000003</v>
      </c>
      <c r="J15" s="25">
        <v>9555.0863719999979</v>
      </c>
      <c r="K15" s="25">
        <v>5512.8112079999983</v>
      </c>
      <c r="L15" s="25">
        <v>5949.9650410000004</v>
      </c>
      <c r="M15" s="41">
        <v>14404.327249000007</v>
      </c>
      <c r="N15" s="25">
        <v>2880.0257199999996</v>
      </c>
      <c r="O15" s="25">
        <v>5536.4150900000013</v>
      </c>
      <c r="P15" s="25">
        <v>3480.5580880000007</v>
      </c>
      <c r="Q15" s="25">
        <v>2507.3283510000006</v>
      </c>
      <c r="R15" s="41">
        <v>5896.6089040000024</v>
      </c>
      <c r="S15" s="25">
        <v>1197.0232260000002</v>
      </c>
      <c r="T15" s="25">
        <v>1870.3507490000004</v>
      </c>
      <c r="U15" s="25">
        <v>619.99571400000002</v>
      </c>
      <c r="V15" s="25">
        <v>2209.2392150000001</v>
      </c>
      <c r="W15" s="41">
        <v>10206.121239999993</v>
      </c>
      <c r="X15" s="25">
        <v>2958.6720009999999</v>
      </c>
      <c r="Y15" s="25">
        <v>1896.8725590000001</v>
      </c>
      <c r="Z15" s="25">
        <v>2672.5239589999987</v>
      </c>
      <c r="AA15" s="25">
        <v>2678.052721</v>
      </c>
      <c r="AB15" s="41">
        <v>21333.166357999999</v>
      </c>
      <c r="AC15" s="25">
        <v>3959.943432</v>
      </c>
      <c r="AD15" s="25">
        <v>6261.6548820000007</v>
      </c>
      <c r="AE15" s="51">
        <v>6261.1298510000006</v>
      </c>
      <c r="AF15" s="51">
        <v>4850.4381929999981</v>
      </c>
      <c r="AG15" s="51">
        <v>2763.9764820000005</v>
      </c>
      <c r="AH15" s="51">
        <v>3882.5885390000017</v>
      </c>
    </row>
    <row r="16" spans="1:34" x14ac:dyDescent="0.3">
      <c r="A16" s="19">
        <v>12</v>
      </c>
      <c r="B16" s="21" t="s">
        <v>12</v>
      </c>
      <c r="C16" s="41">
        <v>16795.093919999988</v>
      </c>
      <c r="D16" s="40">
        <v>3110.3899920000008</v>
      </c>
      <c r="E16" s="25">
        <v>4227.4622669999999</v>
      </c>
      <c r="F16" s="25">
        <v>4303.0127530000009</v>
      </c>
      <c r="G16" s="25">
        <v>5154.228908</v>
      </c>
      <c r="H16" s="41">
        <v>26228.469643999993</v>
      </c>
      <c r="I16" s="25">
        <v>6355.9094010000017</v>
      </c>
      <c r="J16" s="25">
        <v>6780.0286409999972</v>
      </c>
      <c r="K16" s="25">
        <v>6381.3211199999969</v>
      </c>
      <c r="L16" s="25">
        <v>6711.2104819999968</v>
      </c>
      <c r="M16" s="41">
        <v>23261.977119999978</v>
      </c>
      <c r="N16" s="25">
        <v>4963.879312</v>
      </c>
      <c r="O16" s="25">
        <v>5857.2181379999993</v>
      </c>
      <c r="P16" s="25">
        <v>6587.7017509999996</v>
      </c>
      <c r="Q16" s="25">
        <v>5853.1779190000016</v>
      </c>
      <c r="R16" s="41">
        <v>17406.795935999991</v>
      </c>
      <c r="S16" s="25">
        <v>4180.0714700000008</v>
      </c>
      <c r="T16" s="25">
        <v>4877.8210560000025</v>
      </c>
      <c r="U16" s="25">
        <v>5084.1484940000018</v>
      </c>
      <c r="V16" s="25">
        <v>3264.754915999998</v>
      </c>
      <c r="W16" s="41">
        <v>22552.386490000026</v>
      </c>
      <c r="X16" s="25">
        <v>3510.4329159999979</v>
      </c>
      <c r="Y16" s="25">
        <v>5956.5161470000021</v>
      </c>
      <c r="Z16" s="25">
        <v>6729.3586830000013</v>
      </c>
      <c r="AA16" s="25">
        <v>6356.0787440000013</v>
      </c>
      <c r="AB16" s="41">
        <v>51012.258091000025</v>
      </c>
      <c r="AC16" s="25">
        <v>9637.7941160000064</v>
      </c>
      <c r="AD16" s="25">
        <v>16454.465055000004</v>
      </c>
      <c r="AE16" s="51">
        <v>13677.938558000005</v>
      </c>
      <c r="AF16" s="51">
        <v>11242.060362</v>
      </c>
      <c r="AG16" s="51">
        <v>10232.109099000007</v>
      </c>
      <c r="AH16" s="51">
        <v>9706.1933499999941</v>
      </c>
    </row>
    <row r="17" spans="1:35" x14ac:dyDescent="0.3">
      <c r="A17" s="19">
        <v>13</v>
      </c>
      <c r="B17" s="21" t="s">
        <v>18</v>
      </c>
      <c r="C17" s="41">
        <v>907.17607499999974</v>
      </c>
      <c r="D17" s="40">
        <v>217.89242999999999</v>
      </c>
      <c r="E17" s="25">
        <v>141.24020400000001</v>
      </c>
      <c r="F17" s="25">
        <v>265.95260699999994</v>
      </c>
      <c r="G17" s="25">
        <v>282.09083400000003</v>
      </c>
      <c r="H17" s="41">
        <v>1418.2909189999998</v>
      </c>
      <c r="I17" s="25">
        <v>312.85755899999998</v>
      </c>
      <c r="J17" s="25">
        <v>331.566867</v>
      </c>
      <c r="K17" s="25">
        <v>480.66653799999989</v>
      </c>
      <c r="L17" s="25">
        <v>293.19995500000005</v>
      </c>
      <c r="M17" s="41">
        <v>870.31370300000003</v>
      </c>
      <c r="N17" s="25">
        <v>153.438187</v>
      </c>
      <c r="O17" s="25">
        <v>293.27434</v>
      </c>
      <c r="P17" s="25">
        <v>266.395646</v>
      </c>
      <c r="Q17" s="25">
        <v>157.20553000000001</v>
      </c>
      <c r="R17" s="41">
        <v>522.09951899999999</v>
      </c>
      <c r="S17" s="25">
        <v>234.87542899999997</v>
      </c>
      <c r="T17" s="25">
        <v>70.798260000000013</v>
      </c>
      <c r="U17" s="25">
        <v>78.224819999999994</v>
      </c>
      <c r="V17" s="25">
        <v>138.20100999999997</v>
      </c>
      <c r="W17" s="41">
        <v>2090.1882739999996</v>
      </c>
      <c r="X17" s="25">
        <v>115.45928699999999</v>
      </c>
      <c r="Y17" s="25">
        <v>599.559256</v>
      </c>
      <c r="Z17" s="25">
        <v>1106.5057599999993</v>
      </c>
      <c r="AA17" s="25">
        <v>268.663971</v>
      </c>
      <c r="AB17" s="41">
        <v>1640.1447520000002</v>
      </c>
      <c r="AC17" s="25">
        <v>301.68649599999998</v>
      </c>
      <c r="AD17" s="25">
        <v>490.10145300000005</v>
      </c>
      <c r="AE17" s="51">
        <v>474.48054000000013</v>
      </c>
      <c r="AF17" s="51">
        <v>373.87626299999999</v>
      </c>
      <c r="AG17" s="51">
        <v>217.32318900000001</v>
      </c>
      <c r="AH17" s="51">
        <v>326.48929199999998</v>
      </c>
    </row>
    <row r="18" spans="1:35" x14ac:dyDescent="0.3">
      <c r="A18" s="19">
        <v>14</v>
      </c>
      <c r="B18" s="21" t="s">
        <v>19</v>
      </c>
      <c r="C18" s="41">
        <v>1785.763124999999</v>
      </c>
      <c r="D18" s="40">
        <v>491.15911499999999</v>
      </c>
      <c r="E18" s="25">
        <v>535.48609499999998</v>
      </c>
      <c r="F18" s="25">
        <v>261.05085000000003</v>
      </c>
      <c r="G18" s="25">
        <v>498.06706500000007</v>
      </c>
      <c r="H18" s="41">
        <v>7348.6027700000022</v>
      </c>
      <c r="I18" s="25">
        <v>247.86846</v>
      </c>
      <c r="J18" s="25">
        <v>1007.7005249999997</v>
      </c>
      <c r="K18" s="25">
        <v>5406.9811100000006</v>
      </c>
      <c r="L18" s="25">
        <v>686.05267500000002</v>
      </c>
      <c r="M18" s="41">
        <v>1301.1278400000003</v>
      </c>
      <c r="N18" s="25">
        <v>105.21618299999999</v>
      </c>
      <c r="O18" s="25">
        <v>202.42170000000002</v>
      </c>
      <c r="P18" s="25">
        <v>506.61600299999998</v>
      </c>
      <c r="Q18" s="25">
        <v>486.87395400000003</v>
      </c>
      <c r="R18" s="41">
        <v>666.78137000000004</v>
      </c>
      <c r="S18" s="25">
        <v>406.06135999999998</v>
      </c>
      <c r="T18" s="25">
        <v>244.56465</v>
      </c>
      <c r="U18" s="25">
        <v>14.652000000000001</v>
      </c>
      <c r="V18" s="25">
        <v>1.50336</v>
      </c>
      <c r="W18" s="41">
        <v>788.31588199999999</v>
      </c>
      <c r="X18" s="25"/>
      <c r="Y18" s="25">
        <v>764.09466800000007</v>
      </c>
      <c r="Z18" s="25">
        <v>5.135489999999999</v>
      </c>
      <c r="AA18" s="25">
        <v>19.085723999999999</v>
      </c>
      <c r="AB18" s="41">
        <v>214.07417000000001</v>
      </c>
      <c r="AC18" s="25">
        <v>83.832729999999998</v>
      </c>
      <c r="AD18" s="25">
        <v>77.643280000000004</v>
      </c>
      <c r="AE18" s="51">
        <v>17.612279999999998</v>
      </c>
      <c r="AF18" s="51">
        <v>34.985880000000002</v>
      </c>
      <c r="AG18" s="51">
        <v>289.47050999999993</v>
      </c>
      <c r="AH18" s="51">
        <v>730.56181500000002</v>
      </c>
    </row>
    <row r="19" spans="1:35" ht="30" x14ac:dyDescent="0.3">
      <c r="A19" s="19">
        <v>18</v>
      </c>
      <c r="B19" s="21" t="s">
        <v>13</v>
      </c>
      <c r="C19" s="41">
        <v>13934.126693000009</v>
      </c>
      <c r="D19" s="40">
        <v>3516.4286820000007</v>
      </c>
      <c r="E19" s="25">
        <v>4342.4269299999996</v>
      </c>
      <c r="F19" s="25">
        <v>3041.0739919999992</v>
      </c>
      <c r="G19" s="25">
        <v>3034.1970890000007</v>
      </c>
      <c r="H19" s="41">
        <v>11452.151766999999</v>
      </c>
      <c r="I19" s="25">
        <v>2328.2857790000007</v>
      </c>
      <c r="J19" s="25">
        <v>3499.2550529999999</v>
      </c>
      <c r="K19" s="25">
        <v>3139.489732999999</v>
      </c>
      <c r="L19" s="25">
        <v>2485.1212019999998</v>
      </c>
      <c r="M19" s="41">
        <v>13187.221065000007</v>
      </c>
      <c r="N19" s="25">
        <v>2726.1986029999994</v>
      </c>
      <c r="O19" s="25">
        <v>3644.9705560000002</v>
      </c>
      <c r="P19" s="25">
        <v>3723.7355910000019</v>
      </c>
      <c r="Q19" s="25">
        <v>3092.3163150000009</v>
      </c>
      <c r="R19" s="41">
        <v>13444.303902999998</v>
      </c>
      <c r="S19" s="25">
        <v>3177.5199710000006</v>
      </c>
      <c r="T19" s="25">
        <v>3746.6590380000002</v>
      </c>
      <c r="U19" s="25">
        <v>3466.0927399999996</v>
      </c>
      <c r="V19" s="25">
        <v>3054.0321540000009</v>
      </c>
      <c r="W19" s="41">
        <v>15095.357520999994</v>
      </c>
      <c r="X19" s="25">
        <v>2650.6621399999985</v>
      </c>
      <c r="Y19" s="25">
        <v>3098.541651</v>
      </c>
      <c r="Z19" s="25">
        <v>4822.7737320000006</v>
      </c>
      <c r="AA19" s="25">
        <v>4523.3799979999994</v>
      </c>
      <c r="AB19" s="41">
        <v>16328.648419000001</v>
      </c>
      <c r="AC19" s="25">
        <v>3284.5068819999997</v>
      </c>
      <c r="AD19" s="25">
        <v>5167.3784400000022</v>
      </c>
      <c r="AE19" s="51">
        <v>4433.9595449999988</v>
      </c>
      <c r="AF19" s="51">
        <v>3442.8035520000003</v>
      </c>
      <c r="AG19" s="51">
        <v>4111.5560670000004</v>
      </c>
      <c r="AH19" s="51">
        <v>3609.4490910000009</v>
      </c>
    </row>
    <row r="20" spans="1:35" ht="45" x14ac:dyDescent="0.3">
      <c r="A20" s="19">
        <v>19</v>
      </c>
      <c r="B20" s="21" t="s">
        <v>20</v>
      </c>
      <c r="C20" s="41">
        <v>2947.1291739999988</v>
      </c>
      <c r="D20" s="40">
        <v>795.55504699999995</v>
      </c>
      <c r="E20" s="25">
        <v>938.83624300000008</v>
      </c>
      <c r="F20" s="25">
        <v>520.22905600000001</v>
      </c>
      <c r="G20" s="25">
        <v>692.50882799999988</v>
      </c>
      <c r="H20" s="41">
        <v>7427.0180169999994</v>
      </c>
      <c r="I20" s="25">
        <v>658.97960400000011</v>
      </c>
      <c r="J20" s="25">
        <v>1025.2631519999998</v>
      </c>
      <c r="K20" s="25">
        <v>2326.0052890000002</v>
      </c>
      <c r="L20" s="25">
        <v>3416.7699720000001</v>
      </c>
      <c r="M20" s="41">
        <v>6930.0019740000016</v>
      </c>
      <c r="N20" s="25">
        <v>2883.2618719999991</v>
      </c>
      <c r="O20" s="25">
        <v>1053.4657740000002</v>
      </c>
      <c r="P20" s="25">
        <v>1753.4973299999997</v>
      </c>
      <c r="Q20" s="25">
        <v>1239.7769979999998</v>
      </c>
      <c r="R20" s="41">
        <v>4209.7676389999997</v>
      </c>
      <c r="S20" s="25">
        <v>730.4825689999999</v>
      </c>
      <c r="T20" s="25">
        <v>1102.4439319999997</v>
      </c>
      <c r="U20" s="25">
        <v>1001.839018</v>
      </c>
      <c r="V20" s="25">
        <v>1375.0021200000001</v>
      </c>
      <c r="W20" s="41">
        <v>6482.822489000001</v>
      </c>
      <c r="X20" s="25">
        <v>563.48867900000005</v>
      </c>
      <c r="Y20" s="25">
        <v>1847.6528920000007</v>
      </c>
      <c r="Z20" s="25">
        <v>2365.2479039999998</v>
      </c>
      <c r="AA20" s="25">
        <v>1706.4330140000002</v>
      </c>
      <c r="AB20" s="41">
        <v>5579.7416920000005</v>
      </c>
      <c r="AC20" s="25">
        <v>1231.801007</v>
      </c>
      <c r="AD20" s="25">
        <v>642.97181199999989</v>
      </c>
      <c r="AE20" s="51">
        <v>2379.4688390000006</v>
      </c>
      <c r="AF20" s="51">
        <v>1325.5000339999997</v>
      </c>
      <c r="AG20" s="51">
        <v>1134.7184000000002</v>
      </c>
      <c r="AH20" s="51">
        <v>3121.0199580000003</v>
      </c>
    </row>
    <row r="21" spans="1:35" x14ac:dyDescent="0.3">
      <c r="C21" s="45"/>
      <c r="D21" s="5"/>
      <c r="E21" s="5"/>
      <c r="F21" s="5"/>
      <c r="G21" s="5"/>
      <c r="H21" s="45"/>
      <c r="I21" s="5"/>
      <c r="J21" s="5"/>
      <c r="K21" s="5"/>
      <c r="L21" s="5"/>
      <c r="M21" s="45"/>
      <c r="N21" s="5"/>
      <c r="O21" s="5"/>
      <c r="P21" s="5"/>
      <c r="Q21" s="5"/>
      <c r="R21" s="45"/>
      <c r="S21" s="5"/>
      <c r="T21" s="5"/>
      <c r="U21" s="5"/>
      <c r="V21" s="5"/>
      <c r="W21" s="45"/>
      <c r="X21" s="5"/>
      <c r="Y21" s="5"/>
      <c r="Z21" s="5"/>
      <c r="AA21" s="5"/>
      <c r="AB21" s="5"/>
      <c r="AC21" s="5"/>
      <c r="AD21" s="5"/>
      <c r="AE21" s="5"/>
      <c r="AF21" s="5"/>
      <c r="AG21" s="27"/>
      <c r="AH21" s="1">
        <f>SUM(AH5:AH20)</f>
        <v>822411.77547600016</v>
      </c>
      <c r="AI21" s="76"/>
    </row>
    <row r="22" spans="1:35" s="9" customFormat="1" ht="15" customHeight="1" x14ac:dyDescent="0.25">
      <c r="A22" s="9" t="s">
        <v>35</v>
      </c>
      <c r="B22" s="23"/>
      <c r="C22" s="47"/>
      <c r="H22" s="47"/>
      <c r="M22" s="47"/>
      <c r="R22" s="47"/>
      <c r="W22" s="47"/>
      <c r="AB22" s="63"/>
      <c r="AC22" s="63"/>
      <c r="AD22" s="63"/>
      <c r="AE22" s="63"/>
      <c r="AF22" s="63"/>
    </row>
    <row r="23" spans="1:35" s="9" customFormat="1" ht="12.75" x14ac:dyDescent="0.25">
      <c r="A23" s="24" t="s">
        <v>28</v>
      </c>
      <c r="B23" s="23"/>
      <c r="C23" s="47"/>
      <c r="H23" s="47"/>
      <c r="M23" s="47"/>
      <c r="R23" s="47"/>
      <c r="W23" s="47"/>
      <c r="AC23" s="33"/>
    </row>
  </sheetData>
  <mergeCells count="9">
    <mergeCell ref="AG2:AH2"/>
    <mergeCell ref="A1:AH1"/>
    <mergeCell ref="AB2:AF2"/>
    <mergeCell ref="W2:AA2"/>
    <mergeCell ref="A2:B3"/>
    <mergeCell ref="C2:G2"/>
    <mergeCell ref="H2:L2"/>
    <mergeCell ref="M2:Q2"/>
    <mergeCell ref="R2:V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Freight Turnover</vt:lpstr>
      <vt:lpstr>Total by Goods</vt:lpstr>
      <vt:lpstr>National by Goods</vt:lpstr>
      <vt:lpstr>International by Goods</vt:lpstr>
      <vt:lpstr>Outgoing by Goods</vt:lpstr>
      <vt:lpstr>Incoming by Goods</vt:lpstr>
      <vt:lpstr>Transit by Goods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2024-08-17T14:34:31Z</dcterms:modified>
</cp:coreProperties>
</file>