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10" windowHeight="10650"/>
  </bookViews>
  <sheets>
    <sheet name="Number of passenger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7" i="2" l="1"/>
  <c r="K10" i="2" l="1"/>
  <c r="K7" i="2"/>
</calcChain>
</file>

<file path=xl/sharedStrings.xml><?xml version="1.0" encoding="utf-8"?>
<sst xmlns="http://schemas.openxmlformats.org/spreadsheetml/2006/main" count="43" uniqueCount="19">
  <si>
    <t>Embarkation, total</t>
  </si>
  <si>
    <t>Disembarkation, total</t>
  </si>
  <si>
    <t>Total</t>
  </si>
  <si>
    <t xml:space="preserve"> - Magnitude nil</t>
  </si>
  <si>
    <t>Source: JSC "Georgian Railway"</t>
  </si>
  <si>
    <t>Number of passengers, total</t>
  </si>
  <si>
    <t>National</t>
  </si>
  <si>
    <t>International</t>
  </si>
  <si>
    <t>Azerbaijan</t>
  </si>
  <si>
    <t>Armenia</t>
  </si>
  <si>
    <t>I</t>
  </si>
  <si>
    <t>II</t>
  </si>
  <si>
    <t>III</t>
  </si>
  <si>
    <t>IV</t>
  </si>
  <si>
    <t>Years</t>
  </si>
  <si>
    <t>The discrepancy between the totals and the sum in some cases can be explained by using rounded data.</t>
  </si>
  <si>
    <t>Year</t>
  </si>
  <si>
    <r>
      <t xml:space="preserve">Rail passengers by type of transport
</t>
    </r>
    <r>
      <rPr>
        <i/>
        <sz val="8"/>
        <color theme="1"/>
        <rFont val="Arial"/>
        <family val="2"/>
      </rPr>
      <t>thsd. persons</t>
    </r>
  </si>
  <si>
    <r>
      <t xml:space="preserve">Passenger turnover value
</t>
    </r>
    <r>
      <rPr>
        <i/>
        <sz val="8"/>
        <color theme="1"/>
        <rFont val="Arial"/>
        <family val="2"/>
      </rPr>
      <t>thsd.passengers/km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</si>
</sst>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#,##0.0"/>
    <numFmt numFmtId="167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i/>
      <sz val="8"/>
      <color theme="1"/>
      <name val="Arial"/>
      <family val="2"/>
    </font>
    <font>
      <sz val="10"/>
      <color theme="1"/>
      <name val="Sylfaen"/>
      <family val="1"/>
    </font>
    <font>
      <b/>
      <sz val="9"/>
      <name val="Sylfaen"/>
      <family val="1"/>
    </font>
    <font>
      <sz val="10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/>
    <xf numFmtId="0" fontId="4" fillId="2" borderId="1" xfId="0" applyFont="1" applyFill="1" applyBorder="1"/>
    <xf numFmtId="0" fontId="6" fillId="2" borderId="1" xfId="0" applyFont="1" applyFill="1" applyBorder="1" applyAlignment="1">
      <alignment horizontal="left" indent="2"/>
    </xf>
    <xf numFmtId="0" fontId="4" fillId="2" borderId="0" xfId="0" applyFont="1" applyFill="1" applyAlignment="1">
      <alignment horizontal="left" indent="2"/>
    </xf>
    <xf numFmtId="0" fontId="6" fillId="2" borderId="1" xfId="0" applyFont="1" applyFill="1" applyBorder="1" applyAlignment="1">
      <alignment horizontal="left" indent="4"/>
    </xf>
    <xf numFmtId="0" fontId="2" fillId="2" borderId="3" xfId="0" applyFont="1" applyFill="1" applyBorder="1" applyAlignment="1">
      <alignment vertical="center"/>
    </xf>
    <xf numFmtId="0" fontId="6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9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horizontal="right" vertical="center"/>
    </xf>
    <xf numFmtId="165" fontId="6" fillId="2" borderId="1" xfId="0" applyNumberFormat="1" applyFont="1" applyFill="1" applyBorder="1" applyAlignment="1">
      <alignment horizontal="right" vertical="center"/>
    </xf>
    <xf numFmtId="165" fontId="5" fillId="2" borderId="1" xfId="1" applyNumberFormat="1" applyFont="1" applyFill="1" applyBorder="1" applyAlignment="1">
      <alignment horizontal="right" vertical="center"/>
    </xf>
    <xf numFmtId="166" fontId="5" fillId="2" borderId="1" xfId="1" applyNumberFormat="1" applyFont="1" applyFill="1" applyBorder="1" applyAlignment="1">
      <alignment horizontal="right" vertical="center"/>
    </xf>
    <xf numFmtId="166" fontId="7" fillId="2" borderId="1" xfId="1" applyNumberFormat="1" applyFont="1" applyFill="1" applyBorder="1" applyAlignment="1">
      <alignment horizontal="right" vertical="center"/>
    </xf>
    <xf numFmtId="0" fontId="4" fillId="2" borderId="0" xfId="0" applyFont="1" applyFill="1"/>
    <xf numFmtId="164" fontId="13" fillId="2" borderId="1" xfId="1" applyNumberFormat="1" applyFont="1" applyFill="1" applyBorder="1"/>
    <xf numFmtId="0" fontId="14" fillId="2" borderId="1" xfId="0" applyFont="1" applyFill="1" applyBorder="1" applyAlignment="1">
      <alignment horizontal="center"/>
    </xf>
    <xf numFmtId="164" fontId="13" fillId="0" borderId="1" xfId="1" applyNumberFormat="1" applyFont="1" applyFill="1" applyBorder="1"/>
    <xf numFmtId="165" fontId="5" fillId="2" borderId="1" xfId="0" applyNumberFormat="1" applyFont="1" applyFill="1" applyBorder="1"/>
    <xf numFmtId="165" fontId="7" fillId="2" borderId="1" xfId="0" applyNumberFormat="1" applyFont="1" applyFill="1" applyBorder="1"/>
    <xf numFmtId="164" fontId="6" fillId="2" borderId="1" xfId="1" applyNumberFormat="1" applyFont="1" applyFill="1" applyBorder="1"/>
    <xf numFmtId="167" fontId="5" fillId="2" borderId="1" xfId="0" applyNumberFormat="1" applyFont="1" applyFill="1" applyBorder="1"/>
    <xf numFmtId="167" fontId="7" fillId="2" borderId="1" xfId="1" applyNumberFormat="1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164" fontId="7" fillId="2" borderId="1" xfId="1" applyNumberFormat="1" applyFont="1" applyFill="1" applyBorder="1"/>
    <xf numFmtId="0" fontId="11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selection sqref="A1:N1"/>
    </sheetView>
  </sheetViews>
  <sheetFormatPr defaultRowHeight="15.75" x14ac:dyDescent="0.3"/>
  <cols>
    <col min="1" max="1" width="30.7109375" style="1" customWidth="1"/>
    <col min="2" max="8" width="11.28515625" style="1" customWidth="1"/>
    <col min="9" max="9" width="11.140625" style="1" customWidth="1"/>
    <col min="10" max="10" width="12.7109375" style="1" customWidth="1"/>
    <col min="11" max="11" width="10" style="1" customWidth="1"/>
    <col min="12" max="12" width="11" style="29" customWidth="1"/>
    <col min="13" max="13" width="11.28515625" style="1" customWidth="1"/>
    <col min="14" max="14" width="12.7109375" style="38" bestFit="1" customWidth="1"/>
    <col min="15" max="16384" width="9.140625" style="1"/>
  </cols>
  <sheetData>
    <row r="1" spans="1:14" s="7" customFormat="1" ht="27.75" customHeight="1" x14ac:dyDescent="0.2">
      <c r="A1" s="35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s="9" customFormat="1" ht="15" customHeight="1" x14ac:dyDescent="0.2">
      <c r="A2" s="37"/>
      <c r="B2" s="33">
        <v>2018</v>
      </c>
      <c r="C2" s="33">
        <v>2019</v>
      </c>
      <c r="D2" s="33">
        <v>2020</v>
      </c>
      <c r="E2" s="33">
        <v>2021</v>
      </c>
      <c r="F2" s="33">
        <v>2022</v>
      </c>
      <c r="G2" s="36">
        <v>2023</v>
      </c>
      <c r="H2" s="36"/>
      <c r="I2" s="36"/>
      <c r="J2" s="36"/>
      <c r="K2" s="36"/>
      <c r="L2" s="34">
        <v>2024</v>
      </c>
      <c r="M2" s="34"/>
      <c r="N2" s="34"/>
    </row>
    <row r="3" spans="1:14" s="9" customFormat="1" ht="15.75" customHeight="1" x14ac:dyDescent="0.25">
      <c r="A3" s="37"/>
      <c r="B3" s="10" t="s">
        <v>16</v>
      </c>
      <c r="C3" s="10" t="s">
        <v>16</v>
      </c>
      <c r="D3" s="10" t="s">
        <v>16</v>
      </c>
      <c r="E3" s="11" t="s">
        <v>16</v>
      </c>
      <c r="F3" s="11" t="s">
        <v>16</v>
      </c>
      <c r="G3" s="11" t="s">
        <v>16</v>
      </c>
      <c r="H3" s="10" t="s">
        <v>10</v>
      </c>
      <c r="I3" s="11" t="s">
        <v>11</v>
      </c>
      <c r="J3" s="11" t="s">
        <v>12</v>
      </c>
      <c r="K3" s="22" t="s">
        <v>13</v>
      </c>
      <c r="L3" s="11" t="s">
        <v>10</v>
      </c>
      <c r="M3" s="11" t="s">
        <v>11</v>
      </c>
      <c r="N3" s="32" t="s">
        <v>12</v>
      </c>
    </row>
    <row r="4" spans="1:14" s="20" customFormat="1" ht="12.75" x14ac:dyDescent="0.2">
      <c r="A4" s="2" t="s">
        <v>5</v>
      </c>
      <c r="B4" s="12">
        <v>2827.4340000000002</v>
      </c>
      <c r="C4" s="12">
        <v>3026.6709999999994</v>
      </c>
      <c r="D4" s="12">
        <v>938.99300000000005</v>
      </c>
      <c r="E4" s="12">
        <v>816.07099999999991</v>
      </c>
      <c r="F4" s="12">
        <v>1604.6690000000001</v>
      </c>
      <c r="G4" s="12">
        <v>2283.346</v>
      </c>
      <c r="H4" s="13">
        <v>472.255</v>
      </c>
      <c r="I4" s="13">
        <v>568.92399999999998</v>
      </c>
      <c r="J4" s="13">
        <v>736.86699999999996</v>
      </c>
      <c r="K4" s="13">
        <v>505.3</v>
      </c>
      <c r="L4" s="24">
        <v>465.91</v>
      </c>
      <c r="M4" s="24">
        <v>525.11500000000001</v>
      </c>
      <c r="N4" s="24">
        <v>676.12200000000007</v>
      </c>
    </row>
    <row r="5" spans="1:14" s="7" customFormat="1" ht="12.75" x14ac:dyDescent="0.2">
      <c r="A5" s="3" t="s">
        <v>6</v>
      </c>
      <c r="B5" s="14">
        <v>2684.424</v>
      </c>
      <c r="C5" s="14">
        <v>2854.0069999999996</v>
      </c>
      <c r="D5" s="14">
        <v>917.0150000000001</v>
      </c>
      <c r="E5" s="14">
        <v>800.20399999999995</v>
      </c>
      <c r="F5" s="14">
        <v>1556.2550000000001</v>
      </c>
      <c r="G5" s="14">
        <v>2242.6169999999997</v>
      </c>
      <c r="H5" s="15">
        <v>464.44299999999998</v>
      </c>
      <c r="I5" s="16">
        <v>560.21299999999997</v>
      </c>
      <c r="J5" s="16">
        <v>717.39599999999996</v>
      </c>
      <c r="K5" s="16">
        <v>500.565</v>
      </c>
      <c r="L5" s="25">
        <v>462.06100000000004</v>
      </c>
      <c r="M5" s="25">
        <v>521.62699999999995</v>
      </c>
      <c r="N5" s="25">
        <v>658.86400000000003</v>
      </c>
    </row>
    <row r="6" spans="1:14" s="7" customFormat="1" ht="12.75" x14ac:dyDescent="0.2">
      <c r="A6" s="3" t="s">
        <v>7</v>
      </c>
      <c r="B6" s="14">
        <v>143.01</v>
      </c>
      <c r="C6" s="14">
        <v>172.66399999999999</v>
      </c>
      <c r="D6" s="14">
        <v>21.978000000000002</v>
      </c>
      <c r="E6" s="14">
        <v>15.866999999999999</v>
      </c>
      <c r="F6" s="14">
        <v>48.413999999999994</v>
      </c>
      <c r="G6" s="14">
        <v>40.744999999999997</v>
      </c>
      <c r="H6" s="15">
        <v>7.8120000000000003</v>
      </c>
      <c r="I6" s="16">
        <v>8.7110000000000003</v>
      </c>
      <c r="J6" s="16">
        <v>19.471</v>
      </c>
      <c r="K6" s="16">
        <v>4.7510000000000003</v>
      </c>
      <c r="L6" s="25">
        <v>3.8490000000000002</v>
      </c>
      <c r="M6" s="25">
        <v>3.488</v>
      </c>
      <c r="N6" s="25">
        <v>17.257999999999999</v>
      </c>
    </row>
    <row r="7" spans="1:14" s="20" customFormat="1" ht="12.75" x14ac:dyDescent="0.2">
      <c r="A7" s="4" t="s">
        <v>0</v>
      </c>
      <c r="B7" s="12">
        <v>81.603999999999999</v>
      </c>
      <c r="C7" s="12">
        <v>100.70400000000001</v>
      </c>
      <c r="D7" s="12">
        <v>10.946</v>
      </c>
      <c r="E7" s="12">
        <v>10.729000000000001</v>
      </c>
      <c r="F7" s="12">
        <v>30.56</v>
      </c>
      <c r="G7" s="12">
        <v>27.484999999999999</v>
      </c>
      <c r="H7" s="13">
        <v>4.3449999999999998</v>
      </c>
      <c r="I7" s="13">
        <v>5.2839999999999998</v>
      </c>
      <c r="J7" s="13">
        <v>15.093</v>
      </c>
      <c r="K7" s="13">
        <f t="shared" ref="K7" si="0">SUM(K8:K9)</f>
        <v>2.7629999999999999</v>
      </c>
      <c r="L7" s="24">
        <v>2.16</v>
      </c>
      <c r="M7" s="24">
        <v>2.157</v>
      </c>
      <c r="N7" s="24">
        <v>13.663</v>
      </c>
    </row>
    <row r="8" spans="1:14" s="7" customFormat="1" ht="15" x14ac:dyDescent="0.3">
      <c r="A8" s="5" t="s">
        <v>8</v>
      </c>
      <c r="B8" s="14">
        <v>54.564</v>
      </c>
      <c r="C8" s="14">
        <v>64.369</v>
      </c>
      <c r="D8" s="14">
        <v>9.2539999999999996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21">
        <v>0</v>
      </c>
      <c r="K8" s="21">
        <v>0</v>
      </c>
      <c r="L8" s="26">
        <v>0</v>
      </c>
      <c r="M8" s="21">
        <v>0</v>
      </c>
      <c r="N8" s="21">
        <v>0</v>
      </c>
    </row>
    <row r="9" spans="1:14" s="7" customFormat="1" ht="12.75" x14ac:dyDescent="0.2">
      <c r="A9" s="5" t="s">
        <v>9</v>
      </c>
      <c r="B9" s="14">
        <v>27.04</v>
      </c>
      <c r="C9" s="14">
        <v>36.335000000000001</v>
      </c>
      <c r="D9" s="14">
        <v>1.6919999999999999</v>
      </c>
      <c r="E9" s="14">
        <v>10.729000000000001</v>
      </c>
      <c r="F9" s="14">
        <v>30.56</v>
      </c>
      <c r="G9" s="15">
        <v>27.484999999999999</v>
      </c>
      <c r="H9" s="15">
        <v>4.3449999999999998</v>
      </c>
      <c r="I9" s="16">
        <v>5.2839999999999998</v>
      </c>
      <c r="J9" s="16">
        <v>15.093</v>
      </c>
      <c r="K9" s="16">
        <v>2.7629999999999999</v>
      </c>
      <c r="L9" s="25">
        <v>2.16</v>
      </c>
      <c r="M9" s="25">
        <v>2.157</v>
      </c>
      <c r="N9" s="25">
        <v>13.663</v>
      </c>
    </row>
    <row r="10" spans="1:14" s="20" customFormat="1" ht="12.75" x14ac:dyDescent="0.2">
      <c r="A10" s="4" t="s">
        <v>1</v>
      </c>
      <c r="B10" s="12">
        <v>61.551999999999992</v>
      </c>
      <c r="C10" s="12">
        <v>72.817000000000007</v>
      </c>
      <c r="D10" s="12">
        <v>8.2629999999999999</v>
      </c>
      <c r="E10" s="12">
        <v>5.1690000000000005</v>
      </c>
      <c r="F10" s="12">
        <v>17.954000000000001</v>
      </c>
      <c r="G10" s="17">
        <v>13.031000000000001</v>
      </c>
      <c r="H10" s="13">
        <v>3.363</v>
      </c>
      <c r="I10" s="13">
        <v>3.569</v>
      </c>
      <c r="J10" s="13">
        <v>4.1289999999999996</v>
      </c>
      <c r="K10" s="13">
        <f t="shared" ref="K10" si="1">SUM(K11:K12)</f>
        <v>1.97</v>
      </c>
      <c r="L10" s="24">
        <v>1.6890000000000001</v>
      </c>
      <c r="M10" s="24">
        <v>1.331</v>
      </c>
      <c r="N10" s="24">
        <v>3.5950000000000002</v>
      </c>
    </row>
    <row r="11" spans="1:14" s="7" customFormat="1" ht="15" x14ac:dyDescent="0.3">
      <c r="A11" s="5" t="s">
        <v>8</v>
      </c>
      <c r="B11" s="14">
        <v>44.154999999999994</v>
      </c>
      <c r="C11" s="14">
        <v>55.171999999999997</v>
      </c>
      <c r="D11" s="14">
        <v>7.016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21">
        <v>0</v>
      </c>
      <c r="K11" s="23"/>
      <c r="L11" s="26">
        <v>0</v>
      </c>
      <c r="M11" s="21">
        <v>0</v>
      </c>
      <c r="N11" s="21">
        <v>0</v>
      </c>
    </row>
    <row r="12" spans="1:14" s="7" customFormat="1" ht="12.75" x14ac:dyDescent="0.2">
      <c r="A12" s="5" t="s">
        <v>9</v>
      </c>
      <c r="B12" s="14">
        <v>17.396999999999998</v>
      </c>
      <c r="C12" s="14">
        <v>17.645000000000003</v>
      </c>
      <c r="D12" s="14">
        <v>1.2470000000000001</v>
      </c>
      <c r="E12" s="14">
        <v>5.1690000000000005</v>
      </c>
      <c r="F12" s="14">
        <v>17.954000000000001</v>
      </c>
      <c r="G12" s="15">
        <v>13.031000000000001</v>
      </c>
      <c r="H12" s="15">
        <v>3.363</v>
      </c>
      <c r="I12" s="16">
        <v>3.569</v>
      </c>
      <c r="J12" s="16">
        <v>4.1289999999999996</v>
      </c>
      <c r="K12" s="16">
        <v>1.97</v>
      </c>
      <c r="L12" s="25">
        <v>1.6890000000000001</v>
      </c>
      <c r="M12" s="25">
        <v>1.331</v>
      </c>
      <c r="N12" s="25">
        <v>3.5950000000000002</v>
      </c>
    </row>
    <row r="13" spans="1:14" ht="15.75" customHeight="1" x14ac:dyDescent="0.2">
      <c r="B13" s="6"/>
      <c r="C13" s="6"/>
      <c r="D13" s="6"/>
      <c r="E13" s="6"/>
      <c r="F13" s="6"/>
      <c r="G13" s="6"/>
      <c r="H13" s="6"/>
      <c r="L13" s="1"/>
      <c r="N13" s="1"/>
    </row>
    <row r="14" spans="1:14" s="7" customFormat="1" ht="21.75" customHeight="1" x14ac:dyDescent="0.2">
      <c r="A14" s="35" t="s">
        <v>18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4" s="9" customFormat="1" ht="15" customHeight="1" x14ac:dyDescent="0.2">
      <c r="A15" s="37"/>
      <c r="B15" s="33">
        <v>2018</v>
      </c>
      <c r="C15" s="33">
        <v>2019</v>
      </c>
      <c r="D15" s="33">
        <v>2020</v>
      </c>
      <c r="E15" s="33">
        <v>2021</v>
      </c>
      <c r="F15" s="33">
        <v>2022</v>
      </c>
      <c r="G15" s="36">
        <v>2023</v>
      </c>
      <c r="H15" s="36"/>
      <c r="I15" s="36"/>
      <c r="J15" s="36"/>
      <c r="K15" s="36"/>
      <c r="L15" s="34">
        <v>2024</v>
      </c>
      <c r="M15" s="34"/>
      <c r="N15" s="34"/>
    </row>
    <row r="16" spans="1:14" s="9" customFormat="1" ht="15.75" customHeight="1" x14ac:dyDescent="0.2">
      <c r="A16" s="37"/>
      <c r="B16" s="11" t="s">
        <v>14</v>
      </c>
      <c r="C16" s="11" t="s">
        <v>14</v>
      </c>
      <c r="D16" s="11" t="s">
        <v>14</v>
      </c>
      <c r="E16" s="11" t="s">
        <v>14</v>
      </c>
      <c r="F16" s="11" t="s">
        <v>14</v>
      </c>
      <c r="G16" s="11" t="s">
        <v>16</v>
      </c>
      <c r="H16" s="10" t="s">
        <v>10</v>
      </c>
      <c r="I16" s="11" t="s">
        <v>11</v>
      </c>
      <c r="J16" s="11" t="s">
        <v>12</v>
      </c>
      <c r="K16" s="11" t="s">
        <v>13</v>
      </c>
      <c r="L16" s="11" t="s">
        <v>10</v>
      </c>
      <c r="M16" s="11" t="s">
        <v>11</v>
      </c>
      <c r="N16" s="32" t="s">
        <v>12</v>
      </c>
    </row>
    <row r="17" spans="1:14" ht="14.25" x14ac:dyDescent="0.2">
      <c r="A17" s="2" t="s">
        <v>2</v>
      </c>
      <c r="B17" s="18">
        <v>633613</v>
      </c>
      <c r="C17" s="18">
        <v>676644</v>
      </c>
      <c r="D17" s="18">
        <v>246938</v>
      </c>
      <c r="E17" s="18">
        <v>273268</v>
      </c>
      <c r="F17" s="18">
        <v>482949</v>
      </c>
      <c r="G17" s="18">
        <v>687276</v>
      </c>
      <c r="H17" s="18">
        <v>136536</v>
      </c>
      <c r="I17" s="18">
        <v>176884</v>
      </c>
      <c r="J17" s="18">
        <v>223918</v>
      </c>
      <c r="K17" s="27">
        <v>149938</v>
      </c>
      <c r="L17" s="27">
        <f t="shared" ref="L17" si="2">SUM(L18:L19)</f>
        <v>128304</v>
      </c>
      <c r="M17" s="27">
        <v>160660</v>
      </c>
      <c r="N17" s="27">
        <v>326988</v>
      </c>
    </row>
    <row r="18" spans="1:14" s="7" customFormat="1" ht="12.75" x14ac:dyDescent="0.2">
      <c r="A18" s="3" t="s">
        <v>6</v>
      </c>
      <c r="B18" s="19">
        <v>613224</v>
      </c>
      <c r="C18" s="19">
        <v>653970</v>
      </c>
      <c r="D18" s="19">
        <v>245502</v>
      </c>
      <c r="E18" s="19">
        <v>269258</v>
      </c>
      <c r="F18" s="19">
        <v>474057</v>
      </c>
      <c r="G18" s="19">
        <v>678245</v>
      </c>
      <c r="H18" s="19">
        <v>135798</v>
      </c>
      <c r="I18" s="19">
        <v>175517</v>
      </c>
      <c r="J18" s="19">
        <v>217412</v>
      </c>
      <c r="K18" s="28">
        <v>149518</v>
      </c>
      <c r="L18" s="28">
        <v>127967</v>
      </c>
      <c r="M18" s="28">
        <v>160199</v>
      </c>
      <c r="N18" s="28">
        <v>321334</v>
      </c>
    </row>
    <row r="19" spans="1:14" s="7" customFormat="1" ht="12.75" x14ac:dyDescent="0.2">
      <c r="A19" s="3" t="s">
        <v>7</v>
      </c>
      <c r="B19" s="19">
        <v>20389</v>
      </c>
      <c r="C19" s="19">
        <v>22674</v>
      </c>
      <c r="D19" s="19">
        <v>1436</v>
      </c>
      <c r="E19" s="19">
        <v>4010</v>
      </c>
      <c r="F19" s="19">
        <v>8892</v>
      </c>
      <c r="G19" s="19">
        <v>9031</v>
      </c>
      <c r="H19" s="19">
        <v>738</v>
      </c>
      <c r="I19" s="19">
        <v>1367</v>
      </c>
      <c r="J19" s="19">
        <v>6506</v>
      </c>
      <c r="K19" s="31">
        <v>420</v>
      </c>
      <c r="L19" s="31">
        <v>337</v>
      </c>
      <c r="M19" s="31">
        <v>461</v>
      </c>
      <c r="N19" s="28">
        <v>5654</v>
      </c>
    </row>
    <row r="20" spans="1:14" x14ac:dyDescent="0.3">
      <c r="A20" s="7"/>
      <c r="L20" s="30"/>
      <c r="N20" s="39"/>
    </row>
    <row r="21" spans="1:14" s="9" customFormat="1" ht="15" x14ac:dyDescent="0.3">
      <c r="A21" s="8" t="s">
        <v>4</v>
      </c>
      <c r="L21" s="30"/>
      <c r="N21" s="39"/>
    </row>
    <row r="22" spans="1:14" s="9" customFormat="1" ht="15" x14ac:dyDescent="0.3">
      <c r="A22" s="8" t="s">
        <v>3</v>
      </c>
      <c r="L22" s="30"/>
      <c r="N22" s="39"/>
    </row>
    <row r="23" spans="1:14" s="9" customFormat="1" ht="15" x14ac:dyDescent="0.3">
      <c r="A23" s="8" t="s">
        <v>15</v>
      </c>
      <c r="L23" s="29"/>
      <c r="N23" s="38"/>
    </row>
  </sheetData>
  <mergeCells count="8">
    <mergeCell ref="A2:A3"/>
    <mergeCell ref="L2:N2"/>
    <mergeCell ref="L15:N15"/>
    <mergeCell ref="A1:N1"/>
    <mergeCell ref="A14:N14"/>
    <mergeCell ref="G2:K2"/>
    <mergeCell ref="G15:K15"/>
    <mergeCell ref="A15:A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Number of passengers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2024-11-04T12:33:04Z</dcterms:modified>
</cp:coreProperties>
</file>