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კვარტალური\2024 Q3\Gamosaqveynebeli cxrilebi\02_Danaxarjebit da shemosavlebit\Eng\"/>
    </mc:Choice>
  </mc:AlternateContent>
  <bookViews>
    <workbookView xWindow="0" yWindow="0" windowWidth="28800" windowHeight="12330"/>
  </bookViews>
  <sheets>
    <sheet name="GDP by USE side_2019 pric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17" i="1" l="1"/>
  <c r="AF16" i="1"/>
  <c r="AF15" i="1"/>
  <c r="AF14" i="1"/>
  <c r="AF13" i="1"/>
  <c r="AF12" i="1"/>
  <c r="AF11" i="1"/>
  <c r="AF9" i="1"/>
  <c r="AF8" i="1"/>
  <c r="AF7" i="1"/>
  <c r="AF6" i="1"/>
  <c r="AF5" i="1"/>
  <c r="AF4" i="1"/>
  <c r="AF3" i="1"/>
</calcChain>
</file>

<file path=xl/sharedStrings.xml><?xml version="1.0" encoding="utf-8"?>
<sst xmlns="http://schemas.openxmlformats.org/spreadsheetml/2006/main" count="87" uniqueCount="53">
  <si>
    <t xml:space="preserve">GDP BY CATEGORIES OF USE AT CONSTANT 2019 PRICES, mil.GEL.
</t>
  </si>
  <si>
    <t>SNA 
category</t>
  </si>
  <si>
    <t>I 20</t>
  </si>
  <si>
    <t>II 20</t>
  </si>
  <si>
    <t>III 20</t>
  </si>
  <si>
    <t>IV 20</t>
  </si>
  <si>
    <t>P.3</t>
  </si>
  <si>
    <t>Final Consumption Expenditures</t>
  </si>
  <si>
    <t>Households and NPISH</t>
  </si>
  <si>
    <t>General government</t>
  </si>
  <si>
    <t>P.31</t>
  </si>
  <si>
    <t xml:space="preserve">   Individual  Goods and Services</t>
  </si>
  <si>
    <t>P.32</t>
  </si>
  <si>
    <t xml:space="preserve">   Collective Services</t>
  </si>
  <si>
    <t>P.5</t>
  </si>
  <si>
    <t>Gross Capital Formation</t>
  </si>
  <si>
    <t>P.51</t>
  </si>
  <si>
    <t xml:space="preserve">  Gross Fixed Capital Formation</t>
  </si>
  <si>
    <t>P.52</t>
  </si>
  <si>
    <t xml:space="preserve">  Changes in Inventories</t>
  </si>
  <si>
    <t>x</t>
  </si>
  <si>
    <t>P.6</t>
  </si>
  <si>
    <t>Exports of Goods and Services</t>
  </si>
  <si>
    <t>P.61</t>
  </si>
  <si>
    <t xml:space="preserve">  Exports of goods</t>
  </si>
  <si>
    <t>P.62</t>
  </si>
  <si>
    <t xml:space="preserve">  Exports of Services</t>
  </si>
  <si>
    <t>P.7</t>
  </si>
  <si>
    <t>Imports of Goods and Services</t>
  </si>
  <si>
    <t>P.71</t>
  </si>
  <si>
    <t xml:space="preserve">  Imports of Goods</t>
  </si>
  <si>
    <t>P.72</t>
  </si>
  <si>
    <t xml:space="preserve">  Imports of Services</t>
  </si>
  <si>
    <t>B.1*g</t>
  </si>
  <si>
    <t>GDP at market prices</t>
  </si>
  <si>
    <t>Symbols:</t>
  </si>
  <si>
    <t>X - Not applicable</t>
  </si>
  <si>
    <t>II 21</t>
  </si>
  <si>
    <t>III 21</t>
  </si>
  <si>
    <t>IV 21</t>
  </si>
  <si>
    <t>I 22</t>
  </si>
  <si>
    <t>II 22</t>
  </si>
  <si>
    <t>III 22</t>
  </si>
  <si>
    <t>IV 22</t>
  </si>
  <si>
    <t>I  24*</t>
  </si>
  <si>
    <t>I 21</t>
  </si>
  <si>
    <t>II  24*</t>
  </si>
  <si>
    <t>I  23</t>
  </si>
  <si>
    <t>II  23</t>
  </si>
  <si>
    <t>III  23</t>
  </si>
  <si>
    <t>IV  23</t>
  </si>
  <si>
    <t>III  24*</t>
  </si>
  <si>
    <t>* Revised data will be published on November 14,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</si>
</sst>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0.0"/>
    <numFmt numFmtId="165" formatCode="_(* #,##0.0_);_(* \(#,##0.0\);_(* &quot;-&quot;??_);_(@_)"/>
    <numFmt numFmtId="166" formatCode="#,##0.0"/>
    <numFmt numFmtId="167" formatCode="_(* #,##0.00000000_);_(* \(#,##0.00000000\);_(* &quot;-&quot;??_);_(@_)"/>
    <numFmt numFmtId="168" formatCode="_(* #,##0.0_);_(* \(#,##0.0\);_(* &quot;-&quot;?_);_(@_)"/>
    <numFmt numFmtId="169" formatCode="_(* #,##0.000_);_(* \(#,##0.00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9"/>
      <name val="Sylfaen"/>
      <family val="1"/>
    </font>
    <font>
      <sz val="9"/>
      <name val="LiterMtavr"/>
    </font>
    <font>
      <b/>
      <sz val="9"/>
      <name val="Arial"/>
      <family val="2"/>
      <charset val="204"/>
    </font>
    <font>
      <sz val="10"/>
      <name val="Arial"/>
      <family val="2"/>
    </font>
    <font>
      <b/>
      <sz val="8"/>
      <name val="Arial Cyr"/>
    </font>
    <font>
      <b/>
      <sz val="10"/>
      <name val="Arial"/>
      <family val="2"/>
      <charset val="204"/>
    </font>
    <font>
      <b/>
      <sz val="9"/>
      <color theme="1"/>
      <name val="Arial"/>
      <family val="2"/>
    </font>
    <font>
      <sz val="8"/>
      <name val="Arial Cyr"/>
      <family val="2"/>
      <charset val="204"/>
    </font>
    <font>
      <sz val="9"/>
      <color theme="1"/>
      <name val="Arial"/>
      <family val="2"/>
    </font>
    <font>
      <sz val="9"/>
      <name val="Arial"/>
      <family val="2"/>
      <charset val="204"/>
    </font>
    <font>
      <b/>
      <sz val="9"/>
      <name val="Arial"/>
      <family val="2"/>
    </font>
    <font>
      <sz val="9"/>
      <name val="Arial"/>
      <family val="2"/>
    </font>
    <font>
      <b/>
      <sz val="8"/>
      <name val="Arial Cyr"/>
      <family val="2"/>
      <charset val="204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</cellStyleXfs>
  <cellXfs count="57">
    <xf numFmtId="0" fontId="0" fillId="0" borderId="0" xfId="0"/>
    <xf numFmtId="0" fontId="2" fillId="0" borderId="0" xfId="2" applyAlignment="1">
      <alignment vertical="center"/>
    </xf>
    <xf numFmtId="0" fontId="3" fillId="0" borderId="1" xfId="0" applyFont="1" applyBorder="1" applyAlignment="1">
      <alignment vertical="center" wrapText="1"/>
    </xf>
    <xf numFmtId="164" fontId="0" fillId="0" borderId="0" xfId="0" applyNumberFormat="1"/>
    <xf numFmtId="0" fontId="2" fillId="0" borderId="0" xfId="3" applyAlignment="1">
      <alignment vertical="center"/>
    </xf>
    <xf numFmtId="0" fontId="4" fillId="0" borderId="2" xfId="3" applyFont="1" applyFill="1" applyBorder="1" applyAlignment="1">
      <alignment horizontal="center" vertical="center" wrapText="1"/>
    </xf>
    <xf numFmtId="0" fontId="6" fillId="2" borderId="2" xfId="3" applyFont="1" applyFill="1" applyBorder="1" applyAlignment="1">
      <alignment horizontal="center" vertical="center"/>
    </xf>
    <xf numFmtId="0" fontId="7" fillId="2" borderId="3" xfId="3" applyFont="1" applyFill="1" applyBorder="1" applyAlignment="1">
      <alignment horizontal="center" vertical="center"/>
    </xf>
    <xf numFmtId="0" fontId="7" fillId="2" borderId="4" xfId="3" applyFont="1" applyFill="1" applyBorder="1" applyAlignment="1">
      <alignment horizontal="center" vertical="center"/>
    </xf>
    <xf numFmtId="0" fontId="7" fillId="2" borderId="5" xfId="3" applyFont="1" applyFill="1" applyBorder="1" applyAlignment="1">
      <alignment horizontal="center" vertical="center"/>
    </xf>
    <xf numFmtId="0" fontId="8" fillId="0" borderId="6" xfId="3" applyFont="1" applyFill="1" applyBorder="1" applyAlignment="1">
      <alignment horizontal="center" vertical="center"/>
    </xf>
    <xf numFmtId="0" fontId="9" fillId="0" borderId="6" xfId="0" applyFont="1" applyBorder="1" applyAlignment="1">
      <alignment horizontal="left" vertical="center" wrapText="1"/>
    </xf>
    <xf numFmtId="165" fontId="10" fillId="0" borderId="6" xfId="1" applyNumberFormat="1" applyFont="1" applyFill="1" applyBorder="1" applyAlignment="1">
      <alignment vertical="center"/>
    </xf>
    <xf numFmtId="0" fontId="10" fillId="0" borderId="6" xfId="1" applyNumberFormat="1" applyFont="1" applyFill="1" applyBorder="1" applyAlignment="1">
      <alignment vertical="center"/>
    </xf>
    <xf numFmtId="166" fontId="6" fillId="0" borderId="7" xfId="3" applyNumberFormat="1" applyFont="1" applyFill="1" applyBorder="1" applyAlignment="1">
      <alignment vertical="center"/>
    </xf>
    <xf numFmtId="166" fontId="6" fillId="0" borderId="0" xfId="3" applyNumberFormat="1" applyFont="1" applyFill="1" applyBorder="1" applyAlignment="1">
      <alignment vertical="center"/>
    </xf>
    <xf numFmtId="166" fontId="6" fillId="0" borderId="8" xfId="3" applyNumberFormat="1" applyFont="1" applyFill="1" applyBorder="1" applyAlignment="1">
      <alignment vertical="center"/>
    </xf>
    <xf numFmtId="0" fontId="11" fillId="0" borderId="6" xfId="3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165" fontId="12" fillId="0" borderId="6" xfId="1" applyNumberFormat="1" applyFont="1" applyFill="1" applyBorder="1" applyAlignment="1">
      <alignment vertical="center"/>
    </xf>
    <xf numFmtId="166" fontId="13" fillId="0" borderId="7" xfId="3" applyNumberFormat="1" applyFont="1" applyFill="1" applyBorder="1" applyAlignment="1">
      <alignment vertical="center"/>
    </xf>
    <xf numFmtId="166" fontId="13" fillId="0" borderId="0" xfId="3" applyNumberFormat="1" applyFont="1" applyFill="1" applyBorder="1" applyAlignment="1">
      <alignment vertical="center"/>
    </xf>
    <xf numFmtId="166" fontId="13" fillId="0" borderId="8" xfId="3" applyNumberFormat="1" applyFont="1" applyFill="1" applyBorder="1" applyAlignment="1">
      <alignment vertical="center"/>
    </xf>
    <xf numFmtId="165" fontId="12" fillId="0" borderId="6" xfId="1" applyNumberFormat="1" applyFont="1" applyFill="1" applyBorder="1" applyAlignment="1">
      <alignment horizontal="right" vertical="center"/>
    </xf>
    <xf numFmtId="166" fontId="13" fillId="0" borderId="7" xfId="3" applyNumberFormat="1" applyFont="1" applyFill="1" applyBorder="1" applyAlignment="1">
      <alignment horizontal="right" vertical="center"/>
    </xf>
    <xf numFmtId="166" fontId="13" fillId="0" borderId="0" xfId="3" applyNumberFormat="1" applyFont="1" applyFill="1" applyBorder="1" applyAlignment="1">
      <alignment horizontal="right" vertical="center"/>
    </xf>
    <xf numFmtId="166" fontId="13" fillId="0" borderId="8" xfId="3" applyNumberFormat="1" applyFont="1" applyFill="1" applyBorder="1" applyAlignment="1">
      <alignment horizontal="right" vertical="center"/>
    </xf>
    <xf numFmtId="166" fontId="14" fillId="0" borderId="7" xfId="3" applyNumberFormat="1" applyFont="1" applyFill="1" applyBorder="1" applyAlignment="1">
      <alignment horizontal="right" vertical="center"/>
    </xf>
    <xf numFmtId="166" fontId="14" fillId="0" borderId="0" xfId="3" applyNumberFormat="1" applyFont="1" applyFill="1" applyBorder="1" applyAlignment="1">
      <alignment horizontal="right" vertical="center"/>
    </xf>
    <xf numFmtId="166" fontId="14" fillId="0" borderId="8" xfId="3" applyNumberFormat="1" applyFont="1" applyFill="1" applyBorder="1" applyAlignment="1">
      <alignment horizontal="right" vertical="center"/>
    </xf>
    <xf numFmtId="166" fontId="15" fillId="0" borderId="7" xfId="3" applyNumberFormat="1" applyFont="1" applyFill="1" applyBorder="1" applyAlignment="1">
      <alignment vertical="center"/>
    </xf>
    <xf numFmtId="166" fontId="15" fillId="0" borderId="0" xfId="3" applyNumberFormat="1" applyFont="1" applyFill="1" applyBorder="1" applyAlignment="1">
      <alignment vertical="center"/>
    </xf>
    <xf numFmtId="166" fontId="15" fillId="0" borderId="8" xfId="3" applyNumberFormat="1" applyFont="1" applyFill="1" applyBorder="1" applyAlignment="1">
      <alignment vertical="center"/>
    </xf>
    <xf numFmtId="166" fontId="14" fillId="0" borderId="7" xfId="3" applyNumberFormat="1" applyFont="1" applyFill="1" applyBorder="1" applyAlignment="1">
      <alignment vertical="center"/>
    </xf>
    <xf numFmtId="166" fontId="14" fillId="0" borderId="0" xfId="3" applyNumberFormat="1" applyFont="1" applyFill="1" applyBorder="1" applyAlignment="1">
      <alignment vertical="center"/>
    </xf>
    <xf numFmtId="166" fontId="14" fillId="0" borderId="8" xfId="3" applyNumberFormat="1" applyFont="1" applyFill="1" applyBorder="1" applyAlignment="1">
      <alignment vertical="center"/>
    </xf>
    <xf numFmtId="0" fontId="16" fillId="0" borderId="2" xfId="3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165" fontId="10" fillId="0" borderId="2" xfId="1" applyNumberFormat="1" applyFont="1" applyFill="1" applyBorder="1" applyAlignment="1">
      <alignment vertical="center"/>
    </xf>
    <xf numFmtId="166" fontId="14" fillId="0" borderId="3" xfId="3" applyNumberFormat="1" applyFont="1" applyFill="1" applyBorder="1" applyAlignment="1">
      <alignment vertical="center"/>
    </xf>
    <xf numFmtId="166" fontId="14" fillId="0" borderId="4" xfId="3" applyNumberFormat="1" applyFont="1" applyFill="1" applyBorder="1" applyAlignment="1">
      <alignment vertical="center"/>
    </xf>
    <xf numFmtId="166" fontId="14" fillId="0" borderId="5" xfId="3" applyNumberFormat="1" applyFont="1" applyFill="1" applyBorder="1" applyAlignment="1">
      <alignment vertical="center"/>
    </xf>
    <xf numFmtId="167" fontId="0" fillId="0" borderId="0" xfId="1" applyNumberFormat="1" applyFont="1"/>
    <xf numFmtId="43" fontId="0" fillId="0" borderId="0" xfId="0" applyNumberFormat="1"/>
    <xf numFmtId="168" fontId="0" fillId="0" borderId="0" xfId="0" applyNumberFormat="1"/>
    <xf numFmtId="2" fontId="0" fillId="0" borderId="0" xfId="0" applyNumberFormat="1"/>
    <xf numFmtId="43" fontId="0" fillId="0" borderId="0" xfId="1" applyFont="1"/>
    <xf numFmtId="168" fontId="17" fillId="0" borderId="0" xfId="0" applyNumberFormat="1" applyFont="1" applyAlignment="1">
      <alignment wrapText="1"/>
    </xf>
    <xf numFmtId="169" fontId="0" fillId="0" borderId="0" xfId="1" applyNumberFormat="1" applyFont="1"/>
    <xf numFmtId="168" fontId="0" fillId="0" borderId="0" xfId="0" applyNumberFormat="1" applyAlignment="1">
      <alignment wrapText="1"/>
    </xf>
    <xf numFmtId="0" fontId="5" fillId="0" borderId="2" xfId="3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7" fillId="0" borderId="0" xfId="0" applyFont="1" applyBorder="1" applyAlignment="1">
      <alignment horizontal="left" vertical="center" wrapText="1"/>
    </xf>
    <xf numFmtId="0" fontId="7" fillId="0" borderId="3" xfId="3" applyFont="1" applyFill="1" applyBorder="1" applyAlignment="1">
      <alignment horizontal="center" vertical="center"/>
    </xf>
    <xf numFmtId="0" fontId="7" fillId="0" borderId="4" xfId="3" applyFont="1" applyFill="1" applyBorder="1" applyAlignment="1">
      <alignment horizontal="center" vertical="center"/>
    </xf>
    <xf numFmtId="0" fontId="7" fillId="0" borderId="5" xfId="3" applyFont="1" applyFill="1" applyBorder="1" applyAlignment="1">
      <alignment horizontal="center" vertical="center"/>
    </xf>
    <xf numFmtId="0" fontId="17" fillId="0" borderId="2" xfId="3" applyFont="1" applyFill="1" applyBorder="1" applyAlignment="1">
      <alignment horizontal="center" vertical="center"/>
    </xf>
  </cellXfs>
  <cellStyles count="5">
    <cellStyle name="Comma" xfId="1" builtinId="3"/>
    <cellStyle name="Normal" xfId="0" builtinId="0"/>
    <cellStyle name="Normal 3" xfId="4"/>
    <cellStyle name="Normal_ea_bolo_II_07_2 2" xfId="2"/>
    <cellStyle name="Style 1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0"/>
  <sheetViews>
    <sheetView showGridLines="0" tabSelected="1" workbookViewId="0">
      <pane xSplit="2" ySplit="2" topLeftCell="U3" activePane="bottomRight" state="frozen"/>
      <selection pane="topRight" activeCell="C1" sqref="C1"/>
      <selection pane="bottomLeft" activeCell="A3" sqref="A3"/>
      <selection pane="bottomRight" activeCell="AI2" sqref="AI2"/>
    </sheetView>
  </sheetViews>
  <sheetFormatPr defaultRowHeight="15"/>
  <cols>
    <col min="2" max="2" width="55.7109375" customWidth="1"/>
  </cols>
  <sheetData>
    <row r="1" spans="1:35" ht="45" customHeight="1">
      <c r="A1" s="1"/>
      <c r="B1" s="2" t="s">
        <v>0</v>
      </c>
      <c r="C1" s="3"/>
      <c r="D1" s="3"/>
      <c r="E1" s="3"/>
      <c r="F1" s="3"/>
      <c r="G1" s="3"/>
      <c r="H1" s="3"/>
      <c r="I1" s="4"/>
      <c r="J1" s="1"/>
      <c r="K1" s="1"/>
      <c r="L1" s="1"/>
      <c r="M1" s="1"/>
      <c r="N1" s="1"/>
      <c r="O1" s="1"/>
      <c r="P1" s="1"/>
      <c r="Q1" s="1"/>
      <c r="R1" s="1"/>
    </row>
    <row r="2" spans="1:35" ht="25.5">
      <c r="A2" s="5" t="s">
        <v>1</v>
      </c>
      <c r="B2" s="50"/>
      <c r="C2" s="6">
        <v>2010</v>
      </c>
      <c r="D2" s="6">
        <v>2011</v>
      </c>
      <c r="E2" s="6">
        <v>2012</v>
      </c>
      <c r="F2" s="6">
        <v>2013</v>
      </c>
      <c r="G2" s="6">
        <v>2014</v>
      </c>
      <c r="H2" s="6">
        <v>2015</v>
      </c>
      <c r="I2" s="6">
        <v>2016</v>
      </c>
      <c r="J2" s="6">
        <v>2017</v>
      </c>
      <c r="K2" s="6">
        <v>2018</v>
      </c>
      <c r="L2" s="6">
        <v>2019</v>
      </c>
      <c r="M2" s="7" t="s">
        <v>2</v>
      </c>
      <c r="N2" s="8" t="s">
        <v>3</v>
      </c>
      <c r="O2" s="8" t="s">
        <v>4</v>
      </c>
      <c r="P2" s="9" t="s">
        <v>5</v>
      </c>
      <c r="Q2" s="6">
        <v>2020</v>
      </c>
      <c r="R2" s="7" t="s">
        <v>45</v>
      </c>
      <c r="S2" s="8" t="s">
        <v>37</v>
      </c>
      <c r="T2" s="8" t="s">
        <v>38</v>
      </c>
      <c r="U2" s="9" t="s">
        <v>39</v>
      </c>
      <c r="V2" s="6">
        <v>2021</v>
      </c>
      <c r="W2" s="7" t="s">
        <v>40</v>
      </c>
      <c r="X2" s="8" t="s">
        <v>41</v>
      </c>
      <c r="Y2" s="8" t="s">
        <v>42</v>
      </c>
      <c r="Z2" s="9" t="s">
        <v>43</v>
      </c>
      <c r="AA2" s="6">
        <v>2022</v>
      </c>
      <c r="AB2" s="53" t="s">
        <v>47</v>
      </c>
      <c r="AC2" s="54" t="s">
        <v>48</v>
      </c>
      <c r="AD2" s="54" t="s">
        <v>49</v>
      </c>
      <c r="AE2" s="55" t="s">
        <v>50</v>
      </c>
      <c r="AF2" s="56">
        <v>2023</v>
      </c>
      <c r="AG2" s="7" t="s">
        <v>44</v>
      </c>
      <c r="AH2" s="8" t="s">
        <v>46</v>
      </c>
      <c r="AI2" s="8" t="s">
        <v>51</v>
      </c>
    </row>
    <row r="3" spans="1:35">
      <c r="A3" s="10" t="s">
        <v>6</v>
      </c>
      <c r="B3" s="11" t="s">
        <v>7</v>
      </c>
      <c r="C3" s="12">
        <v>28036.479999336541</v>
      </c>
      <c r="D3" s="12">
        <v>29550.843538944962</v>
      </c>
      <c r="E3" s="12">
        <v>31324.578627921899</v>
      </c>
      <c r="F3" s="12">
        <v>32196.964012887012</v>
      </c>
      <c r="G3" s="12">
        <v>34043.935520779691</v>
      </c>
      <c r="H3" s="12">
        <v>35143.201866501564</v>
      </c>
      <c r="I3" s="12">
        <v>35450.104470595244</v>
      </c>
      <c r="J3" s="13">
        <v>37951.528752981212</v>
      </c>
      <c r="K3" s="12">
        <v>38947.843625954752</v>
      </c>
      <c r="L3" s="12">
        <v>40792.130442633163</v>
      </c>
      <c r="M3" s="14">
        <v>10389.515926809763</v>
      </c>
      <c r="N3" s="15">
        <v>9419.5989113818687</v>
      </c>
      <c r="O3" s="15">
        <v>12334.791515589723</v>
      </c>
      <c r="P3" s="16">
        <v>12552.398697875084</v>
      </c>
      <c r="Q3" s="12">
        <v>44696.30505165644</v>
      </c>
      <c r="R3" s="14">
        <v>10787.902202434198</v>
      </c>
      <c r="S3" s="15">
        <v>11459.316045983056</v>
      </c>
      <c r="T3" s="15">
        <v>13166.264900847113</v>
      </c>
      <c r="U3" s="16">
        <v>14407.324620317666</v>
      </c>
      <c r="V3" s="12">
        <v>49820.807769582032</v>
      </c>
      <c r="W3" s="14">
        <v>11186.924906889935</v>
      </c>
      <c r="X3" s="15">
        <v>11467.009465606727</v>
      </c>
      <c r="Y3" s="15">
        <v>12162.783537886884</v>
      </c>
      <c r="Z3" s="16">
        <v>13745.26989267647</v>
      </c>
      <c r="AA3" s="12">
        <v>48561.987803060016</v>
      </c>
      <c r="AB3" s="14">
        <v>10814.51811727084</v>
      </c>
      <c r="AC3" s="15">
        <v>11548.937178666305</v>
      </c>
      <c r="AD3" s="15">
        <v>13303.386267307556</v>
      </c>
      <c r="AE3" s="16">
        <v>15358.794163244538</v>
      </c>
      <c r="AF3" s="12">
        <f>SUM(AB3:AE3)</f>
        <v>51025.635726489236</v>
      </c>
      <c r="AG3" s="14">
        <v>12707.318169254999</v>
      </c>
      <c r="AH3" s="15">
        <v>14207.854814135002</v>
      </c>
      <c r="AI3" s="15">
        <v>14357.386325238456</v>
      </c>
    </row>
    <row r="4" spans="1:35">
      <c r="A4" s="17" t="s">
        <v>6</v>
      </c>
      <c r="B4" s="18" t="s">
        <v>8</v>
      </c>
      <c r="C4" s="19">
        <v>22321.817801265825</v>
      </c>
      <c r="D4" s="19">
        <v>24262.232527638113</v>
      </c>
      <c r="E4" s="19">
        <v>26042.058095667278</v>
      </c>
      <c r="F4" s="19">
        <v>26592.518890391966</v>
      </c>
      <c r="G4" s="19">
        <v>28089.570293469871</v>
      </c>
      <c r="H4" s="19">
        <v>29156.029354406735</v>
      </c>
      <c r="I4" s="19">
        <v>29122.849698446164</v>
      </c>
      <c r="J4" s="19">
        <v>31601.907171161831</v>
      </c>
      <c r="K4" s="19">
        <v>32576.733934368127</v>
      </c>
      <c r="L4" s="19">
        <v>34256.003959773901</v>
      </c>
      <c r="M4" s="20">
        <v>8786.327035677301</v>
      </c>
      <c r="N4" s="21">
        <v>7660.3271613533461</v>
      </c>
      <c r="O4" s="21">
        <v>10673.037545177594</v>
      </c>
      <c r="P4" s="22">
        <v>10608.892939574795</v>
      </c>
      <c r="Q4" s="19">
        <v>37728.584681783032</v>
      </c>
      <c r="R4" s="20">
        <v>9119.7120924237624</v>
      </c>
      <c r="S4" s="21">
        <v>9674.3937193990078</v>
      </c>
      <c r="T4" s="21">
        <v>11322.977392164688</v>
      </c>
      <c r="U4" s="22">
        <v>12238.593699240148</v>
      </c>
      <c r="V4" s="19">
        <v>42355.676903227606</v>
      </c>
      <c r="W4" s="20">
        <v>9426.409989415064</v>
      </c>
      <c r="X4" s="21">
        <v>9581.1324188461531</v>
      </c>
      <c r="Y4" s="21">
        <v>10348.921444237405</v>
      </c>
      <c r="Z4" s="22">
        <v>11801.679184062637</v>
      </c>
      <c r="AA4" s="19">
        <v>41158.143036561261</v>
      </c>
      <c r="AB4" s="20">
        <v>9077.6663272540227</v>
      </c>
      <c r="AC4" s="21">
        <v>9617.7234307600957</v>
      </c>
      <c r="AD4" s="21">
        <v>11304.837002157023</v>
      </c>
      <c r="AE4" s="22">
        <v>13074.60593275988</v>
      </c>
      <c r="AF4" s="19">
        <f t="shared" ref="AF4:AF17" si="0">SUM(AB4:AE4)</f>
        <v>43074.832692931021</v>
      </c>
      <c r="AG4" s="20">
        <v>10535.395432235249</v>
      </c>
      <c r="AH4" s="21">
        <v>11891.601758552291</v>
      </c>
      <c r="AI4" s="21">
        <v>11991.951168832746</v>
      </c>
    </row>
    <row r="5" spans="1:35">
      <c r="A5" s="17" t="s">
        <v>6</v>
      </c>
      <c r="B5" s="18" t="s">
        <v>9</v>
      </c>
      <c r="C5" s="19">
        <v>5866.0856251926962</v>
      </c>
      <c r="D5" s="19">
        <v>5306.8771497620028</v>
      </c>
      <c r="E5" s="19">
        <v>5265.1635401132207</v>
      </c>
      <c r="F5" s="19">
        <v>5608.2832447651635</v>
      </c>
      <c r="G5" s="19">
        <v>5960.9453030749737</v>
      </c>
      <c r="H5" s="19">
        <v>5982.3279652102674</v>
      </c>
      <c r="I5" s="19">
        <v>6338.7477116232239</v>
      </c>
      <c r="J5" s="19">
        <v>6355.4224082786495</v>
      </c>
      <c r="K5" s="19">
        <v>6371.3000282442554</v>
      </c>
      <c r="L5" s="19">
        <v>6536.1264828592612</v>
      </c>
      <c r="M5" s="20">
        <v>1603.1888911324631</v>
      </c>
      <c r="N5" s="21">
        <v>1759.2717500285225</v>
      </c>
      <c r="O5" s="21">
        <v>1661.753970412125</v>
      </c>
      <c r="P5" s="22">
        <v>1943.5057583002872</v>
      </c>
      <c r="Q5" s="19">
        <v>6967.7203698733974</v>
      </c>
      <c r="R5" s="20">
        <v>1668.0481677292262</v>
      </c>
      <c r="S5" s="21">
        <v>1784.9058501413776</v>
      </c>
      <c r="T5" s="21">
        <v>1841.1941783560196</v>
      </c>
      <c r="U5" s="22">
        <v>2167.8809048174649</v>
      </c>
      <c r="V5" s="19">
        <v>7462.0291010440887</v>
      </c>
      <c r="W5" s="20">
        <v>1760.9374736670954</v>
      </c>
      <c r="X5" s="21">
        <v>1887.9299055903641</v>
      </c>
      <c r="Y5" s="21">
        <v>1812.3171553009367</v>
      </c>
      <c r="Z5" s="22">
        <v>1940.2710920354907</v>
      </c>
      <c r="AA5" s="19">
        <v>7401.4556265938863</v>
      </c>
      <c r="AB5" s="20">
        <v>1740.7058497688786</v>
      </c>
      <c r="AC5" s="21">
        <v>1939.0945826248071</v>
      </c>
      <c r="AD5" s="21">
        <v>1996.27066562506</v>
      </c>
      <c r="AE5" s="22">
        <v>2280.394676493951</v>
      </c>
      <c r="AF5" s="19">
        <f t="shared" si="0"/>
        <v>7956.465774512697</v>
      </c>
      <c r="AG5" s="20">
        <v>2190.1935055020253</v>
      </c>
      <c r="AH5" s="21">
        <v>2326.8132118933663</v>
      </c>
      <c r="AI5" s="21">
        <v>2378.5806115610676</v>
      </c>
    </row>
    <row r="6" spans="1:35">
      <c r="A6" s="17" t="s">
        <v>10</v>
      </c>
      <c r="B6" s="18" t="s">
        <v>11</v>
      </c>
      <c r="C6" s="19">
        <v>1842.8906744989295</v>
      </c>
      <c r="D6" s="19">
        <v>1597.7266804786057</v>
      </c>
      <c r="E6" s="19">
        <v>1533.5056427996847</v>
      </c>
      <c r="F6" s="19">
        <v>1634.5392271832668</v>
      </c>
      <c r="G6" s="19">
        <v>1756.0445188579158</v>
      </c>
      <c r="H6" s="19">
        <v>1993.5804438292373</v>
      </c>
      <c r="I6" s="19">
        <v>2292.4938121684618</v>
      </c>
      <c r="J6" s="19">
        <v>2302.6805846601055</v>
      </c>
      <c r="K6" s="19">
        <v>2375.9285509957454</v>
      </c>
      <c r="L6" s="19">
        <v>2568.3008755601877</v>
      </c>
      <c r="M6" s="20">
        <v>666.19481098004292</v>
      </c>
      <c r="N6" s="21">
        <v>696.11722319731268</v>
      </c>
      <c r="O6" s="21">
        <v>595.26362238964919</v>
      </c>
      <c r="P6" s="22">
        <v>696.42965475842323</v>
      </c>
      <c r="Q6" s="19">
        <v>2654.005311325428</v>
      </c>
      <c r="R6" s="20">
        <v>565.35262999448366</v>
      </c>
      <c r="S6" s="21">
        <v>642.37918206133963</v>
      </c>
      <c r="T6" s="21">
        <v>627.01852556935989</v>
      </c>
      <c r="U6" s="22">
        <v>701.55278877623323</v>
      </c>
      <c r="V6" s="19">
        <v>2536.3031264014166</v>
      </c>
      <c r="W6" s="20">
        <v>604.99593290531618</v>
      </c>
      <c r="X6" s="21">
        <v>660.28375580991894</v>
      </c>
      <c r="Y6" s="21">
        <v>663.29796181473455</v>
      </c>
      <c r="Z6" s="22">
        <v>784.43645907082157</v>
      </c>
      <c r="AA6" s="19">
        <v>2713.014109600791</v>
      </c>
      <c r="AB6" s="20">
        <v>664.95160171607267</v>
      </c>
      <c r="AC6" s="21">
        <v>775.08970897442111</v>
      </c>
      <c r="AD6" s="21">
        <v>870.50217170795145</v>
      </c>
      <c r="AE6" s="22">
        <v>921.0914964924408</v>
      </c>
      <c r="AF6" s="19">
        <f t="shared" si="0"/>
        <v>3231.634978890886</v>
      </c>
      <c r="AG6" s="20">
        <v>878.16723845650597</v>
      </c>
      <c r="AH6" s="21">
        <v>933.88625036718611</v>
      </c>
      <c r="AI6" s="21">
        <v>1075.4839640753673</v>
      </c>
    </row>
    <row r="7" spans="1:35">
      <c r="A7" s="17" t="s">
        <v>12</v>
      </c>
      <c r="B7" s="18" t="s">
        <v>13</v>
      </c>
      <c r="C7" s="19">
        <v>4050.349060518055</v>
      </c>
      <c r="D7" s="19">
        <v>3716.2246408469023</v>
      </c>
      <c r="E7" s="19">
        <v>3729.3443858582245</v>
      </c>
      <c r="F7" s="19">
        <v>3971.450121163663</v>
      </c>
      <c r="G7" s="19">
        <v>4204.4149505632058</v>
      </c>
      <c r="H7" s="19">
        <v>4000.5509565018601</v>
      </c>
      <c r="I7" s="19">
        <v>4051.6191185523198</v>
      </c>
      <c r="J7" s="19">
        <v>4057.9983554982377</v>
      </c>
      <c r="K7" s="19">
        <v>3998.0112661575718</v>
      </c>
      <c r="L7" s="19">
        <v>3967.8256072990744</v>
      </c>
      <c r="M7" s="20">
        <v>936.99408015242011</v>
      </c>
      <c r="N7" s="21">
        <v>1063.1545268312098</v>
      </c>
      <c r="O7" s="21">
        <v>1066.4903480224755</v>
      </c>
      <c r="P7" s="22">
        <v>1247.0761035418641</v>
      </c>
      <c r="Q7" s="19">
        <v>4313.7150585479694</v>
      </c>
      <c r="R7" s="20">
        <v>1103.2659434874845</v>
      </c>
      <c r="S7" s="21">
        <v>1142.832143433727</v>
      </c>
      <c r="T7" s="21">
        <v>1214.7809755428875</v>
      </c>
      <c r="U7" s="22">
        <v>1467.3400216010996</v>
      </c>
      <c r="V7" s="19">
        <v>4928.2190840651983</v>
      </c>
      <c r="W7" s="20">
        <v>1156.5462854335046</v>
      </c>
      <c r="X7" s="21">
        <v>1228.3240972986773</v>
      </c>
      <c r="Y7" s="21">
        <v>1149.7447647397537</v>
      </c>
      <c r="Z7" s="22">
        <v>1156.8000480499704</v>
      </c>
      <c r="AA7" s="19">
        <v>4691.4151955219058</v>
      </c>
      <c r="AB7" s="20">
        <v>1075.1805896733795</v>
      </c>
      <c r="AC7" s="21">
        <v>1161.7396894842032</v>
      </c>
      <c r="AD7" s="21">
        <v>1120.0019170408586</v>
      </c>
      <c r="AE7" s="22">
        <v>1356.1859075465595</v>
      </c>
      <c r="AF7" s="19">
        <f t="shared" si="0"/>
        <v>4713.1081037450003</v>
      </c>
      <c r="AG7" s="20">
        <v>1310.0915558410265</v>
      </c>
      <c r="AH7" s="21">
        <v>1390.7650395564146</v>
      </c>
      <c r="AI7" s="21">
        <v>1287.2055957667305</v>
      </c>
    </row>
    <row r="8" spans="1:35">
      <c r="A8" s="10" t="s">
        <v>14</v>
      </c>
      <c r="B8" s="11" t="s">
        <v>15</v>
      </c>
      <c r="C8" s="12">
        <v>7413.7112106307432</v>
      </c>
      <c r="D8" s="12">
        <v>8831.8818317123587</v>
      </c>
      <c r="E8" s="12">
        <v>9816.8126117590855</v>
      </c>
      <c r="F8" s="12">
        <v>8552.3717511903396</v>
      </c>
      <c r="G8" s="12">
        <v>10954.543443238392</v>
      </c>
      <c r="H8" s="12">
        <v>11871.941773811786</v>
      </c>
      <c r="I8" s="12">
        <v>12598.878024287575</v>
      </c>
      <c r="J8" s="12">
        <v>11661.722510390149</v>
      </c>
      <c r="K8" s="12">
        <v>13444.652220964463</v>
      </c>
      <c r="L8" s="12">
        <v>13509.673266629799</v>
      </c>
      <c r="M8" s="14">
        <v>2306.4209780675719</v>
      </c>
      <c r="N8" s="15">
        <v>2860.1540562139248</v>
      </c>
      <c r="O8" s="15">
        <v>2874.5708834056713</v>
      </c>
      <c r="P8" s="16">
        <v>3319.8886603429714</v>
      </c>
      <c r="Q8" s="12">
        <v>11361.03457803014</v>
      </c>
      <c r="R8" s="14">
        <v>1996.1748612337447</v>
      </c>
      <c r="S8" s="15">
        <v>3217.6902713438822</v>
      </c>
      <c r="T8" s="15">
        <v>2174.3023528607355</v>
      </c>
      <c r="U8" s="16">
        <v>2148.4364496541443</v>
      </c>
      <c r="V8" s="12">
        <v>9536.6039350925057</v>
      </c>
      <c r="W8" s="14">
        <v>2696.6347033155803</v>
      </c>
      <c r="X8" s="15">
        <v>3492.2378876140215</v>
      </c>
      <c r="Y8" s="15">
        <v>2948.603672180343</v>
      </c>
      <c r="Z8" s="16">
        <v>3806.1856764711097</v>
      </c>
      <c r="AA8" s="12">
        <v>12943.661939581054</v>
      </c>
      <c r="AB8" s="14">
        <v>3538.5451246815524</v>
      </c>
      <c r="AC8" s="15">
        <v>4515.0415029494097</v>
      </c>
      <c r="AD8" s="15">
        <v>3612.9171144382581</v>
      </c>
      <c r="AE8" s="16">
        <v>3807.6247952794206</v>
      </c>
      <c r="AF8" s="12">
        <f t="shared" si="0"/>
        <v>15474.128537348641</v>
      </c>
      <c r="AG8" s="14">
        <v>2838.8389583517219</v>
      </c>
      <c r="AH8" s="15">
        <v>4257.9226964111513</v>
      </c>
      <c r="AI8" s="15">
        <v>4431.4474524273046</v>
      </c>
    </row>
    <row r="9" spans="1:35">
      <c r="A9" s="17" t="s">
        <v>16</v>
      </c>
      <c r="B9" s="18" t="s">
        <v>17</v>
      </c>
      <c r="C9" s="19">
        <v>6795.8179305597114</v>
      </c>
      <c r="D9" s="19">
        <v>7787.9488040772376</v>
      </c>
      <c r="E9" s="19">
        <v>8209.4933452247715</v>
      </c>
      <c r="F9" s="19">
        <v>7321.8313381521139</v>
      </c>
      <c r="G9" s="19">
        <v>9272.6932133610844</v>
      </c>
      <c r="H9" s="19">
        <v>10682.231313446855</v>
      </c>
      <c r="I9" s="19">
        <v>11395.819125997999</v>
      </c>
      <c r="J9" s="19">
        <v>11729.81654386381</v>
      </c>
      <c r="K9" s="19">
        <v>11950.870345520756</v>
      </c>
      <c r="L9" s="19">
        <v>11915.73980657975</v>
      </c>
      <c r="M9" s="20">
        <v>2572.2301758551457</v>
      </c>
      <c r="N9" s="21">
        <v>2471.2123781887813</v>
      </c>
      <c r="O9" s="21">
        <v>2798.6395378355546</v>
      </c>
      <c r="P9" s="22">
        <v>2516.6184332362714</v>
      </c>
      <c r="Q9" s="19">
        <v>10358.700525115753</v>
      </c>
      <c r="R9" s="20">
        <v>2621.7838894028869</v>
      </c>
      <c r="S9" s="21">
        <v>2745.6428439019219</v>
      </c>
      <c r="T9" s="21">
        <v>2292.3439467219237</v>
      </c>
      <c r="U9" s="22">
        <v>2205.853911975244</v>
      </c>
      <c r="V9" s="19">
        <v>9865.6245920019755</v>
      </c>
      <c r="W9" s="20">
        <v>2432.0576780141605</v>
      </c>
      <c r="X9" s="21">
        <v>2980.7819586741457</v>
      </c>
      <c r="Y9" s="21">
        <v>2407.8720037978501</v>
      </c>
      <c r="Z9" s="22">
        <v>3020.4819025068568</v>
      </c>
      <c r="AA9" s="19">
        <v>10841.193542993013</v>
      </c>
      <c r="AB9" s="20">
        <v>2660.4135263496923</v>
      </c>
      <c r="AC9" s="21">
        <v>3184.1392175953783</v>
      </c>
      <c r="AD9" s="21">
        <v>4055.7734539271291</v>
      </c>
      <c r="AE9" s="22">
        <v>4127.9663759635905</v>
      </c>
      <c r="AF9" s="19">
        <f t="shared" si="0"/>
        <v>14028.292573835792</v>
      </c>
      <c r="AG9" s="20">
        <v>3233.0844450480786</v>
      </c>
      <c r="AH9" s="21">
        <v>4370.7076830482165</v>
      </c>
      <c r="AI9" s="21">
        <v>4052.9194135338303</v>
      </c>
    </row>
    <row r="10" spans="1:35">
      <c r="A10" s="17" t="s">
        <v>18</v>
      </c>
      <c r="B10" s="18" t="s">
        <v>19</v>
      </c>
      <c r="C10" s="23" t="s">
        <v>20</v>
      </c>
      <c r="D10" s="23" t="s">
        <v>20</v>
      </c>
      <c r="E10" s="23" t="s">
        <v>20</v>
      </c>
      <c r="F10" s="23" t="s">
        <v>20</v>
      </c>
      <c r="G10" s="23" t="s">
        <v>20</v>
      </c>
      <c r="H10" s="23" t="s">
        <v>20</v>
      </c>
      <c r="I10" s="23" t="s">
        <v>20</v>
      </c>
      <c r="J10" s="23" t="s">
        <v>20</v>
      </c>
      <c r="K10" s="23" t="s">
        <v>20</v>
      </c>
      <c r="L10" s="23" t="s">
        <v>20</v>
      </c>
      <c r="M10" s="24" t="s">
        <v>20</v>
      </c>
      <c r="N10" s="25" t="s">
        <v>20</v>
      </c>
      <c r="O10" s="25" t="s">
        <v>20</v>
      </c>
      <c r="P10" s="26" t="s">
        <v>20</v>
      </c>
      <c r="Q10" s="23" t="s">
        <v>20</v>
      </c>
      <c r="R10" s="24" t="s">
        <v>20</v>
      </c>
      <c r="S10" s="25" t="s">
        <v>20</v>
      </c>
      <c r="T10" s="25" t="s">
        <v>20</v>
      </c>
      <c r="U10" s="26" t="s">
        <v>20</v>
      </c>
      <c r="V10" s="23" t="s">
        <v>20</v>
      </c>
      <c r="W10" s="24" t="s">
        <v>20</v>
      </c>
      <c r="X10" s="25" t="s">
        <v>20</v>
      </c>
      <c r="Y10" s="25" t="s">
        <v>20</v>
      </c>
      <c r="Z10" s="26" t="s">
        <v>20</v>
      </c>
      <c r="AA10" s="23" t="s">
        <v>20</v>
      </c>
      <c r="AB10" s="24" t="s">
        <v>20</v>
      </c>
      <c r="AC10" s="25" t="s">
        <v>20</v>
      </c>
      <c r="AD10" s="25" t="s">
        <v>20</v>
      </c>
      <c r="AE10" s="26" t="s">
        <v>20</v>
      </c>
      <c r="AF10" s="23" t="s">
        <v>20</v>
      </c>
      <c r="AG10" s="24" t="s">
        <v>20</v>
      </c>
      <c r="AH10" s="25" t="s">
        <v>20</v>
      </c>
      <c r="AI10" s="25" t="s">
        <v>20</v>
      </c>
    </row>
    <row r="11" spans="1:35">
      <c r="A11" s="10" t="s">
        <v>21</v>
      </c>
      <c r="B11" s="11" t="s">
        <v>22</v>
      </c>
      <c r="C11" s="12">
        <v>13108.34067914011</v>
      </c>
      <c r="D11" s="12">
        <v>14634.428073122001</v>
      </c>
      <c r="E11" s="12">
        <v>16001.789478172659</v>
      </c>
      <c r="F11" s="12">
        <v>18475.421256873786</v>
      </c>
      <c r="G11" s="12">
        <v>18128.561191310931</v>
      </c>
      <c r="H11" s="12">
        <v>18701.373634298689</v>
      </c>
      <c r="I11" s="12">
        <v>19464.994816410082</v>
      </c>
      <c r="J11" s="12">
        <v>21859.186381939468</v>
      </c>
      <c r="K11" s="12">
        <v>24341.844354088462</v>
      </c>
      <c r="L11" s="12">
        <v>27003.360424709866</v>
      </c>
      <c r="M11" s="27">
        <v>4992.5654637822909</v>
      </c>
      <c r="N11" s="28">
        <v>3725.2019795998763</v>
      </c>
      <c r="O11" s="28">
        <v>3880.9263421445071</v>
      </c>
      <c r="P11" s="29">
        <v>4264.3124065800521</v>
      </c>
      <c r="Q11" s="12">
        <v>16863.006192106724</v>
      </c>
      <c r="R11" s="27">
        <v>3952.7813605536007</v>
      </c>
      <c r="S11" s="28">
        <v>5338.9558085947201</v>
      </c>
      <c r="T11" s="28">
        <v>5893.8162900284506</v>
      </c>
      <c r="U11" s="29">
        <v>5647.1768449978335</v>
      </c>
      <c r="V11" s="12">
        <v>20832.730304174605</v>
      </c>
      <c r="W11" s="27">
        <v>5067.4816864671102</v>
      </c>
      <c r="X11" s="28">
        <v>6591.707527853835</v>
      </c>
      <c r="Y11" s="28">
        <v>9000.2136095053447</v>
      </c>
      <c r="Z11" s="29">
        <v>7969.089520140752</v>
      </c>
      <c r="AA11" s="12">
        <v>28628.492343967042</v>
      </c>
      <c r="AB11" s="27">
        <v>7000.6798892064926</v>
      </c>
      <c r="AC11" s="28">
        <v>7698.6063462778648</v>
      </c>
      <c r="AD11" s="28">
        <v>8913.8973462109061</v>
      </c>
      <c r="AE11" s="29">
        <v>7732.6863081337333</v>
      </c>
      <c r="AF11" s="12">
        <f t="shared" si="0"/>
        <v>31345.869889828995</v>
      </c>
      <c r="AG11" s="27">
        <v>6768.8193061625489</v>
      </c>
      <c r="AH11" s="28">
        <v>7907.2103457820558</v>
      </c>
      <c r="AI11" s="28">
        <v>10141.029688435128</v>
      </c>
    </row>
    <row r="12" spans="1:35">
      <c r="A12" s="17" t="s">
        <v>23</v>
      </c>
      <c r="B12" s="18" t="s">
        <v>24</v>
      </c>
      <c r="C12" s="19">
        <v>8383.1704144058676</v>
      </c>
      <c r="D12" s="19">
        <v>9321.8949674100641</v>
      </c>
      <c r="E12" s="19">
        <v>9554.1052414529477</v>
      </c>
      <c r="F12" s="19">
        <v>11102.43623872679</v>
      </c>
      <c r="G12" s="19">
        <v>10329.088442700067</v>
      </c>
      <c r="H12" s="19">
        <v>9819.3302056469147</v>
      </c>
      <c r="I12" s="19">
        <v>9809.9040805225231</v>
      </c>
      <c r="J12" s="19">
        <v>10419.55201285892</v>
      </c>
      <c r="K12" s="19">
        <v>12128.35215124097</v>
      </c>
      <c r="L12" s="19">
        <v>13981.459924322795</v>
      </c>
      <c r="M12" s="30">
        <v>2874.8407427827419</v>
      </c>
      <c r="N12" s="31">
        <v>2771.0188959644602</v>
      </c>
      <c r="O12" s="31">
        <v>3053.2800397021842</v>
      </c>
      <c r="P12" s="32">
        <v>3346.4197749790765</v>
      </c>
      <c r="Q12" s="19">
        <v>12045.559453428463</v>
      </c>
      <c r="R12" s="30">
        <v>2956.220780532105</v>
      </c>
      <c r="S12" s="31">
        <v>3601.8958756269894</v>
      </c>
      <c r="T12" s="31">
        <v>3503.1667751679679</v>
      </c>
      <c r="U12" s="32">
        <v>3579.8918015610998</v>
      </c>
      <c r="V12" s="19">
        <v>13641.175232888161</v>
      </c>
      <c r="W12" s="30">
        <v>3046.4499244518443</v>
      </c>
      <c r="X12" s="31">
        <v>3700.3599742598449</v>
      </c>
      <c r="Y12" s="31">
        <v>4618.2385021882337</v>
      </c>
      <c r="Z12" s="32">
        <v>4231.1790264806095</v>
      </c>
      <c r="AA12" s="19">
        <v>15596.227427380532</v>
      </c>
      <c r="AB12" s="30">
        <v>4005.0526647486595</v>
      </c>
      <c r="AC12" s="31">
        <v>4473.5145168827594</v>
      </c>
      <c r="AD12" s="31">
        <v>4737.8331976050904</v>
      </c>
      <c r="AE12" s="32">
        <v>4596.9347767792351</v>
      </c>
      <c r="AF12" s="19">
        <f t="shared" si="0"/>
        <v>17813.335156015746</v>
      </c>
      <c r="AG12" s="30">
        <v>3810.2092522879802</v>
      </c>
      <c r="AH12" s="31">
        <v>4231.8603846509895</v>
      </c>
      <c r="AI12" s="31">
        <v>5442.7560592644149</v>
      </c>
    </row>
    <row r="13" spans="1:35">
      <c r="A13" s="17" t="s">
        <v>25</v>
      </c>
      <c r="B13" s="18" t="s">
        <v>26</v>
      </c>
      <c r="C13" s="19">
        <v>4851.9657175369548</v>
      </c>
      <c r="D13" s="19">
        <v>5448.2850366757439</v>
      </c>
      <c r="E13" s="19">
        <v>6553.3348270185797</v>
      </c>
      <c r="F13" s="19">
        <v>7500.2446494894857</v>
      </c>
      <c r="G13" s="19">
        <v>7895.9412223378795</v>
      </c>
      <c r="H13" s="19">
        <v>8984.4141516340096</v>
      </c>
      <c r="I13" s="19">
        <v>9718.7108582809578</v>
      </c>
      <c r="J13" s="19">
        <v>11425.496320066679</v>
      </c>
      <c r="K13" s="19">
        <v>12207.695964681719</v>
      </c>
      <c r="L13" s="19">
        <v>13021.900500387064</v>
      </c>
      <c r="M13" s="20">
        <v>2117.7247209995494</v>
      </c>
      <c r="N13" s="21">
        <v>954.18308363541655</v>
      </c>
      <c r="O13" s="21">
        <v>827.64630244232364</v>
      </c>
      <c r="P13" s="22">
        <v>917.89263160097437</v>
      </c>
      <c r="Q13" s="19">
        <v>4817.4467386782644</v>
      </c>
      <c r="R13" s="20">
        <v>980.49436221781957</v>
      </c>
      <c r="S13" s="21">
        <v>1762.7100620442784</v>
      </c>
      <c r="T13" s="21">
        <v>2476.2504869201207</v>
      </c>
      <c r="U13" s="22">
        <v>2122.2607982684162</v>
      </c>
      <c r="V13" s="19">
        <v>7341.7157094506347</v>
      </c>
      <c r="W13" s="20">
        <v>2105.8656404807916</v>
      </c>
      <c r="X13" s="21">
        <v>3048.3535384971055</v>
      </c>
      <c r="Y13" s="21">
        <v>4673.5403989624183</v>
      </c>
      <c r="Z13" s="22">
        <v>3970.8195033997431</v>
      </c>
      <c r="AA13" s="19">
        <v>13798.57908134006</v>
      </c>
      <c r="AB13" s="20">
        <v>3148.6607734693152</v>
      </c>
      <c r="AC13" s="21">
        <v>3380.9519012223045</v>
      </c>
      <c r="AD13" s="21">
        <v>4435.918620052902</v>
      </c>
      <c r="AE13" s="22">
        <v>3273.6844851346473</v>
      </c>
      <c r="AF13" s="19">
        <f t="shared" si="0"/>
        <v>14239.215779879169</v>
      </c>
      <c r="AG13" s="20">
        <v>3108.3050807762552</v>
      </c>
      <c r="AH13" s="21">
        <v>3832.726567216926</v>
      </c>
      <c r="AI13" s="21">
        <v>4901.3373187861926</v>
      </c>
    </row>
    <row r="14" spans="1:35">
      <c r="A14" s="10" t="s">
        <v>27</v>
      </c>
      <c r="B14" s="11" t="s">
        <v>28</v>
      </c>
      <c r="C14" s="12">
        <v>17761.146290723911</v>
      </c>
      <c r="D14" s="12">
        <v>19569.305517698649</v>
      </c>
      <c r="E14" s="12">
        <v>21405.804399299886</v>
      </c>
      <c r="F14" s="12">
        <v>21246.51317648296</v>
      </c>
      <c r="G14" s="12">
        <v>23823.095123197872</v>
      </c>
      <c r="H14" s="12">
        <v>25092.513919245081</v>
      </c>
      <c r="I14" s="12">
        <v>25365.794526721664</v>
      </c>
      <c r="J14" s="12">
        <v>27064.766530930905</v>
      </c>
      <c r="K14" s="12">
        <v>29565.418315258939</v>
      </c>
      <c r="L14" s="12">
        <v>31578.880065342379</v>
      </c>
      <c r="M14" s="33">
        <v>6853.8351039296249</v>
      </c>
      <c r="N14" s="34">
        <v>5417.6860341104939</v>
      </c>
      <c r="O14" s="34">
        <v>6728.1588443839628</v>
      </c>
      <c r="P14" s="35">
        <v>7322.7885924865877</v>
      </c>
      <c r="Q14" s="12">
        <v>26322.468574910668</v>
      </c>
      <c r="R14" s="33">
        <v>6558.4354106683286</v>
      </c>
      <c r="S14" s="34">
        <v>6838.351052607034</v>
      </c>
      <c r="T14" s="34">
        <v>7251.4277594034011</v>
      </c>
      <c r="U14" s="35">
        <v>7989.2158109851762</v>
      </c>
      <c r="V14" s="12">
        <v>28637.430033663939</v>
      </c>
      <c r="W14" s="33">
        <v>7306.5774640293466</v>
      </c>
      <c r="X14" s="34">
        <v>7901.2429664915589</v>
      </c>
      <c r="Y14" s="34">
        <v>8843.3679448433795</v>
      </c>
      <c r="Z14" s="35">
        <v>9437.5382268397698</v>
      </c>
      <c r="AA14" s="12">
        <v>33488.726602204057</v>
      </c>
      <c r="AB14" s="33">
        <v>8743.9734174338191</v>
      </c>
      <c r="AC14" s="34">
        <v>8950.5145953775955</v>
      </c>
      <c r="AD14" s="34">
        <v>9518.3166824073578</v>
      </c>
      <c r="AE14" s="35">
        <v>9613.5469781156044</v>
      </c>
      <c r="AF14" s="12">
        <f t="shared" si="0"/>
        <v>36826.351673334379</v>
      </c>
      <c r="AG14" s="33">
        <v>8673.5878468753363</v>
      </c>
      <c r="AH14" s="34">
        <v>10102.733472607466</v>
      </c>
      <c r="AI14" s="34">
        <v>10780.201450784249</v>
      </c>
    </row>
    <row r="15" spans="1:35">
      <c r="A15" s="17" t="s">
        <v>29</v>
      </c>
      <c r="B15" s="18" t="s">
        <v>30</v>
      </c>
      <c r="C15" s="19">
        <v>15284.539327851877</v>
      </c>
      <c r="D15" s="19">
        <v>17151.961036495701</v>
      </c>
      <c r="E15" s="19">
        <v>18630.161476899029</v>
      </c>
      <c r="F15" s="19">
        <v>18154.282775016985</v>
      </c>
      <c r="G15" s="19">
        <v>20277.918720588663</v>
      </c>
      <c r="H15" s="19">
        <v>20753.129300577788</v>
      </c>
      <c r="I15" s="19">
        <v>20774.698136941493</v>
      </c>
      <c r="J15" s="19">
        <v>21826.853975017453</v>
      </c>
      <c r="K15" s="19">
        <v>23633.375158217492</v>
      </c>
      <c r="L15" s="19">
        <v>24719.659829961754</v>
      </c>
      <c r="M15" s="30">
        <v>5468.5496379682181</v>
      </c>
      <c r="N15" s="31">
        <v>4631.2172825506796</v>
      </c>
      <c r="O15" s="31">
        <v>5690.6538836341242</v>
      </c>
      <c r="P15" s="32">
        <v>6177.9288569006449</v>
      </c>
      <c r="Q15" s="19">
        <v>21968.349661053668</v>
      </c>
      <c r="R15" s="30">
        <v>5524.2352700725432</v>
      </c>
      <c r="S15" s="31">
        <v>5699.0555373630086</v>
      </c>
      <c r="T15" s="31">
        <v>5920.7748515101803</v>
      </c>
      <c r="U15" s="32">
        <v>6514.7854585543073</v>
      </c>
      <c r="V15" s="19">
        <v>23658.851117500039</v>
      </c>
      <c r="W15" s="30">
        <v>5943.9014787103551</v>
      </c>
      <c r="X15" s="31">
        <v>6370.6440454756494</v>
      </c>
      <c r="Y15" s="31">
        <v>7116.5310431639718</v>
      </c>
      <c r="Z15" s="32">
        <v>7576.4482540465224</v>
      </c>
      <c r="AA15" s="19">
        <v>27007.524821396499</v>
      </c>
      <c r="AB15" s="30">
        <v>7113.0824411026288</v>
      </c>
      <c r="AC15" s="31">
        <v>7188.0078864917623</v>
      </c>
      <c r="AD15" s="31">
        <v>7531.873270112872</v>
      </c>
      <c r="AE15" s="32">
        <v>7731.3200482171833</v>
      </c>
      <c r="AF15" s="19">
        <f t="shared" si="0"/>
        <v>29564.283645924443</v>
      </c>
      <c r="AG15" s="30">
        <v>6983.711914082146</v>
      </c>
      <c r="AH15" s="31">
        <v>8217.4572017426181</v>
      </c>
      <c r="AI15" s="31">
        <v>8722.3839309503437</v>
      </c>
    </row>
    <row r="16" spans="1:35">
      <c r="A16" s="17" t="s">
        <v>31</v>
      </c>
      <c r="B16" s="18" t="s">
        <v>32</v>
      </c>
      <c r="C16" s="19">
        <v>2610.075446754438</v>
      </c>
      <c r="D16" s="19">
        <v>2631.3932006747618</v>
      </c>
      <c r="E16" s="19">
        <v>2985.4842691120175</v>
      </c>
      <c r="F16" s="19">
        <v>3248.9467299582607</v>
      </c>
      <c r="G16" s="19">
        <v>3711.5743518459558</v>
      </c>
      <c r="H16" s="19">
        <v>4437.3236995401203</v>
      </c>
      <c r="I16" s="19">
        <v>4666.7709436810501</v>
      </c>
      <c r="J16" s="19">
        <v>5275.5884900101637</v>
      </c>
      <c r="K16" s="19">
        <v>5953.7149278572206</v>
      </c>
      <c r="L16" s="19">
        <v>6859.2202353806233</v>
      </c>
      <c r="M16" s="20">
        <v>1385.2854659614056</v>
      </c>
      <c r="N16" s="21">
        <v>786.46875155981388</v>
      </c>
      <c r="O16" s="21">
        <v>1037.5049607498386</v>
      </c>
      <c r="P16" s="22">
        <v>1144.8597355859429</v>
      </c>
      <c r="Q16" s="19">
        <v>4354.1189138570007</v>
      </c>
      <c r="R16" s="20">
        <v>1032.7212257821834</v>
      </c>
      <c r="S16" s="21">
        <v>1139.5329352724366</v>
      </c>
      <c r="T16" s="21">
        <v>1334.4818638803638</v>
      </c>
      <c r="U16" s="22">
        <v>1478.893858103618</v>
      </c>
      <c r="V16" s="19">
        <v>4985.6298830386022</v>
      </c>
      <c r="W16" s="20">
        <v>1372.0636177951308</v>
      </c>
      <c r="X16" s="21">
        <v>1545.4314774955749</v>
      </c>
      <c r="Y16" s="21">
        <v>1744.5654750623214</v>
      </c>
      <c r="Z16" s="22">
        <v>1881.5062864445611</v>
      </c>
      <c r="AA16" s="19">
        <v>6543.5668567975881</v>
      </c>
      <c r="AB16" s="20">
        <v>1646.4119548788449</v>
      </c>
      <c r="AC16" s="21">
        <v>1779.5513202254504</v>
      </c>
      <c r="AD16" s="21">
        <v>2005.9628825158743</v>
      </c>
      <c r="AE16" s="22">
        <v>1900.3994135082153</v>
      </c>
      <c r="AF16" s="19">
        <f t="shared" si="0"/>
        <v>7332.3255711283855</v>
      </c>
      <c r="AG16" s="20">
        <v>1706.981650725555</v>
      </c>
      <c r="AH16" s="21">
        <v>1907.4577657465939</v>
      </c>
      <c r="AI16" s="21">
        <v>2080.2328237071088</v>
      </c>
    </row>
    <row r="17" spans="1:35">
      <c r="A17" s="36" t="s">
        <v>33</v>
      </c>
      <c r="B17" s="37" t="s">
        <v>34</v>
      </c>
      <c r="C17" s="38">
        <v>31428.448943017684</v>
      </c>
      <c r="D17" s="38">
        <v>33926.746173420419</v>
      </c>
      <c r="E17" s="38">
        <v>36158.800270668573</v>
      </c>
      <c r="F17" s="38">
        <v>38015.032046435335</v>
      </c>
      <c r="G17" s="38">
        <v>39570.077622878925</v>
      </c>
      <c r="H17" s="38">
        <v>40895.994235903003</v>
      </c>
      <c r="I17" s="38">
        <v>42306.876976257481</v>
      </c>
      <c r="J17" s="38">
        <v>44490.376327182326</v>
      </c>
      <c r="K17" s="38">
        <v>47187.467519210528</v>
      </c>
      <c r="L17" s="38">
        <v>49726.284068630441</v>
      </c>
      <c r="M17" s="39">
        <v>10834.667264730002</v>
      </c>
      <c r="N17" s="40">
        <v>10587.26891308518</v>
      </c>
      <c r="O17" s="40">
        <v>12362.129896755931</v>
      </c>
      <c r="P17" s="41">
        <v>12813.811172311518</v>
      </c>
      <c r="Q17" s="38">
        <v>46597.877246882621</v>
      </c>
      <c r="R17" s="39">
        <v>10171.04069464591</v>
      </c>
      <c r="S17" s="40">
        <v>13201.204190867777</v>
      </c>
      <c r="T17" s="40">
        <v>13985.954403628844</v>
      </c>
      <c r="U17" s="41">
        <v>14199.562024666289</v>
      </c>
      <c r="V17" s="38">
        <v>51557.76131380882</v>
      </c>
      <c r="W17" s="39">
        <v>11679.608202413987</v>
      </c>
      <c r="X17" s="40">
        <v>13824.971887683261</v>
      </c>
      <c r="Y17" s="40">
        <v>15449.554552752217</v>
      </c>
      <c r="Z17" s="41">
        <v>16254.119260505151</v>
      </c>
      <c r="AA17" s="38">
        <v>57208.25390335462</v>
      </c>
      <c r="AB17" s="39">
        <v>12726.520206131978</v>
      </c>
      <c r="AC17" s="40">
        <v>15018.807274319533</v>
      </c>
      <c r="AD17" s="40">
        <v>16500.865441778831</v>
      </c>
      <c r="AE17" s="41">
        <v>17442.452749006105</v>
      </c>
      <c r="AF17" s="38">
        <f t="shared" si="0"/>
        <v>61688.645671236445</v>
      </c>
      <c r="AG17" s="39">
        <v>13827.996254694546</v>
      </c>
      <c r="AH17" s="40">
        <v>16477.186287452125</v>
      </c>
      <c r="AI17" s="40">
        <v>18310.247706185019</v>
      </c>
    </row>
    <row r="18" spans="1:35">
      <c r="B18" s="51"/>
      <c r="C18" s="42"/>
      <c r="D18" s="43"/>
      <c r="E18" s="44"/>
      <c r="F18" s="43"/>
      <c r="G18" s="44"/>
      <c r="H18" s="43"/>
      <c r="I18" s="44"/>
      <c r="J18" s="43"/>
      <c r="K18" s="44"/>
      <c r="L18" s="43"/>
      <c r="M18" s="44"/>
      <c r="N18" s="44"/>
      <c r="O18" s="44"/>
      <c r="P18" s="44"/>
      <c r="Q18" s="43"/>
      <c r="R18" s="44"/>
    </row>
    <row r="19" spans="1:35">
      <c r="B19" s="52" t="s">
        <v>52</v>
      </c>
      <c r="C19" s="45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</row>
    <row r="20" spans="1:35">
      <c r="B20" s="51"/>
      <c r="C20" s="43"/>
      <c r="D20" s="3"/>
      <c r="E20" s="3"/>
      <c r="F20" s="46"/>
      <c r="G20" s="3"/>
      <c r="H20" s="3"/>
      <c r="I20" s="3"/>
      <c r="J20" s="3"/>
      <c r="K20" s="3"/>
      <c r="L20" s="3"/>
      <c r="M20" s="46"/>
      <c r="N20" s="46"/>
      <c r="O20" s="46"/>
      <c r="P20" s="46"/>
      <c r="Q20" s="3"/>
      <c r="R20" s="46"/>
    </row>
    <row r="21" spans="1:35">
      <c r="B21" s="47" t="s">
        <v>35</v>
      </c>
      <c r="C21" s="44"/>
      <c r="D21" s="48"/>
      <c r="E21" s="44"/>
      <c r="F21" s="46"/>
      <c r="G21" s="44"/>
      <c r="H21" s="44"/>
      <c r="I21" s="44"/>
      <c r="J21" s="44"/>
      <c r="K21" s="44"/>
      <c r="L21" s="44"/>
      <c r="M21" s="46"/>
      <c r="N21" s="46"/>
      <c r="O21" s="46"/>
      <c r="P21" s="46"/>
      <c r="Q21" s="44"/>
      <c r="R21" s="46"/>
    </row>
    <row r="22" spans="1:35">
      <c r="B22" s="49" t="s">
        <v>36</v>
      </c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6"/>
      <c r="N22" s="46"/>
      <c r="O22" s="46"/>
      <c r="P22" s="46"/>
      <c r="Q22" s="44"/>
      <c r="R22" s="46"/>
    </row>
    <row r="23" spans="1:35"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6"/>
      <c r="N23" s="46"/>
      <c r="O23" s="46"/>
      <c r="P23" s="46"/>
      <c r="Q23" s="44"/>
      <c r="R23" s="46"/>
    </row>
    <row r="24" spans="1:35">
      <c r="B24" s="44"/>
      <c r="D24" s="44"/>
      <c r="E24" s="44"/>
      <c r="G24" s="44"/>
      <c r="H24" s="44"/>
      <c r="J24" s="44"/>
      <c r="K24" s="44"/>
      <c r="M24" s="46"/>
      <c r="N24" s="46"/>
      <c r="O24" s="46"/>
      <c r="P24" s="46"/>
      <c r="R24" s="46"/>
    </row>
    <row r="25" spans="1:35">
      <c r="E25" s="3"/>
      <c r="F25" s="3"/>
      <c r="G25" s="3"/>
      <c r="H25" s="3"/>
      <c r="I25" s="3"/>
      <c r="J25" s="3"/>
      <c r="K25" s="3"/>
      <c r="M25" s="43"/>
      <c r="N25" s="43"/>
      <c r="O25" s="43"/>
      <c r="P25" s="46"/>
      <c r="R25" s="43"/>
    </row>
    <row r="26" spans="1:35">
      <c r="D26" s="46"/>
      <c r="E26" s="46"/>
      <c r="F26" s="46"/>
      <c r="G26" s="46"/>
      <c r="H26" s="46"/>
      <c r="I26" s="46"/>
      <c r="J26" s="46"/>
      <c r="K26" s="46"/>
      <c r="L26" s="46"/>
      <c r="P26" s="46"/>
    </row>
    <row r="27" spans="1:35">
      <c r="P27" s="46"/>
    </row>
    <row r="28" spans="1:35">
      <c r="P28" s="46"/>
    </row>
    <row r="29" spans="1:35">
      <c r="P29" s="46"/>
    </row>
    <row r="30" spans="1:35">
      <c r="P30" s="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GDP by USE side_2019 prices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ნათია მერებაშვილი</dc:creator>
  <cp:lastModifiedBy>მაკა კალანდარიშვილი</cp:lastModifiedBy>
  <dcterms:created xsi:type="dcterms:W3CDTF">2024-06-27T07:52:48Z</dcterms:created>
  <dcterms:modified xsi:type="dcterms:W3CDTF">2024-12-27T09:08:48Z</dcterms:modified>
</cp:coreProperties>
</file>