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tsikhelashvili\ENV_Shared\G\2025\GEO\"/>
    </mc:Choice>
  </mc:AlternateContent>
  <bookViews>
    <workbookView xWindow="0" yWindow="0" windowWidth="28800" windowHeight="12435"/>
  </bookViews>
  <sheets>
    <sheet name="G-4" sheetId="8" r:id="rId1"/>
  </sheets>
  <definedNames>
    <definedName name="_xlnm.Print_Area" localSheetId="0">'G-4'!$A$1:$F$24</definedName>
  </definedNames>
  <calcPr calcId="152511" iterateDelta="252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L17" i="8" l="1"/>
  <c r="L15" i="8"/>
  <c r="L13" i="8"/>
  <c r="L9" i="8"/>
  <c r="L6" i="8"/>
  <c r="L5" i="8"/>
</calcChain>
</file>

<file path=xl/sharedStrings.xml><?xml version="1.0" encoding="utf-8"?>
<sst xmlns="http://schemas.openxmlformats.org/spreadsheetml/2006/main" count="90" uniqueCount="28">
  <si>
    <t>%</t>
  </si>
  <si>
    <t>ერთეული</t>
  </si>
  <si>
    <t>ქარის ენერგია</t>
  </si>
  <si>
    <t xml:space="preserve">ბიომასა </t>
  </si>
  <si>
    <t>ბიოსაწვავი</t>
  </si>
  <si>
    <t xml:space="preserve">სხვა განახლებადი წყაროები </t>
  </si>
  <si>
    <t>ჰიდროენერგია</t>
  </si>
  <si>
    <t>გეოთერმული, მზის და სხვა ენერგია</t>
  </si>
  <si>
    <t>აქედან:</t>
  </si>
  <si>
    <t xml:space="preserve">ცხრილი G-4. განახლებადი ენერგიის მიწოდება </t>
  </si>
  <si>
    <t>1000 ტნე</t>
  </si>
  <si>
    <t>განახლებადი ენერგიის მიწოდება, პროცენტი</t>
  </si>
  <si>
    <t>სხვა განახლებადი წყაროები, პროცენტი</t>
  </si>
  <si>
    <t>გეოთერმული, მზის და სხვა ენერგია, პროცენტი</t>
  </si>
  <si>
    <t>ქარის ენერგია, პროცენტი</t>
  </si>
  <si>
    <t>ბიოსაწვავი, პროცენტი</t>
  </si>
  <si>
    <t>ბიომასა, პროცენტი</t>
  </si>
  <si>
    <t>ჰიდროენერგია, პროცენტი</t>
  </si>
  <si>
    <t>პირველადი ენერგიის მიწოდება, სულ</t>
  </si>
  <si>
    <t>"-" მოვლენა არ არსებობს.</t>
  </si>
  <si>
    <t>ზოგიერთ შემთხვევაში უმნიშვნელო განსხვავება ჯამურ შედეგსა და შესაკრებთა ჯამს შორის აიხსნება მონაცემთა დამრგვალებით.</t>
  </si>
  <si>
    <t>-</t>
  </si>
  <si>
    <t>0.0 მაჩვენებლის სიდიდე უმნიშვნელოა.</t>
  </si>
  <si>
    <t>ტნე - ტონა ნავთობის ეკვივალენტი.</t>
  </si>
  <si>
    <t>პირობითი აღნიშვნები:</t>
  </si>
  <si>
    <t>განახლებადი ენერგიის მიწოდება, სულ</t>
  </si>
  <si>
    <t>მათ შორის:</t>
  </si>
  <si>
    <t>შენიშვნები: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</si>
</sst>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#\ ##0.0"/>
  </numFmts>
  <fonts count="10" x14ac:knownFonts="1">
    <font>
      <sz val="11"/>
      <color theme="1"/>
      <name val="Calibri"/>
      <family val="2"/>
      <scheme val="minor"/>
    </font>
    <font>
      <b/>
      <sz val="11"/>
      <name val="Sylfaen"/>
      <family val="1"/>
    </font>
    <font>
      <b/>
      <sz val="10"/>
      <name val="Sylfaen"/>
      <family val="1"/>
    </font>
    <font>
      <sz val="10"/>
      <name val="Sylfaen"/>
      <family val="1"/>
    </font>
    <font>
      <sz val="10"/>
      <name val="Arial"/>
      <family val="2"/>
    </font>
    <font>
      <b/>
      <sz val="10"/>
      <name val="Arial"/>
      <family val="2"/>
    </font>
    <font>
      <sz val="9"/>
      <name val="Sylfaen"/>
      <family val="1"/>
    </font>
    <font>
      <b/>
      <sz val="9"/>
      <name val="Sylfaen"/>
      <family val="1"/>
    </font>
    <font>
      <sz val="11"/>
      <color theme="1"/>
      <name val="Calibri"/>
      <family val="2"/>
      <scheme val="minor"/>
    </font>
    <font>
      <sz val="10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/>
    </xf>
    <xf numFmtId="0" fontId="4" fillId="0" borderId="0" xfId="0" applyFont="1" applyFill="1"/>
    <xf numFmtId="0" fontId="3" fillId="0" borderId="2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right" vertical="center" wrapText="1" indent="2"/>
    </xf>
    <xf numFmtId="0" fontId="4" fillId="0" borderId="4" xfId="0" applyFont="1" applyFill="1" applyBorder="1" applyAlignment="1">
      <alignment horizontal="right" vertical="center" wrapText="1" indent="2"/>
    </xf>
    <xf numFmtId="0" fontId="2" fillId="0" borderId="5" xfId="0" applyFont="1" applyFill="1" applyBorder="1" applyAlignment="1">
      <alignment horizontal="left" vertical="center" wrapText="1"/>
    </xf>
    <xf numFmtId="166" fontId="4" fillId="0" borderId="2" xfId="0" applyNumberFormat="1" applyFont="1" applyFill="1" applyBorder="1" applyAlignment="1">
      <alignment horizontal="right" wrapText="1" indent="2"/>
    </xf>
    <xf numFmtId="166" fontId="4" fillId="0" borderId="0" xfId="0" applyNumberFormat="1" applyFont="1" applyFill="1" applyBorder="1" applyAlignment="1">
      <alignment horizontal="right" wrapText="1" indent="2"/>
    </xf>
    <xf numFmtId="166" fontId="4" fillId="0" borderId="6" xfId="0" applyNumberFormat="1" applyFont="1" applyFill="1" applyBorder="1" applyAlignment="1">
      <alignment horizontal="right" wrapText="1" indent="2"/>
    </xf>
    <xf numFmtId="166" fontId="4" fillId="0" borderId="7" xfId="0" applyNumberFormat="1" applyFont="1" applyFill="1" applyBorder="1" applyAlignment="1">
      <alignment horizontal="right" wrapText="1" indent="2"/>
    </xf>
    <xf numFmtId="0" fontId="4" fillId="0" borderId="8" xfId="0" applyFont="1" applyFill="1" applyBorder="1" applyAlignment="1">
      <alignment horizontal="right" vertical="center" wrapText="1" indent="2"/>
    </xf>
    <xf numFmtId="166" fontId="4" fillId="0" borderId="9" xfId="0" applyNumberFormat="1" applyFont="1" applyFill="1" applyBorder="1" applyAlignment="1">
      <alignment horizontal="right" wrapText="1" indent="2"/>
    </xf>
    <xf numFmtId="166" fontId="4" fillId="0" borderId="10" xfId="0" applyNumberFormat="1" applyFont="1" applyFill="1" applyBorder="1" applyAlignment="1">
      <alignment horizontal="right" wrapText="1" indent="2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165" fontId="3" fillId="0" borderId="0" xfId="0" applyNumberFormat="1" applyFont="1" applyFill="1"/>
    <xf numFmtId="166" fontId="4" fillId="0" borderId="2" xfId="0" applyNumberFormat="1" applyFont="1" applyFill="1" applyBorder="1" applyAlignment="1">
      <alignment horizontal="right" vertical="center" wrapText="1" indent="2"/>
    </xf>
    <xf numFmtId="166" fontId="4" fillId="0" borderId="0" xfId="0" applyNumberFormat="1" applyFont="1" applyFill="1" applyBorder="1" applyAlignment="1">
      <alignment horizontal="right" vertical="center" wrapText="1" indent="2"/>
    </xf>
    <xf numFmtId="166" fontId="4" fillId="0" borderId="9" xfId="0" applyNumberFormat="1" applyFont="1" applyFill="1" applyBorder="1" applyAlignment="1">
      <alignment horizontal="right" vertical="center" wrapText="1" indent="2"/>
    </xf>
    <xf numFmtId="166" fontId="5" fillId="0" borderId="2" xfId="0" applyNumberFormat="1" applyFont="1" applyFill="1" applyBorder="1" applyAlignment="1">
      <alignment horizontal="right" vertical="center" wrapText="1" indent="2"/>
    </xf>
    <xf numFmtId="166" fontId="5" fillId="0" borderId="0" xfId="0" applyNumberFormat="1" applyFont="1" applyFill="1" applyBorder="1" applyAlignment="1">
      <alignment horizontal="right" vertical="center" wrapText="1" indent="2"/>
    </xf>
    <xf numFmtId="166" fontId="5" fillId="0" borderId="12" xfId="0" applyNumberFormat="1" applyFont="1" applyFill="1" applyBorder="1" applyAlignment="1">
      <alignment horizontal="right" vertical="center" wrapText="1" indent="2"/>
    </xf>
    <xf numFmtId="166" fontId="5" fillId="0" borderId="9" xfId="0" applyNumberFormat="1" applyFont="1" applyFill="1" applyBorder="1" applyAlignment="1">
      <alignment horizontal="right" vertical="center" wrapText="1" indent="2"/>
    </xf>
    <xf numFmtId="164" fontId="4" fillId="0" borderId="0" xfId="1" applyNumberFormat="1" applyFont="1" applyFill="1"/>
    <xf numFmtId="164" fontId="3" fillId="0" borderId="0" xfId="1" applyNumberFormat="1" applyFont="1" applyFill="1"/>
    <xf numFmtId="166" fontId="4" fillId="2" borderId="9" xfId="0" applyNumberFormat="1" applyFont="1" applyFill="1" applyBorder="1" applyAlignment="1">
      <alignment horizontal="right" wrapText="1" indent="2"/>
    </xf>
    <xf numFmtId="0" fontId="3" fillId="0" borderId="2" xfId="0" applyFont="1" applyFill="1" applyBorder="1" applyAlignment="1">
      <alignment horizontal="left" vertical="center" wrapText="1" indent="2"/>
    </xf>
    <xf numFmtId="0" fontId="3" fillId="0" borderId="2" xfId="0" applyFont="1" applyFill="1" applyBorder="1" applyAlignment="1">
      <alignment horizontal="left" vertical="center" wrapText="1" indent="3"/>
    </xf>
    <xf numFmtId="0" fontId="3" fillId="0" borderId="13" xfId="0" applyFont="1" applyFill="1" applyBorder="1" applyAlignment="1">
      <alignment horizontal="left" vertical="center" wrapText="1" indent="4"/>
    </xf>
    <xf numFmtId="0" fontId="3" fillId="0" borderId="13" xfId="0" applyFont="1" applyFill="1" applyBorder="1" applyAlignment="1">
      <alignment horizontal="left" vertical="center" indent="4"/>
    </xf>
    <xf numFmtId="0" fontId="3" fillId="0" borderId="14" xfId="0" applyFont="1" applyFill="1" applyBorder="1" applyAlignment="1">
      <alignment horizontal="left" vertical="center" wrapText="1" indent="4"/>
    </xf>
    <xf numFmtId="0" fontId="2" fillId="0" borderId="13" xfId="0" applyFont="1" applyFill="1" applyBorder="1" applyAlignment="1">
      <alignment horizontal="left" vertical="center" wrapText="1" indent="2"/>
    </xf>
    <xf numFmtId="0" fontId="9" fillId="0" borderId="13" xfId="0" applyFont="1" applyFill="1" applyBorder="1" applyAlignment="1">
      <alignment horizontal="center" vertical="center" wrapText="1"/>
    </xf>
    <xf numFmtId="166" fontId="4" fillId="2" borderId="0" xfId="0" applyNumberFormat="1" applyFont="1" applyFill="1" applyBorder="1" applyAlignment="1">
      <alignment horizontal="right" wrapText="1" indent="2"/>
    </xf>
    <xf numFmtId="166" fontId="5" fillId="0" borderId="11" xfId="0" applyNumberFormat="1" applyFont="1" applyFill="1" applyBorder="1" applyAlignment="1">
      <alignment horizontal="right" vertical="center" wrapText="1" indent="2"/>
    </xf>
    <xf numFmtId="166" fontId="5" fillId="0" borderId="15" xfId="0" applyNumberFormat="1" applyFont="1" applyFill="1" applyBorder="1" applyAlignment="1">
      <alignment horizontal="right" vertical="center" wrapText="1" indent="2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GridLines="0" tabSelected="1" zoomScaleNormal="100" workbookViewId="0">
      <selection sqref="A1:M1"/>
    </sheetView>
  </sheetViews>
  <sheetFormatPr defaultColWidth="11.42578125" defaultRowHeight="15" x14ac:dyDescent="0.3"/>
  <cols>
    <col min="1" max="1" width="50.28515625" style="1" customWidth="1"/>
    <col min="2" max="2" width="10.7109375" style="1" customWidth="1"/>
    <col min="3" max="7" width="10.7109375" style="4" customWidth="1"/>
    <col min="8" max="12" width="10.7109375" style="1" customWidth="1"/>
    <col min="13" max="16384" width="11.42578125" style="1"/>
  </cols>
  <sheetData>
    <row r="1" spans="1:17" ht="30" customHeight="1" x14ac:dyDescent="0.3">
      <c r="A1" s="44" t="s">
        <v>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7" ht="15" customHeight="1" x14ac:dyDescent="0.3">
      <c r="A2" s="2"/>
      <c r="B2" s="2" t="s">
        <v>1</v>
      </c>
      <c r="C2" s="6">
        <v>2013</v>
      </c>
      <c r="D2" s="7">
        <v>2014</v>
      </c>
      <c r="E2" s="7">
        <v>2015</v>
      </c>
      <c r="F2" s="7">
        <v>2016</v>
      </c>
      <c r="G2" s="7">
        <v>2017</v>
      </c>
      <c r="H2" s="7">
        <v>2018</v>
      </c>
      <c r="I2" s="7">
        <v>2019</v>
      </c>
      <c r="J2" s="7">
        <v>2020</v>
      </c>
      <c r="K2" s="7">
        <v>2021</v>
      </c>
      <c r="L2" s="7">
        <v>2022</v>
      </c>
      <c r="M2" s="13">
        <v>2023</v>
      </c>
    </row>
    <row r="3" spans="1:17" ht="15" customHeight="1" x14ac:dyDescent="0.3">
      <c r="A3" s="8" t="s">
        <v>18</v>
      </c>
      <c r="B3" s="19" t="s">
        <v>10</v>
      </c>
      <c r="C3" s="39">
        <v>4166.5</v>
      </c>
      <c r="D3" s="26">
        <v>4444.8999999999996</v>
      </c>
      <c r="E3" s="26">
        <v>4697.7</v>
      </c>
      <c r="F3" s="26">
        <v>4849.6000000000004</v>
      </c>
      <c r="G3" s="26">
        <v>4832.3999999999996</v>
      </c>
      <c r="H3" s="26">
        <v>4851.8999999999996</v>
      </c>
      <c r="I3" s="26">
        <v>5101.3999999999996</v>
      </c>
      <c r="J3" s="26">
        <v>4941.7</v>
      </c>
      <c r="K3" s="26">
        <v>5288.4</v>
      </c>
      <c r="L3" s="26">
        <v>5730.8</v>
      </c>
      <c r="M3" s="40">
        <v>5675</v>
      </c>
      <c r="N3" s="20"/>
    </row>
    <row r="4" spans="1:17" ht="15" customHeight="1" x14ac:dyDescent="0.3">
      <c r="A4" s="5" t="s">
        <v>8</v>
      </c>
      <c r="B4" s="16"/>
      <c r="C4" s="24"/>
      <c r="D4" s="25"/>
      <c r="E4" s="25"/>
      <c r="F4" s="25"/>
      <c r="G4" s="25"/>
      <c r="H4" s="25"/>
      <c r="I4" s="25"/>
      <c r="J4" s="25"/>
      <c r="K4" s="25"/>
      <c r="L4" s="25"/>
      <c r="M4" s="27"/>
      <c r="N4" s="20"/>
    </row>
    <row r="5" spans="1:17" ht="15" customHeight="1" x14ac:dyDescent="0.3">
      <c r="A5" s="36" t="s">
        <v>25</v>
      </c>
      <c r="B5" s="37" t="s">
        <v>10</v>
      </c>
      <c r="C5" s="24">
        <v>1207.7</v>
      </c>
      <c r="D5" s="25">
        <v>1198.5</v>
      </c>
      <c r="E5" s="25">
        <v>1143.7</v>
      </c>
      <c r="F5" s="25">
        <v>1210.0999999999999</v>
      </c>
      <c r="G5" s="25">
        <v>1183.7</v>
      </c>
      <c r="H5" s="25">
        <v>1154.5999999999999</v>
      </c>
      <c r="I5" s="25">
        <v>1042</v>
      </c>
      <c r="J5" s="25">
        <v>963.5</v>
      </c>
      <c r="K5" s="25">
        <v>1137.8</v>
      </c>
      <c r="L5" s="25">
        <f>L8+L12+L14+L16</f>
        <v>1162.0999999999999</v>
      </c>
      <c r="M5" s="27">
        <v>1170.4000000000001</v>
      </c>
      <c r="N5" s="20"/>
    </row>
    <row r="6" spans="1:17" ht="15" customHeight="1" x14ac:dyDescent="0.3">
      <c r="A6" s="31" t="s">
        <v>11</v>
      </c>
      <c r="B6" s="16" t="s">
        <v>0</v>
      </c>
      <c r="C6" s="21">
        <v>29</v>
      </c>
      <c r="D6" s="22">
        <v>27</v>
      </c>
      <c r="E6" s="22">
        <v>24.3</v>
      </c>
      <c r="F6" s="22">
        <v>25</v>
      </c>
      <c r="G6" s="22">
        <v>24.5</v>
      </c>
      <c r="H6" s="22">
        <v>23.8</v>
      </c>
      <c r="I6" s="22">
        <v>20.399999999999999</v>
      </c>
      <c r="J6" s="22">
        <v>19.5</v>
      </c>
      <c r="K6" s="22">
        <v>21.5</v>
      </c>
      <c r="L6" s="22">
        <f>L5/L3*100</f>
        <v>20.278146157604521</v>
      </c>
      <c r="M6" s="23">
        <v>20.6</v>
      </c>
      <c r="N6" s="20"/>
    </row>
    <row r="7" spans="1:17" ht="15" customHeight="1" x14ac:dyDescent="0.3">
      <c r="A7" s="32" t="s">
        <v>26</v>
      </c>
      <c r="B7" s="16"/>
      <c r="C7" s="21"/>
      <c r="D7" s="22"/>
      <c r="E7" s="22"/>
      <c r="F7" s="22"/>
      <c r="G7" s="22"/>
      <c r="H7" s="22"/>
      <c r="I7" s="22"/>
      <c r="J7" s="22"/>
      <c r="K7" s="22"/>
      <c r="L7" s="22"/>
      <c r="M7" s="23"/>
      <c r="N7" s="20"/>
    </row>
    <row r="8" spans="1:17" ht="15" customHeight="1" x14ac:dyDescent="0.3">
      <c r="A8" s="33" t="s">
        <v>6</v>
      </c>
      <c r="B8" s="16" t="s">
        <v>10</v>
      </c>
      <c r="C8" s="9">
        <v>711.2</v>
      </c>
      <c r="D8" s="10">
        <v>716.7</v>
      </c>
      <c r="E8" s="10">
        <v>726.9</v>
      </c>
      <c r="F8" s="10">
        <v>802.2</v>
      </c>
      <c r="G8" s="10">
        <v>792</v>
      </c>
      <c r="H8" s="10">
        <v>855.5</v>
      </c>
      <c r="I8" s="10">
        <v>768</v>
      </c>
      <c r="J8" s="10">
        <v>709.2</v>
      </c>
      <c r="K8" s="10">
        <v>875.5</v>
      </c>
      <c r="L8" s="10">
        <v>926.2</v>
      </c>
      <c r="M8" s="14">
        <v>934.1</v>
      </c>
      <c r="N8" s="20"/>
      <c r="O8" s="20"/>
      <c r="P8" s="20"/>
      <c r="Q8" s="20"/>
    </row>
    <row r="9" spans="1:17" ht="15" customHeight="1" x14ac:dyDescent="0.3">
      <c r="A9" s="33" t="s">
        <v>17</v>
      </c>
      <c r="B9" s="17" t="s">
        <v>0</v>
      </c>
      <c r="C9" s="9">
        <v>17.100000000000001</v>
      </c>
      <c r="D9" s="10">
        <v>16.100000000000001</v>
      </c>
      <c r="E9" s="10">
        <v>15.5</v>
      </c>
      <c r="F9" s="10">
        <v>16.5</v>
      </c>
      <c r="G9" s="10">
        <v>16.399999999999999</v>
      </c>
      <c r="H9" s="10">
        <v>17.600000000000001</v>
      </c>
      <c r="I9" s="10">
        <v>15.1</v>
      </c>
      <c r="J9" s="10">
        <v>14.3</v>
      </c>
      <c r="K9" s="10">
        <v>16.7</v>
      </c>
      <c r="L9" s="10">
        <f>L8/L3*100</f>
        <v>16.161792419906469</v>
      </c>
      <c r="M9" s="14">
        <v>16.5</v>
      </c>
      <c r="N9" s="20"/>
      <c r="O9" s="20"/>
      <c r="P9" s="20"/>
      <c r="Q9" s="20"/>
    </row>
    <row r="10" spans="1:17" ht="15" customHeight="1" x14ac:dyDescent="0.3">
      <c r="A10" s="34" t="s">
        <v>3</v>
      </c>
      <c r="B10" s="16" t="s">
        <v>10</v>
      </c>
      <c r="C10" s="9" t="s">
        <v>21</v>
      </c>
      <c r="D10" s="10" t="s">
        <v>21</v>
      </c>
      <c r="E10" s="10" t="s">
        <v>21</v>
      </c>
      <c r="F10" s="10" t="s">
        <v>21</v>
      </c>
      <c r="G10" s="10" t="s">
        <v>21</v>
      </c>
      <c r="H10" s="10" t="s">
        <v>21</v>
      </c>
      <c r="I10" s="10" t="s">
        <v>21</v>
      </c>
      <c r="J10" s="10" t="s">
        <v>21</v>
      </c>
      <c r="K10" s="10" t="s">
        <v>21</v>
      </c>
      <c r="L10" s="10" t="s">
        <v>21</v>
      </c>
      <c r="M10" s="14" t="s">
        <v>21</v>
      </c>
    </row>
    <row r="11" spans="1:17" ht="15" customHeight="1" x14ac:dyDescent="0.3">
      <c r="A11" s="33" t="s">
        <v>16</v>
      </c>
      <c r="B11" s="17" t="s">
        <v>0</v>
      </c>
      <c r="C11" s="9" t="s">
        <v>21</v>
      </c>
      <c r="D11" s="10" t="s">
        <v>21</v>
      </c>
      <c r="E11" s="10" t="s">
        <v>21</v>
      </c>
      <c r="F11" s="10" t="s">
        <v>21</v>
      </c>
      <c r="G11" s="10" t="s">
        <v>21</v>
      </c>
      <c r="H11" s="10" t="s">
        <v>21</v>
      </c>
      <c r="I11" s="10" t="s">
        <v>21</v>
      </c>
      <c r="J11" s="10" t="s">
        <v>21</v>
      </c>
      <c r="K11" s="10" t="s">
        <v>21</v>
      </c>
      <c r="L11" s="10" t="s">
        <v>21</v>
      </c>
      <c r="M11" s="14" t="s">
        <v>21</v>
      </c>
      <c r="O11" s="20"/>
    </row>
    <row r="12" spans="1:17" ht="15" customHeight="1" x14ac:dyDescent="0.3">
      <c r="A12" s="34" t="s">
        <v>4</v>
      </c>
      <c r="B12" s="16" t="s">
        <v>10</v>
      </c>
      <c r="C12" s="9">
        <v>481.1</v>
      </c>
      <c r="D12" s="10">
        <v>465</v>
      </c>
      <c r="E12" s="10">
        <v>398.3</v>
      </c>
      <c r="F12" s="10">
        <v>386.7</v>
      </c>
      <c r="G12" s="10">
        <v>363.4</v>
      </c>
      <c r="H12" s="10">
        <v>270.8</v>
      </c>
      <c r="I12" s="10">
        <v>245.5</v>
      </c>
      <c r="J12" s="10">
        <v>227.8</v>
      </c>
      <c r="K12" s="10">
        <v>235.3</v>
      </c>
      <c r="L12" s="10">
        <v>208.1</v>
      </c>
      <c r="M12" s="14">
        <v>208.4</v>
      </c>
    </row>
    <row r="13" spans="1:17" ht="15" customHeight="1" x14ac:dyDescent="0.3">
      <c r="A13" s="33" t="s">
        <v>15</v>
      </c>
      <c r="B13" s="17" t="s">
        <v>0</v>
      </c>
      <c r="C13" s="9">
        <v>11.5</v>
      </c>
      <c r="D13" s="10">
        <v>10.5</v>
      </c>
      <c r="E13" s="10">
        <v>8.5</v>
      </c>
      <c r="F13" s="10">
        <v>8</v>
      </c>
      <c r="G13" s="10">
        <v>7.5</v>
      </c>
      <c r="H13" s="10">
        <v>5.6</v>
      </c>
      <c r="I13" s="10">
        <v>4.8</v>
      </c>
      <c r="J13" s="10">
        <v>4.5999999999999996</v>
      </c>
      <c r="K13" s="10">
        <v>4.4000000000000004</v>
      </c>
      <c r="L13" s="10">
        <f>L12/L3*100</f>
        <v>3.6312556711104906</v>
      </c>
      <c r="M13" s="14">
        <v>3.7</v>
      </c>
      <c r="N13" s="20"/>
    </row>
    <row r="14" spans="1:17" ht="15" customHeight="1" x14ac:dyDescent="0.3">
      <c r="A14" s="34" t="s">
        <v>2</v>
      </c>
      <c r="B14" s="16" t="s">
        <v>10</v>
      </c>
      <c r="C14" s="9" t="s">
        <v>21</v>
      </c>
      <c r="D14" s="10" t="s">
        <v>21</v>
      </c>
      <c r="E14" s="10" t="s">
        <v>21</v>
      </c>
      <c r="F14" s="10">
        <v>0.8</v>
      </c>
      <c r="G14" s="10">
        <v>7.5</v>
      </c>
      <c r="H14" s="10">
        <v>7.3</v>
      </c>
      <c r="I14" s="10">
        <v>7.3</v>
      </c>
      <c r="J14" s="10">
        <v>7.8</v>
      </c>
      <c r="K14" s="10">
        <v>7.2</v>
      </c>
      <c r="L14" s="10">
        <v>7.5</v>
      </c>
      <c r="M14" s="14">
        <v>7.4</v>
      </c>
    </row>
    <row r="15" spans="1:17" ht="15" customHeight="1" x14ac:dyDescent="0.3">
      <c r="A15" s="33" t="s">
        <v>14</v>
      </c>
      <c r="B15" s="17" t="s">
        <v>0</v>
      </c>
      <c r="C15" s="9" t="s">
        <v>21</v>
      </c>
      <c r="D15" s="10" t="s">
        <v>21</v>
      </c>
      <c r="E15" s="10" t="s">
        <v>21</v>
      </c>
      <c r="F15" s="10">
        <v>0</v>
      </c>
      <c r="G15" s="10">
        <v>0.2</v>
      </c>
      <c r="H15" s="10">
        <v>0.2</v>
      </c>
      <c r="I15" s="10">
        <v>0.1</v>
      </c>
      <c r="J15" s="10">
        <v>0.2</v>
      </c>
      <c r="K15" s="10">
        <v>0.1</v>
      </c>
      <c r="L15" s="38">
        <f>L14/L3*100</f>
        <v>0.13087178055419837</v>
      </c>
      <c r="M15" s="30">
        <v>0.1</v>
      </c>
    </row>
    <row r="16" spans="1:17" ht="15" customHeight="1" x14ac:dyDescent="0.3">
      <c r="A16" s="33" t="s">
        <v>7</v>
      </c>
      <c r="B16" s="16" t="s">
        <v>10</v>
      </c>
      <c r="C16" s="9">
        <v>15.4</v>
      </c>
      <c r="D16" s="10">
        <v>16.8</v>
      </c>
      <c r="E16" s="10">
        <v>18.5</v>
      </c>
      <c r="F16" s="10">
        <v>20.399999999999999</v>
      </c>
      <c r="G16" s="10">
        <v>20.8</v>
      </c>
      <c r="H16" s="10">
        <v>21</v>
      </c>
      <c r="I16" s="10">
        <v>21.2</v>
      </c>
      <c r="J16" s="10">
        <v>18.7</v>
      </c>
      <c r="K16" s="10">
        <v>19.8</v>
      </c>
      <c r="L16" s="10">
        <v>20.3</v>
      </c>
      <c r="M16" s="14">
        <v>20.5</v>
      </c>
    </row>
    <row r="17" spans="1:13" ht="15" customHeight="1" x14ac:dyDescent="0.3">
      <c r="A17" s="33" t="s">
        <v>13</v>
      </c>
      <c r="B17" s="17" t="s">
        <v>0</v>
      </c>
      <c r="C17" s="9">
        <v>0.4</v>
      </c>
      <c r="D17" s="10">
        <v>0.4</v>
      </c>
      <c r="E17" s="10">
        <v>0.4</v>
      </c>
      <c r="F17" s="10">
        <v>0.4</v>
      </c>
      <c r="G17" s="10">
        <v>0.4</v>
      </c>
      <c r="H17" s="10">
        <v>0.4</v>
      </c>
      <c r="I17" s="10">
        <v>0.4</v>
      </c>
      <c r="J17" s="10">
        <v>0.4</v>
      </c>
      <c r="K17" s="10">
        <v>0.4</v>
      </c>
      <c r="L17" s="10">
        <f>L16/L3*100</f>
        <v>0.35422628603336359</v>
      </c>
      <c r="M17" s="14">
        <v>0.4</v>
      </c>
    </row>
    <row r="18" spans="1:13" ht="15" customHeight="1" x14ac:dyDescent="0.3">
      <c r="A18" s="33" t="s">
        <v>5</v>
      </c>
      <c r="B18" s="16" t="s">
        <v>10</v>
      </c>
      <c r="C18" s="9" t="s">
        <v>21</v>
      </c>
      <c r="D18" s="10" t="s">
        <v>21</v>
      </c>
      <c r="E18" s="10" t="s">
        <v>21</v>
      </c>
      <c r="F18" s="10" t="s">
        <v>21</v>
      </c>
      <c r="G18" s="10" t="s">
        <v>21</v>
      </c>
      <c r="H18" s="10" t="s">
        <v>21</v>
      </c>
      <c r="I18" s="10" t="s">
        <v>21</v>
      </c>
      <c r="J18" s="10" t="s">
        <v>21</v>
      </c>
      <c r="K18" s="10" t="s">
        <v>21</v>
      </c>
      <c r="L18" s="10" t="s">
        <v>21</v>
      </c>
      <c r="M18" s="14" t="s">
        <v>21</v>
      </c>
    </row>
    <row r="19" spans="1:13" ht="15" customHeight="1" x14ac:dyDescent="0.3">
      <c r="A19" s="35" t="s">
        <v>12</v>
      </c>
      <c r="B19" s="18" t="s">
        <v>0</v>
      </c>
      <c r="C19" s="12" t="s">
        <v>21</v>
      </c>
      <c r="D19" s="11" t="s">
        <v>21</v>
      </c>
      <c r="E19" s="11" t="s">
        <v>21</v>
      </c>
      <c r="F19" s="11" t="s">
        <v>21</v>
      </c>
      <c r="G19" s="11" t="s">
        <v>21</v>
      </c>
      <c r="H19" s="11" t="s">
        <v>21</v>
      </c>
      <c r="I19" s="11" t="s">
        <v>21</v>
      </c>
      <c r="J19" s="11" t="s">
        <v>21</v>
      </c>
      <c r="K19" s="11" t="s">
        <v>21</v>
      </c>
      <c r="L19" s="11" t="s">
        <v>21</v>
      </c>
      <c r="M19" s="15" t="s">
        <v>21</v>
      </c>
    </row>
    <row r="20" spans="1:13" ht="15" customHeight="1" x14ac:dyDescent="0.3">
      <c r="A20" s="45" t="s">
        <v>24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1:13" ht="15" customHeight="1" x14ac:dyDescent="0.3">
      <c r="A21" s="42" t="s">
        <v>19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5" customHeight="1" x14ac:dyDescent="0.3">
      <c r="A22" s="42" t="s">
        <v>22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  <row r="23" spans="1:13" ht="15" customHeight="1" x14ac:dyDescent="0.3">
      <c r="A23" s="41" t="s">
        <v>27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3" ht="15" customHeight="1" x14ac:dyDescent="0.3">
      <c r="A24" s="42" t="s">
        <v>23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</row>
    <row r="25" spans="1:13" ht="15" customHeight="1" x14ac:dyDescent="0.3">
      <c r="A25" s="43" t="s">
        <v>20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</row>
    <row r="26" spans="1:13" x14ac:dyDescent="0.3">
      <c r="A26" s="3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13" x14ac:dyDescent="0.3">
      <c r="A27" s="3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13" x14ac:dyDescent="0.3"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13" x14ac:dyDescent="0.3"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1:13" x14ac:dyDescent="0.3"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1:13" x14ac:dyDescent="0.3"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3" spans="3:12" x14ac:dyDescent="0.3"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8" spans="3:12" x14ac:dyDescent="0.3">
      <c r="C38" s="28"/>
      <c r="D38" s="28"/>
      <c r="E38" s="28"/>
      <c r="F38" s="28"/>
      <c r="G38" s="28"/>
      <c r="H38" s="28"/>
      <c r="I38" s="28"/>
      <c r="J38" s="28"/>
      <c r="K38" s="28"/>
      <c r="L38" s="28"/>
    </row>
  </sheetData>
  <mergeCells count="7">
    <mergeCell ref="A23:M23"/>
    <mergeCell ref="A24:M24"/>
    <mergeCell ref="A25:M25"/>
    <mergeCell ref="A1:M1"/>
    <mergeCell ref="A20:M20"/>
    <mergeCell ref="A21:M21"/>
    <mergeCell ref="A22:M22"/>
  </mergeCells>
  <pageMargins left="0.7" right="0.7" top="0.75" bottom="0.7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G-4</vt:lpstr>
      <vt:lpstr>'G-4'!Print_Area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ბექა სიმონიშვილი</cp:lastModifiedBy>
  <cp:lastPrinted>2019-12-25T07:38:04Z</cp:lastPrinted>
  <dcterms:created xsi:type="dcterms:W3CDTF">2011-05-01T09:55:58Z</dcterms:created>
  <dcterms:modified xsi:type="dcterms:W3CDTF">2025-01-08T13:00:14Z</dcterms:modified>
</cp:coreProperties>
</file>