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D:\juli\მეთოდოლოგია და ხარისხი\NSDS\2-NSDS 2024-2027\5_მონიტორინგი\2024-2025 წლების სამოქმედო გეგმა\წლიური ანგარიში 2024\"/>
    </mc:Choice>
  </mc:AlternateContent>
  <xr:revisionPtr revIDLastSave="0" documentId="13_ncr:1_{8817FA56-CE5A-4DDC-B5E6-15ACBBBDE2DB}" xr6:coauthVersionLast="47" xr6:coauthVersionMax="47" xr10:uidLastSave="{00000000-0000-0000-0000-000000000000}"/>
  <bookViews>
    <workbookView xWindow="4650" yWindow="435" windowWidth="23070" windowHeight="14655" xr2:uid="{00000000-000D-0000-FFFF-FFFF00000000}"/>
  </bookViews>
  <sheets>
    <sheet name="NSDS_სტატუსანგარიში_2024" sheetId="3" r:id="rId1"/>
  </sheets>
  <definedNames>
    <definedName name="_xlnm._FilterDatabase" localSheetId="0" hidden="1">NSDS_სტატუსანგარიში_2024!$A$3:$R$107</definedName>
    <definedName name="_xlnm.Print_Area" localSheetId="0">NSDS_სტატუსანგარიში_2024!$I$2:$Z$108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3" i="3" l="1"/>
  <c r="Q101" i="3" l="1"/>
  <c r="Q102" i="3"/>
  <c r="Q103" i="3"/>
  <c r="Q104" i="3"/>
  <c r="Q99" i="3"/>
  <c r="Q92" i="3"/>
  <c r="Q93" i="3"/>
  <c r="Q94" i="3"/>
  <c r="Q95" i="3"/>
  <c r="Q81" i="3"/>
  <c r="Q82" i="3"/>
  <c r="Q69" i="3" l="1"/>
  <c r="Q70" i="3"/>
  <c r="Q66" i="3" l="1"/>
  <c r="Q64" i="3"/>
  <c r="Q56" i="3"/>
  <c r="Q57" i="3"/>
  <c r="Q58" i="3"/>
  <c r="Q59" i="3"/>
  <c r="Q61" i="3"/>
  <c r="Q55" i="3"/>
  <c r="Q50" i="3" l="1"/>
  <c r="Q49" i="3"/>
  <c r="Q48" i="3"/>
  <c r="Q47" i="3"/>
  <c r="Q51" i="3"/>
  <c r="Q46" i="3"/>
  <c r="Q45" i="3"/>
  <c r="Q44" i="3"/>
  <c r="Q88" i="3" l="1"/>
  <c r="Q96" i="3"/>
  <c r="Q97" i="3"/>
  <c r="Q80" i="3"/>
  <c r="Q83" i="3"/>
  <c r="Q78" i="3"/>
  <c r="Q30" i="3" l="1"/>
  <c r="Q89" i="3" l="1"/>
  <c r="Q6" i="3"/>
  <c r="Q7" i="3"/>
  <c r="Q8" i="3"/>
  <c r="Q11" i="3"/>
  <c r="Q13" i="3"/>
  <c r="Q14" i="3"/>
  <c r="Q15" i="3"/>
  <c r="Q16" i="3"/>
  <c r="Q17" i="3"/>
  <c r="Q18" i="3"/>
  <c r="Q19" i="3"/>
  <c r="Q20" i="3"/>
  <c r="Q22" i="3"/>
  <c r="Q23" i="3"/>
  <c r="Q24" i="3"/>
  <c r="Q25" i="3"/>
  <c r="Q26" i="3"/>
  <c r="Q27" i="3"/>
  <c r="Q28" i="3"/>
  <c r="Q29" i="3"/>
  <c r="Q31" i="3"/>
  <c r="Q33" i="3"/>
  <c r="Q34" i="3"/>
  <c r="Q35" i="3"/>
  <c r="Q36" i="3"/>
  <c r="Q37" i="3"/>
  <c r="Q38" i="3"/>
  <c r="Q39" i="3"/>
  <c r="Q40" i="3"/>
  <c r="Q42" i="3"/>
  <c r="Q43" i="3"/>
  <c r="Q52" i="3"/>
  <c r="Q54" i="3"/>
  <c r="Q62" i="3"/>
  <c r="Q63" i="3"/>
  <c r="Q67" i="3"/>
  <c r="Q68" i="3"/>
  <c r="Q71" i="3"/>
  <c r="Q77" i="3"/>
  <c r="Q84" i="3"/>
  <c r="Q85" i="3"/>
  <c r="Q86" i="3"/>
  <c r="Q87" i="3"/>
  <c r="Q90" i="3"/>
  <c r="Q91" i="3"/>
  <c r="Q98" i="3"/>
  <c r="Q105" i="3"/>
  <c r="Q106" i="3"/>
  <c r="Q107" i="3"/>
  <c r="Q4" i="3"/>
</calcChain>
</file>

<file path=xl/sharedStrings.xml><?xml version="1.0" encoding="utf-8"?>
<sst xmlns="http://schemas.openxmlformats.org/spreadsheetml/2006/main" count="768" uniqueCount="488">
  <si>
    <t>აქტივობა</t>
  </si>
  <si>
    <t>აქტივობის შედეგის ინდიკატორი</t>
  </si>
  <si>
    <t>#</t>
  </si>
  <si>
    <t>სტატუსი</t>
  </si>
  <si>
    <t>მოკლე აღწერა</t>
  </si>
  <si>
    <t>ფერი</t>
  </si>
  <si>
    <t>პროგრესი
(%)</t>
  </si>
  <si>
    <t>არ დაწყებულა</t>
  </si>
  <si>
    <t>განხორციელდა</t>
  </si>
  <si>
    <t>განხორციელდა დაგვიანებით</t>
  </si>
  <si>
    <t>გაუქმებულია</t>
  </si>
  <si>
    <t>შეჩერებულია</t>
  </si>
  <si>
    <t>1-50</t>
  </si>
  <si>
    <t>51-99</t>
  </si>
  <si>
    <t>100</t>
  </si>
  <si>
    <t>0-99</t>
  </si>
  <si>
    <t>1.1.7</t>
  </si>
  <si>
    <t>1.1.8</t>
  </si>
  <si>
    <t>1.1.16</t>
  </si>
  <si>
    <t>3.2.1</t>
  </si>
  <si>
    <t>1.1.1</t>
  </si>
  <si>
    <t>1.1.2</t>
  </si>
  <si>
    <t>1.1.3</t>
  </si>
  <si>
    <t>1.1.4</t>
  </si>
  <si>
    <t>1.1.5</t>
  </si>
  <si>
    <t>1.1.6</t>
  </si>
  <si>
    <t>1.1.9</t>
  </si>
  <si>
    <t>1.1.10</t>
  </si>
  <si>
    <t>1.1.11</t>
  </si>
  <si>
    <t>1.1.12</t>
  </si>
  <si>
    <t>1.1.13</t>
  </si>
  <si>
    <t>1.1.14</t>
  </si>
  <si>
    <t>1.1.15</t>
  </si>
  <si>
    <t>1.1.17</t>
  </si>
  <si>
    <t>1.1.18</t>
  </si>
  <si>
    <t>1.1.19</t>
  </si>
  <si>
    <t>1.1.20</t>
  </si>
  <si>
    <t>1.1.21</t>
  </si>
  <si>
    <t>1.1.22</t>
  </si>
  <si>
    <t>1.1.23</t>
  </si>
  <si>
    <t>1.1.24</t>
  </si>
  <si>
    <t>1.1.25</t>
  </si>
  <si>
    <t>1.1.26</t>
  </si>
  <si>
    <t>1.1.27</t>
  </si>
  <si>
    <t>1.1.28</t>
  </si>
  <si>
    <t>1.1.29</t>
  </si>
  <si>
    <t>1.1.30</t>
  </si>
  <si>
    <t>1.1.31</t>
  </si>
  <si>
    <t>1.1.32</t>
  </si>
  <si>
    <t>1.1.33</t>
  </si>
  <si>
    <t>1.1.34</t>
  </si>
  <si>
    <t>1.2.1</t>
  </si>
  <si>
    <t>1.2.2</t>
  </si>
  <si>
    <t>1.3.1</t>
  </si>
  <si>
    <t>1.3.2</t>
  </si>
  <si>
    <t>1.4.1</t>
  </si>
  <si>
    <t>1.4.2</t>
  </si>
  <si>
    <t>2.2.1</t>
  </si>
  <si>
    <t>2.2.2</t>
  </si>
  <si>
    <t>2.2.3</t>
  </si>
  <si>
    <t>2.2.4</t>
  </si>
  <si>
    <t>3.2.2</t>
  </si>
  <si>
    <t>3.2.3</t>
  </si>
  <si>
    <t>3.2.4</t>
  </si>
  <si>
    <t>მიმდინარე - ნაწილობრივ განხორციელდა</t>
  </si>
  <si>
    <t>მიმდინარე - მეტწილად განხორციელდა</t>
  </si>
  <si>
    <t>დადასტურების
წყაროები</t>
  </si>
  <si>
    <t>3.2.5</t>
  </si>
  <si>
    <t>პროგრესი</t>
  </si>
  <si>
    <t>1%-50%</t>
  </si>
  <si>
    <t>51%-99%</t>
  </si>
  <si>
    <t>0%-99%</t>
  </si>
  <si>
    <t>განხორციელების ვადა</t>
  </si>
  <si>
    <t>2025 წ. IV კვ.</t>
  </si>
  <si>
    <t>HS2022 კლასიფიკატორის დანერგვა საგარეო ვაჭრობის სტატისტიკაში</t>
  </si>
  <si>
    <t>1.1.1.1. სსიპ შემოსავლების სამსახურის საბაჟო დეპარტამენტში HS2022 კლასიფიკატორი დანერგილია</t>
  </si>
  <si>
    <t>1.1.1.2. საგარეო ვაჭრობის წინა წლების სტატისტიკა გადათვლილია HS2022 კლასიფიკატორის მიხედვით</t>
  </si>
  <si>
    <t>ახალი SDG ინდიკატორების წარმოება:
1. SDG 5.a.1.a - მოსახლეობის წილი, რომელიც ფლობს სასოფლო-სამეურნეო მიწებს, სქესის მიხედვით;
2. SDG 5.a.1.b - სასოფლო-სამეურნეო მიწის მფლობელებისგან ქალების წილი უფლებამოსილების ტიპის მიხედვით</t>
  </si>
  <si>
    <t>1.1.2.1. SDG 5a1a და SDG 5a1b გაანგარიშებულია</t>
  </si>
  <si>
    <t>2024 წ. I კვ.</t>
  </si>
  <si>
    <t>სოფლის მეურნეობის სტატისტიკაში ახალი გენდერული ინდიკატორების წარმოების შესაძლებლობის შესწავლა</t>
  </si>
  <si>
    <t>1.1.3.1. სოფლის მეურნეობის სტატისტიკის ახალი გენდერული ინდიკატორის წარმოების შესაძლებლობის შეფასების ანგარიში შემუშავებულია</t>
  </si>
  <si>
    <t>მოსახლეობის და სასოფლო-სამეურნეო აღწერის მოსამზადებელი სამუშაოების ჩატარება</t>
  </si>
  <si>
    <t>2024 წ. III კვ.</t>
  </si>
  <si>
    <t>მოსახლეობის და სასოფლო-სამეურნეო აღწერის ჩატარება</t>
  </si>
  <si>
    <t>წყლის ანგარიშების წარმოება (water accounts)</t>
  </si>
  <si>
    <t xml:space="preserve">ფიზიკური ენერგიის ნაკადის ანგარიშების (Physical energy flow accounts) PEFA წარმოება </t>
  </si>
  <si>
    <t xml:space="preserve">ტყის ფიზიკური აქტივების ანგარიში (Forest Physical Assets Account) </t>
  </si>
  <si>
    <t>1.1.4.1. მოსახლეობის და სასოფლო-სამეურნეო აღწერის კითხვარები და მეთოდოლოგია შემუშავებულია</t>
  </si>
  <si>
    <t>1.1.4.2. მოსახლეობის და სასოფლო-სამეურნეო აღწერის პროგრამული უზრუნველყოფა შემუშავებულია</t>
  </si>
  <si>
    <t>1.1.4.3. მოსახლეობის და სასოფლო-სამეურნეო აღწერის საველე პერსონალის ტრენინგები ჩატარებულია</t>
  </si>
  <si>
    <t>1.1.5.1. მოსახლეობის და სასოფლო-სამეურნეო აღწერის საველე სამუშაოები დასრულებულია</t>
  </si>
  <si>
    <t>1.1.5.2. მოსახლეობის და სასოფლო-სამეურნეო აღწერის წინასწარი შედეგები გამოქვეყნებულია</t>
  </si>
  <si>
    <t>1.1.6.1. წყლის ანგარიშები შექმნილია</t>
  </si>
  <si>
    <t>1.1.7.1. ფიზიკური ენერგიის ნაკადის ანგარიშები შექმნილია</t>
  </si>
  <si>
    <t>1.1.8.1. ტყის ფიზიკური აქტივების ანგარიში შექმნილია</t>
  </si>
  <si>
    <t>2025 წ. III კვ.</t>
  </si>
  <si>
    <t>საერთაშორისო (გარე) მიგრაციის სტატისტიკის გაუმჯობესების მიზნით ახალი ინდიკატორების წარმოება - მოქალაქეობის მინიჭება და მოქალაქეობის შეწყვეტა</t>
  </si>
  <si>
    <t>განათლების სტატისტიკის მიმართულებით სულ მცირე სამი ახალი ინდიკატორის, მათ შორის პროფესიული განათლების მიმართულებით სულ მცირე ორი ახალი ინდიკატორის წარმოება</t>
  </si>
  <si>
    <t>ხელფასების სტრუქტურის საპილოტე გამოკვლევის ჩატარება</t>
  </si>
  <si>
    <t>2024 წ. IV კვ.</t>
  </si>
  <si>
    <t>NUTS კლასიფიკაციის დანერგვის მოსამზადებელი სამუშაოები</t>
  </si>
  <si>
    <t>გენდერული სტატისტიკის პორტალის განვითარების მიზნით არსებული მონაცემების განახლება მიმდინარე სტატისტიკით და სულ მცირე სამი ახალი ინდიკატორის წარმოება</t>
  </si>
  <si>
    <t>შშმ პირების შესახებ სულ მცირე ორი ახალი ინდიკატორის წარმოება</t>
  </si>
  <si>
    <t>COICOP 2018-ის გამოყენება შინამეურნეობების შემოსავლებისა და ხარჯების გამოკვლევაში</t>
  </si>
  <si>
    <t>2025 წ. I კვ.</t>
  </si>
  <si>
    <t>საწარმოს ზომის მიხედვით საწარმოების ინოვაციური აქტივობების სტატისტიკის წარმოება</t>
  </si>
  <si>
    <t>1.1.9.1. მოქალაქეობის მინიჭების და მოქალაქეობის შეწყვეტის ინდიკატორები გაანგარიშებულია</t>
  </si>
  <si>
    <t>1.1.10.1. განათლების სტატისტიკის სამი ახალი ინდიკატორი, მათ შორის პროფესიული განათლების მიმართულებით სულ მცირე ორი ახალი ინდიკატორი გაანგარიშებულია</t>
  </si>
  <si>
    <t>1.1.11.1. ხელფასების სტრუქტურის საპილოტე გამოკვლევა ჩატარებულია</t>
  </si>
  <si>
    <t>1.1.12.1. ევროსტატის რეგიონული სტატისტიკის NUTS კლასიფიკაციის საქართველოში დანერგვის  „ჰარმონიზაციის გეგმიდან“ შესრულებულია სულ ცოტა ათი აქტივობა</t>
  </si>
  <si>
    <t xml:space="preserve">1.1.13.1. გენდერული სტატისტიკის მიმართულებით მიმდინარე სტატისტიკის საფუძველზე განახლებულია სულ მცირე ორმოცდაათი ინდიკატორი </t>
  </si>
  <si>
    <t>1.1.13.2. გენდერული სტატისტიკის მიმართულებით სულ მცირე სამი ახალი ინდიკატორი გაანგარიშებულია</t>
  </si>
  <si>
    <t>1.1.14.1. შშმ პირების შესახებ სულ მცირე ორი ახალი ინდიკატორი გაანგარიშებულია</t>
  </si>
  <si>
    <t>1.1.15.1. შინამეურნეობების შემოსავლების და ხარჯების გამოკვლევაში გამოყენებულია COICOP 2018</t>
  </si>
  <si>
    <t>1.1.16.1. საწარმოების ინოვაციური აქტივობების სტატისტიკა საწარმოს ზომის მიხედვით გაანგარიშებულია</t>
  </si>
  <si>
    <t>სულ მცირე ერთი დამატებითი ინდიკატორის წარმოება ენერგოეფექტურობის მიმართულებით</t>
  </si>
  <si>
    <t>ტრანსპორტის სექტორში განახლებადი ენერგიის გამოყენების ინდიკატორის წარმოების მეთოდოლოგიის შემუშავება</t>
  </si>
  <si>
    <t>ევროპული დირექტივის  (EU) No 692/2011  მოთხოვნების შესრულების მიზნით სასტუმროს ოთახებისა და სასტუმროს ადგილების დატვირთვის ინდიკატორის წარმოება</t>
  </si>
  <si>
    <t>ევროპული დირექტივის  (EU) No 692/2011  მოთხოვნების შესრულების მიზნით ახალი ინდიკატორის წარმოება: ისეთი დაწესებულებების (სასტუმროების) რაოდენობა, სადაც ერთი ნომერი მაინც ადაპტირებულია გადაადგილების შეზღუდული უნარის მქონე (მათ შორის ეტლით მოსარგებლე) პირებისთვის</t>
  </si>
  <si>
    <t>სტატისტიკური მოთხოვნების კომპენდიუმის მიხედვით ახალი ინდიკატორის წარმოება: ტრანსფერული მგზავრების რაოდენობა საქართველოს აეროპორტებში</t>
  </si>
  <si>
    <t>მომსახურების მწარმოებელთა ფასის ინდექსების არეალის გაფართოება</t>
  </si>
  <si>
    <t>2024 წ. II კვ.</t>
  </si>
  <si>
    <t>სამომხმარებლო ფასების ჰარმონიზებული ინდექსის ორი ახალი ინდიკატორის წარმოება:
1. HICP ადმინისტრირებადი ფასებისთვის (HICP-AP);
2. HICP მუდმივი გადასახადების პირობებში  (HICP-CT)</t>
  </si>
  <si>
    <t xml:space="preserve">საკუთარი საცხოვრისის პირობითი რენტის ინდექსის (Owner occupied housing price index) გაანგარიშების შესაძლებლობების შეფასება
</t>
  </si>
  <si>
    <t>1.1.17.1. ენერგოეფექტურობის მიმართულებით სულ მცირე ერთი დამატებითი ინდიკატორი გაანგარიშებულია</t>
  </si>
  <si>
    <t>1.1.18.1. ტრანსპორტის სექტორში განახლებადი ენერგიის გამოყენების ინდიკატორის წარმოების მეთოდოლოგია შემუშავებულია</t>
  </si>
  <si>
    <t>1.1.19.1. სასტუმროს ოთახებისა და სასტუმროს ადგილების დატვირთვის ინდიკატორი გაანგარიშებულია</t>
  </si>
  <si>
    <t>1.1.20.1. ისეთი დაწესებულებების (სასტუმროების) რაოდენობა, სადაც ერთი ნომერი მაინც ადაპტირებულია გადაადგილების შეზღუდული უნარის მქონე (მათ შორის ეტლით მოსარგებლე) პირებისთვის, გაანგარიშებულია</t>
  </si>
  <si>
    <t>1.1.21.1. ტრანსფერული მგზავრების რაოდენობა საქართველოს აეროპორტებში გაანგარიშებულია</t>
  </si>
  <si>
    <t xml:space="preserve">1.1.22.1. მომსახურების მწარმოებელთა ფასის ახალი ინდექსი გაანგარიშებულია </t>
  </si>
  <si>
    <t>1.1.23.1. HICP ადმინისტრირებადი ფასებისთვის (HICP-AP) გაანგარიშებულია</t>
  </si>
  <si>
    <t>1.1.23.2. HICP მუდმივი გადასახადების პირობებში (HICP-CT) გაანგარიშებულია</t>
  </si>
  <si>
    <t>1.1.24.1. შეფასების ანგარიში შემუშავებულია</t>
  </si>
  <si>
    <t>1.1.35</t>
  </si>
  <si>
    <t>1.1.36</t>
  </si>
  <si>
    <t>1.1.37</t>
  </si>
  <si>
    <t>1.1.38</t>
  </si>
  <si>
    <t>1.1.39</t>
  </si>
  <si>
    <t>1.1.40</t>
  </si>
  <si>
    <t>1.1.41</t>
  </si>
  <si>
    <t>1.1.42</t>
  </si>
  <si>
    <t>უცხოურ ვალუტით განხორციელებული ოპერაციების FEX ოჯახის  მონაცემების გაფართოება</t>
  </si>
  <si>
    <t>სწრაფი ფულადი გზავნილების სტატისტიკის MTR ოჯახის მონაცემების  გაფართოვება</t>
  </si>
  <si>
    <t>მოცვის წარმოების შესახებ სტატისტიკის წარმოების შესაძლებლობის შეფასება</t>
  </si>
  <si>
    <t>ხილის ბალანსის წარმოების შესაძლებლობის შეფასება</t>
  </si>
  <si>
    <t>აკვაკულტურის სტატისტიკის მიმართულებით FAO კითხვარისთვის პრიორიტეტული ინდიკატორების იდენტიფიცირება და მათი წარმოების შესაძლებლობების შეფასება</t>
  </si>
  <si>
    <t xml:space="preserve">ავტოსატრანსპორტო საშუალებების ტექნიკური დათვალიერების სტატისტიკის წარმოება </t>
  </si>
  <si>
    <t>საქართველოს ეროვნული ბანკი</t>
  </si>
  <si>
    <t>1.1.25.1. ბანკებში  FEX  ოჯახის  გაფართოებული მონაცემების დანერგვასთან დაკავშირებით სამუშაოები დასრულებულია, დანერგილია უკვე ახალი ყოველდღიური რეპორტები უცხოური ვალუტის FXD ოჯახი; სებსტატის რეალურ გარემოში ატვირთულია უკვე FXD ოჯახის რეპორტები</t>
  </si>
  <si>
    <t>1.1.26.1. ბანკებსა და მიკროსაფინანსო ორგანიზაციებში MTR ოჯახის გაფართოებაზე მუშაობა დასრულებულია; მომზადებულია ახალი ფულადი გზავნილების MTD ყოველდღიური რეპორტები და ატვირთულია სებსტატის რეალურ გარემოში</t>
  </si>
  <si>
    <t>1.1.27.1. შეფასების ანგარიში შემუშავებულია</t>
  </si>
  <si>
    <t>1.1.28.1. შეფასების ანგარიში შემუშავებულია</t>
  </si>
  <si>
    <t>1.1.29.1. FAO კითხვარისთვის პრიორიტეტული ინდიკატორების გაანგარიშების შესაძლებლობის შეფასების ანგარიში შემუშავებულია</t>
  </si>
  <si>
    <t>1.1.30.1. ავტოსატრანსპორტო საშუალებების ტექნიკური დათვალიერების სტატისტიკა გაანგარიშებულია</t>
  </si>
  <si>
    <t xml:space="preserve">აფთიაქების სექტორისთვის მედიკამენტების ჯგუფების მიხედვით ფასების სტატისტიკის წარმოების შესაძლებლობების შეფასება </t>
  </si>
  <si>
    <t>1.1.31.1. განსაზღვრულია მედიკამენტების ჯგუფები, რომელთათვისაც მოხდება ფასების სტატისტიკის წარმოება</t>
  </si>
  <si>
    <t>1.1.31.2. მედიკამენტების ფასების სტატისტიკის წარმოების შესაძლებლობების შეფასების ანგარიში შემუშავებულია</t>
  </si>
  <si>
    <t>ციფრული რესურსებისა და გამოყენების ცხრილების (Digital SUTs) წარმოება</t>
  </si>
  <si>
    <t>ევროპული ანგარიშების სისტემის (European System of Accounts - ESA 2010) მეთოდოლოგიის დანერგვის შესაძლებლობის შეფასება</t>
  </si>
  <si>
    <t>კულტურის სატელიტური ანგარიშების წარმოების შესაძლებლობის შესწავლა</t>
  </si>
  <si>
    <t>გარემოს დაცვის მიმართულების გენდერული სტატისტიკის წარმოების შესაძლებლობის შეფასება</t>
  </si>
  <si>
    <t>სპორტის სატელიტური ანგარიშების წარმოება</t>
  </si>
  <si>
    <t xml:space="preserve">რეგიონული და მუნიციპალური სტატისტიკის პორტალის განვითარების მიზნით სულ მცირე ხუთი ახალი ინდიკატორის წარმოება </t>
  </si>
  <si>
    <t>რეგიონული გენდერული სტატისტიკის განვითარების მიზნით სულ მცირე სამი ახალი ინდიკატორის წარმოება სქესის მიხედვით</t>
  </si>
  <si>
    <t>დედობის, მამობის და მშობლობის შვებულებით სარგებლობის გამოკვლევის ჩატარება</t>
  </si>
  <si>
    <t>აუნაზღაურებელი შრომის სატელიტური ანგარიშის მეთოდოლოგიის პილოტირება</t>
  </si>
  <si>
    <t>მრავალწლოვანი კულტურების საშუალო საჰექტარო მოსავლიანობების შესახებ სტატისტიკის წარმოების შესაძლებლობების შესწავლა</t>
  </si>
  <si>
    <t>2025 წ. II კვ.</t>
  </si>
  <si>
    <t>ბავშვებისა და მოზარდების სტატისტიკის პორტალის განვითარების მიზნით არსებული მონაცემების განახლება მიმდინარე სტატისტიკით და სულ მცირე ხუთი ახალი ინდიკატორის წარმოება</t>
  </si>
  <si>
    <t>1.1.32.1. ციფრული რესურსებისა და გამოყენების ცხრილების (Digital SUTs) შექმნილია</t>
  </si>
  <si>
    <t xml:space="preserve">1.1.33.1. მომზადებულია ESA 2010-ის მეთოდოლოგიაზე გადასვლის გზამკვლევი </t>
  </si>
  <si>
    <t>1.1.34.1. მომზადებულია კულტურის სატელიტური ანგარიშების შედგენის სამოქმედო გეგმა</t>
  </si>
  <si>
    <t>1.1.35.1. შეფასების ანგარიში შემუშავებულია</t>
  </si>
  <si>
    <t>1.1.36.1. შედგენილია სპორტთან დაკავშირებული დარგების რესურსებისა და გამოყენების ცხრილები</t>
  </si>
  <si>
    <t>1.1.37.1. სულ მცირე ხუთი ახალი მუნიციპალური სტატისტიკის ინდიკატორი წარმოებულია</t>
  </si>
  <si>
    <t>1.1.38.1. სულ მცირე სამი ახალი გენდერული ინდიკატორი წარმოებულია რეგიონის დონეზე</t>
  </si>
  <si>
    <t>1.1.39.1. დედობის, მამობის და მშობლობის შვებულებით სარგებლობის გამოკვლევა ჩატარებულია</t>
  </si>
  <si>
    <t>1.1.40.1. აუნაზღაურებელი შრომის სატელიტური ანგარიშის მეთოდოლოგია შემუშავებულია</t>
  </si>
  <si>
    <t>1.1.41.1. შეფასების ანგარიში შემუშავებულია</t>
  </si>
  <si>
    <t>1.1.42.1. ბავშვებისა და მოზარდების სტატისტიკის სულ მცირე ხუთი ახალი ინდიკატორი წარმოებულია</t>
  </si>
  <si>
    <t>1.1.42.2. ბავშვებისა და მოზარდების სტატისტიკის სულ მცირე ას ოცი არსებული ინდიკატორი განახლებულია</t>
  </si>
  <si>
    <t>1.2.3</t>
  </si>
  <si>
    <t>1.2.4</t>
  </si>
  <si>
    <t>1.2.5</t>
  </si>
  <si>
    <t>1.2.6</t>
  </si>
  <si>
    <t>1.2.7</t>
  </si>
  <si>
    <t>1.2.8</t>
  </si>
  <si>
    <t>საზღვაო და საჰაერო ტრანსპორტის მიმართულებით ადმინისტრაციული მონაცემების ხარისხის გაუმჯობესება და EUROSTAT Compendium (SRC)-ის მოთხოვნებთან შესაბამისობაში მოყვანა</t>
  </si>
  <si>
    <t xml:space="preserve">ტრავმების რეგისტრის შექმნა </t>
  </si>
  <si>
    <t xml:space="preserve">ჯანმრთელობის შესახებ ელექტრონული ჩანაწერების სისტემის (EHR)  გაფართოება </t>
  </si>
  <si>
    <t>სამუშაო ძალის მიგრაციის სტატისტიკის გაუმჯობესების მიზნით, ახალი ადმინისტრაციული მონაცემების გამოყენების შესაძლებლობის შეფასება</t>
  </si>
  <si>
    <t>სახელმწიფო ფინანსების სტატისტიკის (GFS) მოცვის გაუმჯობესება</t>
  </si>
  <si>
    <t>სსიპ სამოქალაქო ავიაციის სააგენტო; სსიპ საზღვაო ტრანსპორტის სააგენტო; შპს საქართველოს აეროპორტების გაერთიანება</t>
  </si>
  <si>
    <t>საქართველოს ფინანსთა სამინისტრო</t>
  </si>
  <si>
    <t>რეინტეგრაციის (-დაბრუნებული ემიგრანტები-) მონაცემეთა ბაზის შექმნა</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</si>
  <si>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</si>
  <si>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 -
სსიპ ინფორმაციული ტექნოლოგიების სააგენტო</t>
  </si>
  <si>
    <t>სოციალური დაცვის სფეროში ინტეგრირებული ანგარიშგების სისტემის შექმნა (IRSSP)</t>
  </si>
  <si>
    <t xml:space="preserve">შშმ პირების მონაცემთა ბაზის შექმნა </t>
  </si>
  <si>
    <t>1.3.3</t>
  </si>
  <si>
    <t>1.3.4</t>
  </si>
  <si>
    <t>მონაცემთა ბაზების/რეგისტრების სინქრონიზაცია</t>
  </si>
  <si>
    <t>სსიპ ინფორმაციული ტექნოლოგიების სააგენტო,
სსიპ ჯანმრთელობის ეროვნული სააგენტო,
სსიპ ლ. საყვარელიძის სახელობის დაავადებათა კონტროლისა და საზოგადოებრივი ჯანმრთელობის ეროვნული ცენტრი</t>
  </si>
  <si>
    <t>1.2.1.1. საზღვაო და საჰაერო ტრანსპორტის მიმართულებით ადმინისტრაციული მონაცემები შეესაბამება EUROSTAT Compendium (SRC)-ის მოთხოვნებს</t>
  </si>
  <si>
    <t>1.2.3.1. EHR სისტემაში სინქრონიზებულია დაბადების რეესტრიდან საჭირო ინფორმაცია და ყველა სამედიცინო დაწესებულება ასახავს სამედიცინო პერსონალის შესახებ ინფორმაციას</t>
  </si>
  <si>
    <t>1.2.4.1. შეფასების ანგარიში შემუშავებულია</t>
  </si>
  <si>
    <t>1.2.5.1. ყველა სამთავრობო სექტორისთვის მიკუთვნებული სახელმწიფო საწარმო გადასულია ხაზინის სამსახურის მომსახურებაზე</t>
  </si>
  <si>
    <t xml:space="preserve">1.2.6.1. შექმნილი მონაცემთა ბაზის პროგრამული უზრუნველყოფა
</t>
  </si>
  <si>
    <t>1.2.6.2. პროგრამა მუშაობს სატესტო რეჟიმში</t>
  </si>
  <si>
    <t>1.2.7.1. მომზადებულია სოციალური დაცვის სფეროში ინტეგრირებული ანგარიშგების სისტემის (IRSSP) ტექნიკური დავალება</t>
  </si>
  <si>
    <t xml:space="preserve">1.2.8.1. შშპ პირების მონაცემთა ბაზა შექმნილია </t>
  </si>
  <si>
    <t>1.3.1.1. საყოველთაო ჯანდაცვის ბაზის და სტაციონარიდან გასული პაციენტების რეგისტრი სინქრონიზებულია</t>
  </si>
  <si>
    <t>ძირითადი პუბლიკაციების წარმოების პროცესის ეფექტურობის გაუმჯობესებით გამოქვეყნების ვადების შემცირების შესაძლებლობის შეფასება და სულ მცირე ორი პუბლიკაციის გამოქვეყნების ვადის შემცირება</t>
  </si>
  <si>
    <t>ხარისხის თვითშეფასების კითხვარის (DESAP) საფუძველზე გამოკვლევის თვითშეფასების  დანერგვის მოსამზადებელი სამუშაოები</t>
  </si>
  <si>
    <t>სტატიტიკური ბიზნეს პროცესის სტანდარტული მოდელის (GSBPM) შესაბამისად სტატისტიკური პროცესების მოდერნიზაციისთვის მოსამზადებელი სამუშაოების ჩატარება</t>
  </si>
  <si>
    <t>1.3.2.1. პუბლიკაციის "საქართველოს ბუნებრივი რესურსების და გარემოს დაცვა" გამოქვეყნების ვადა შემცირედება მინიმუმ 7 დღით</t>
  </si>
  <si>
    <t>1.3.2.2. სტატისტიკური პუბლიკაციის "ენერგეტიკული ბალანსი" გამოქვეყნების ვადა შემცირდება მინიმუმ 14 დღით</t>
  </si>
  <si>
    <t>1.3.3.1. მომზადებულია ხარისხის თვითშეფასების კითხვარის (DESAP) ადაპტირებული ვერსია ქართულ ენაზე</t>
  </si>
  <si>
    <t>1.3.4.1. სტატიტიკური ბიზნეს პროცესის სტანდარტულ მოდელზე (GSBPM) გადასვლის სამოქმედო გეგმა მომზადებულია</t>
  </si>
  <si>
    <t>1.4.3</t>
  </si>
  <si>
    <t>1.4.4</t>
  </si>
  <si>
    <t>სულ მცირე სამი ახალი ონლაინ კითხვარის შექმნა</t>
  </si>
  <si>
    <t>მონაცემების კონფიდენციალურობის პოლიტიკის განახლება და ოფიციალური სტატისტიკის შესახებ საქართველოს ახალ კანონთან შესაბამისობაში მოყვანა</t>
  </si>
  <si>
    <t>მოძველებული MySQL მონაცემთა ბაზების ჩანაცვლება თანამედროვე რელაციური მონაცემთა ბაზებით</t>
  </si>
  <si>
    <t>ბიზნეს რეგისტრის ახალი მონაცემთა ბაზის და ამ ბაზიდან მაჩვენებლების ამოღებისთვის საჭირო პროცედურების შექმნა</t>
  </si>
  <si>
    <t>1.5.1</t>
  </si>
  <si>
    <t>1.5.2</t>
  </si>
  <si>
    <t>1.5.3</t>
  </si>
  <si>
    <t>1.5.4</t>
  </si>
  <si>
    <t>თანამშრომლების კვალიფიკაციის ამაღლების ტრენინგების ჩატარება</t>
  </si>
  <si>
    <t>თანამშრომელთა კეთილდღეობის გაუმჯობესება</t>
  </si>
  <si>
    <t>1.4.1.1. სულ მცირე სამი ახალი ონლაინ კითხვარი შექმნილია</t>
  </si>
  <si>
    <t>1.4.2.1. მონაცემების კონფიდენციალურობის პოლიტიკა განახლებულია ოფიციალური სტატისტიკის შესახებ საქართველოს ახალ კანონთან შესაბამისობაში</t>
  </si>
  <si>
    <t>1.4.3.1. მოძველებული MySQL მონაცემთა ბაზები ჩანაცვლებულია თანამედროვე რელაციური მონაცემთა ბაზებით</t>
  </si>
  <si>
    <t>1.4.4.1. ბიზნეს რეგისტრის ახალი მონაცემთა ბაზა შექმნილია</t>
  </si>
  <si>
    <t>1.5.2.1. შრომის ანაზღაურება გაზრდილია სულ მცირე 10%</t>
  </si>
  <si>
    <t>1.5.2.2. ჰიბრიდული სამუშაო გრაფიკი დანერგილია</t>
  </si>
  <si>
    <t>1.5.3.1. თანამშრომელთა პროფესიული განვითარების გეგმა შემუშავებულია</t>
  </si>
  <si>
    <t>1.5.4.1. პერსონალისთვის ოპერატიული შიდა საკომუნიკაციო ქსელი დანერგილია</t>
  </si>
  <si>
    <t>ძირითადი ადმინისტრაციული მონაცემების  მფლობელებთან თანამშრომლობა  მომხმარებლების მხრიდან ყველაზე მოთხოვნადი გამოთხოვილი ინფორმაციის იდენტიფიცირების და შემდგომ შესაბამისი ინდიკატორების გამოქვეყნების მიზნით</t>
  </si>
  <si>
    <t xml:space="preserve">ხარისხის უზრუნველყოფის და შეფასების ერთიანი ჩარჩოს და მექანიზმის შემუშავება ეროვნული სტატისტიკური სისტემისთვის </t>
  </si>
  <si>
    <t xml:space="preserve">ეროვნული სტატისტიკური სისტემის წევრებისთვის საერთაშორისო სტატისტიკის სტანდარტებზე ტრენინგების შემუშავება და ჩატარება </t>
  </si>
  <si>
    <t xml:space="preserve">საერთაშორისო დონორი და ფინანსური ორგანიზაციების რეგულარული საკოორდინაციო შეხვედრების ჩატარება  </t>
  </si>
  <si>
    <t>საქსტატის ვებსაიტის დაკავშირება სხვა სტატისტიკის მწარმოებელი უწყებების ვებსაიტებთან</t>
  </si>
  <si>
    <t>ადმინისტრაციული მონაცემების მფლობელებთან თანამშრომლობის შესახებ მემორანდუმების გაფორმება/ხელმოწერა</t>
  </si>
  <si>
    <t>ევროკავშირში ინტეგრაციის პროცესთან დაკავშირებული სტატისტიკის საკითხებზე უწყებათაშორისი სამუშაო ჯგუფის ფარგლებში მონაცემების მომხმარებლების-მწარმოებლების რეგულარული შეხვედრების ჩატარება (user-producer dialogue)</t>
  </si>
  <si>
    <t xml:space="preserve">ევროკავშირში ინტეგრაციის პროცესთან დაკავშირებული სტატისტიკის საკითხებზე უწყებათაშორისი სამუშაო ჯგუფის შექმნა </t>
  </si>
  <si>
    <t>2.1.1</t>
  </si>
  <si>
    <t>2.1.2</t>
  </si>
  <si>
    <t>2.1.3</t>
  </si>
  <si>
    <t>2.1.4</t>
  </si>
  <si>
    <t>2.1.5</t>
  </si>
  <si>
    <t>2.1.6</t>
  </si>
  <si>
    <t>2.1.7</t>
  </si>
  <si>
    <t>2.1.8</t>
  </si>
  <si>
    <t xml:space="preserve">რელევანტურ საერთაშორისო სტატისტიკურ ფორუმებში და ინიციატივებში მონაწილეობის მიღება </t>
  </si>
  <si>
    <t>საქართველოში სულ მცირე ერთი ოფიციალური სტატისტიკის საკითხებზე საერთაშორისო კონფერენციის ჩატარება</t>
  </si>
  <si>
    <t>საქსტატის სხვადასხვა რგოლის ხელმძღვანელებისა და წამყვანი სპეციალისტების ევროსტატის (Eurostat) სტრუქტურებში მონაწილეობის ხელშეწყობა</t>
  </si>
  <si>
    <t xml:space="preserve">ოფიციალური სტატისტიკის განვითარების მიზნით პოტენციური პარტნიორების იდენტიფიცირება  და თანამშრომლობის შესახებ მემორანდუმის გაფორმება ევროინტეგრაციის პროცესის მხარდაჭერისთვის  </t>
  </si>
  <si>
    <t>3.1.3</t>
  </si>
  <si>
    <t>3.1.1</t>
  </si>
  <si>
    <t>3.1.2</t>
  </si>
  <si>
    <t>3.1.4</t>
  </si>
  <si>
    <t>3.1.5</t>
  </si>
  <si>
    <t>3.1.6</t>
  </si>
  <si>
    <t>3.1.7</t>
  </si>
  <si>
    <t>3.1.8</t>
  </si>
  <si>
    <t>3.1.9</t>
  </si>
  <si>
    <t>საქართველოს განათლების, მეცნიერებისა და ახალგაზრდობის სამინისტროსთან თანამშრომლობა ბავშვებსა და მოზარდებში სტატისტიკის პოპულარიზაციის მიზნით</t>
  </si>
  <si>
    <t>ოფიციალური სტატისტიკისადმი ნდობის შეფასების ჩატარება დამოუკიდებელი კონსულტანტის ან კომპანიის მიერ</t>
  </si>
  <si>
    <t xml:space="preserve">გენდერული სტატისტიკის შესახებ ოთხი რეგიონალური სემინარის ჩატარება მუნიციპალიტეტების წარმომადგენლებისათვის </t>
  </si>
  <si>
    <t>საქსტატის მენეჯმენტისა და საშუალო მმართველი რგოლის ტრენინგი მედიასთან ურთიერთობების საკითხებში</t>
  </si>
  <si>
    <t xml:space="preserve">საქსტატის სოციალური მედიის მართვაზე პასუხისმგებელი თანამშრომლების ტრენინგი ოფიციალური გვერდების მართვის მიმართულებით  </t>
  </si>
  <si>
    <t>2024 წლის მოსახლეობის და სასოფლო-სამეურნეო აღწერის ჩასატარებლად მედია კამპანიის მომზადება და ჩატარება</t>
  </si>
  <si>
    <t xml:space="preserve">შერჩეულ მუნიციპალიტეტებში საჯარო მოხელეებისთვის ოფიციალური სტატისტიკის გამოყენების შესახებ ტრენინგების ჩატარება </t>
  </si>
  <si>
    <t>შესრულების ძირითადი ინდიკატორების (KPI) შემუშავება საქსტატის დამოუკიდებლობის ხარისხის შესაფასებლად</t>
  </si>
  <si>
    <t>რეგიონული განვითარებისა და ინფრასტრუქტურის სამინისტრო</t>
  </si>
  <si>
    <t>2.1.1.1. მომხმარებლების მხრიდან ყველაზე მოთხოვნადი გამოთხოვილი ინფორმაცია იდენტიფიცირებულია და გამოქვეყნებულია</t>
  </si>
  <si>
    <t>2.1.2.1. ევროკავშირში ინტეგრაციის პროცესთან დაკავშირებული სტატისტიკის საკითხებზე უწყებათაშორისი სამუშაო ჯგუფი შექმნილია</t>
  </si>
  <si>
    <t>2.1.2.2. უწყებათაშორისი სამუშაო ჯგუფის ფარგლებში შექმნილია გენდერული სტატისტიკის საკითხებზე სამუშაო ჯგუფი</t>
  </si>
  <si>
    <t>2.1.3.1. ეროვნული სტატისტიკური სისტემისთვის ხარისხის უზრუნველყოფის და შეფასების ერთიანი ჩარჩო შემუშავებულია</t>
  </si>
  <si>
    <t>2.1.4.1. ეროვნული სტატისტიკური სისტემის წევრებისთვის საერთაშორისო სტატისტიკის სტანდარტებზე სულ მცირე ორი ტრენინგი ჩატარებულია</t>
  </si>
  <si>
    <t>2.1.5.1. საერთაშორისო დონორი და ფინანსური ორგანიზაციების ორი საკოორდინაციო შეხვედრა ჩატარებულია</t>
  </si>
  <si>
    <t xml:space="preserve">2.1.6.1. საქსტატის ვებსაიტი დაკავშირებულია  სტატისტიკის სულ მცირე ორ მწარმობელ უწყებასთან </t>
  </si>
  <si>
    <t>2.1.7.1. ადმინისტრაციული მონაცემების ყველა მფლობელ უწყებასთან მემორანდუმები გაფორმებულია</t>
  </si>
  <si>
    <t>2.1.8.1. მონაცემების მომხმარებლების-მწარმოებლების სულ მცირე ორი შეხვედრა ჩატარებულია</t>
  </si>
  <si>
    <t>2.2.1.1. სულ მცირე ხუთი საერთაშორისო სტატისტიკურ ფორუმში და ინიციატივებში მონაწილეობის მიღება</t>
  </si>
  <si>
    <t>2.2.2.1. საქართველოში სულ მცირე ერთი ოფიციალური სტატისტიკის საკითხებზე საერთაშორისო კონფერენცია</t>
  </si>
  <si>
    <t>2.2.3.1. საქსტატის სხვადასხვა რგოლის ხელმძღვანელები და წამყვანი სპეციალისტები მონაწილეობენ ევროსტატის (Eurostat) სულ მცირე ორ სტრუქტურაში</t>
  </si>
  <si>
    <t>2.2.4.1. სულ მცირე ერთ ახალ პარტნიორთან თანამშრომლობის მემორანდუმი გაფორმებულია</t>
  </si>
  <si>
    <t>3.1.1.1. ბავშვებსა და მოზარდებში სტატისტიკის პოპულარიზაციის მიზნით სულ მცირე ოთხი აქტივობა ჩატარებულია</t>
  </si>
  <si>
    <t>3.1.2.1. ოფიციალური სტატისტიკისადმი ნდობის დამოუკიდებელი შეფასება ჩატარებულია</t>
  </si>
  <si>
    <t>3.1.3.1. გენდერულ თანასწორობაზე პასუხისმგებელი პირებისთვის ორი სამუშაო შეხვედრა ჩატარებულია</t>
  </si>
  <si>
    <t>3.1.4.1. გენდერული სტატისტიკის შესახებ ოთხი რეგიონალური სემინარი ჩატარებულია</t>
  </si>
  <si>
    <t>3.1.5.1. საქსტატის მენეჯმენტისა და საშუალო მმართველი რგოლის სულ მცირე ორი ტრენინგი ჩატარებულია</t>
  </si>
  <si>
    <t>3.1.6.1. საქსტატის სოციალური მედიის მართვაზე პასუხისმგებელი თანამშრომლების ტრენინგი ჩატარებულია</t>
  </si>
  <si>
    <t>3.1.7.1. 2024 წლის მოსახლეობის და სასოფლო-სამეურნეო აღწერის მედია კამპანია ჩატარებულია</t>
  </si>
  <si>
    <t>3.1.9.1. ინდიკატორები შემუშავებულია</t>
  </si>
  <si>
    <t>SDMX სტანდარტის დანერგვა მონაცემებისა და მეტამონაცემების საერთაშორისო ორგანიზაციებთან ურთიერთგაცვლის მიზნით</t>
  </si>
  <si>
    <t xml:space="preserve">საქსტატის და საქართველოს ეროვნული ბანკის თანამშრომლების ტრენინგი SDMX სტანდარტის გამოყენებაში </t>
  </si>
  <si>
    <t>კრიზისულ სიტუაციებში კომუნიკაციის პროტოკოლის შემუშავება</t>
  </si>
  <si>
    <t>დროის გამოყენების გამოკვლევის მონაცემთა ბაზის მომზადება საერთაშორისო სტანდარტების შესაბამისად</t>
  </si>
  <si>
    <t>გარემოს დაცვის სტატისტიკის პორტალის შექმნა</t>
  </si>
  <si>
    <t>დროის გამოყენების გამოკვლევის პორტალისათვის მონაცემების მომზადება</t>
  </si>
  <si>
    <t>განახლებული სტატისტიკური პუბლიკაციის "ქალი და კაცი საქართველოში" მომზადება, რომელიც მოიცავს ახალ ინდიკატორებს</t>
  </si>
  <si>
    <t xml:space="preserve">მონაცემთა ბაზების ხელმისაწვდომობის გაზრდა </t>
  </si>
  <si>
    <t>3.2.6</t>
  </si>
  <si>
    <t>3.2.7</t>
  </si>
  <si>
    <t>3.2.8</t>
  </si>
  <si>
    <t>3.2.1.1. საქსტატის ვებსაიტზე განთავსებულია სულ მცირე ერთი ახალი მონაცემთა ბაზა</t>
  </si>
  <si>
    <t>3.2.1.2. სამომხმარებლო ფასების ჰარმონიზებული ინდექსის (HICP) მონაცემთა ბაზის უფრო დეტალურ დონეზე გამოქვეყნება</t>
  </si>
  <si>
    <t xml:space="preserve">3.2.2.1. SDMX სტანდარტი დანერგილია საქსტატში </t>
  </si>
  <si>
    <t>3.2.3.1. საქსტატის  და ეროვნული ბანკის თანამშრომლებისთვის ტრენინგი ჩატარებულია</t>
  </si>
  <si>
    <t>3.2.4.1. კრიზისულ სიტუაციებში კომუნიკაციის პროტოკოლი შემუშავებულია</t>
  </si>
  <si>
    <t>3.2.5.1. დროის გამოყენების გამოკვლევის მონაცემთა ბაზა შეესაბამება საერთაშორისო სტანდარტებს</t>
  </si>
  <si>
    <t>3.2.6.1. გარემოს დაცვის სტატისტიკის პორტალი შექმნილია და ხელმისაწვდომია საქსტატის ვებსაიტზე</t>
  </si>
  <si>
    <t>3.2.8.1. მომზადებულია განახლებული სტატისტიკური პუბლიკაცია "ქალი და კაცი საქართველოში", რომელიც მოიცავს ახალ ინდიკატორებს</t>
  </si>
  <si>
    <t>3.2.7.1. დროის გამოყენების გამოკვლევის პორტალისათვის მონაცემები მომზადებულია</t>
  </si>
  <si>
    <t>სსიპ ლ. საყვარელიძის სახელობის დაავადებათა კონტროლისა და საზოგადოებრივი ჯანმრთელობის ეროვნული ცენტრი</t>
  </si>
  <si>
    <t>თანამშრომელთა პროფესიული განვითარების გეგმის შემუშავება</t>
  </si>
  <si>
    <t>პერსონალისთვის ოპერატიული შიდა საკომუნიკაციო ქსელის შემუშავება და დანერგვა</t>
  </si>
  <si>
    <t>გენდერულ თანასწორობაზე პასუხისმგებელი პირებისთვის ორი სამუშაო შეხვედრის ჩატარება გენდერულ სტატისტიკასთან დაკავშირებით</t>
  </si>
  <si>
    <t>პროგრესის
შესაბამისად ჯგუფები
(%)</t>
  </si>
  <si>
    <t>ინდიკატორები წარმოებულია 50X2030 ინიციატივის ფარგლებში ჩატარებული მანქანების, მოწყობილობებისა და აქტივების გამოკვლევის შედეგების საფუძველზე.</t>
  </si>
  <si>
    <t>დედობის, მამობის და მშობლობის შვებულებით სარგებლობის გამოკვლევა ჩატარებულია, მომზადდა გამოკვლევის მონაცემთა ბაზა.</t>
  </si>
  <si>
    <t>დროის გამოყენების გამოკვლევის პორტალისათვის მომზადდა მონაცემები.</t>
  </si>
  <si>
    <t>მიმდინარეობს საგარეო ეკონომიკური საქმიანობის სასაქონლო ნომენკლატურის კოდების HS2017-დან HS2022-ზე გადამყვან კორელაციის ცხრილზე მუშაობა.</t>
  </si>
  <si>
    <t>მონაცემების კონფიდენციალურობის პოლიტიკის დოკუმენტი განახლდა ოფიციალური სტატისტიკის შესახებ საქართველოს ახალი კანონის შესაბამისად და გამოქვეყნდა საქსტატის ოფიციალური ვებსაიტის შესაბამის გვერდზე.</t>
  </si>
  <si>
    <t>ცხრილები საქსტატის ოფიციალურ ვებსაიტზე:
SDG 5.a.1.a:
https://geostat.ge/media/58669/SDG5a.1.a_GEO.xlsx
SDG 5.a.1.b: 
https://geostat.ge/media/58671/SDG5a.1.b_GEO.xlsx</t>
  </si>
  <si>
    <t>დოკუმენტი საქსტატის ოფიციალურ ვებსაიტზე:
"საქართველოს სტატისტიკის ეროვნულ სამსახურში მონაცემების კონფიდენციალურობის დაცვის პოლიტიკა"
https://www.geostat.ge/media/60538/konfidencialurobis-politika_2024.pdf</t>
  </si>
  <si>
    <t>ცხრილი "ინოვაციები" საქსტატის ვებსაიტზე:
https://geostat.ge/media/62796/3.-%E1%83%98%E1%83%9C%E1%83%9D%E1%83%95%E1%83%90%E1%83%AA%E1%83%98%E1%83%94%E1%83%91%E1%83%98.xlsx</t>
  </si>
  <si>
    <t>საწარმოების ინოვაციური აქტივობების სტატისტიკა გაანგარიშებულია და გამოქვეყნებულია საქსტატის ოფიციალურ ვებსაიტზე.</t>
  </si>
  <si>
    <t>მიმდინარეობს მეთოდოლოგიაზე მუშაობა.</t>
  </si>
  <si>
    <t>მიმდინარეობს მონაცემთა პოტენციური წყარო(ებ)ის მოძიება.</t>
  </si>
  <si>
    <t>ადმინისტრაციული წყაროსგან მიღებული მონაცემები დამუშავებულია, გაანგარიშებულია ახალი ინდიკატორი: ტრანსფერული მგზავრების რაოდენობა საქართველოს აეროპორტებში; გამოქვეყნებულია საქსტატის ოფიციალურ ვებსაიტზე.</t>
  </si>
  <si>
    <t>ახალი მონაცემთა ბაზიდან სტატისტიკური მაჩვენებლების ამოღებისათვის საჭირო პროცედურებისთვის კოდები დაწერილია, ახალი ბაზა ჩაშვებულია.</t>
  </si>
  <si>
    <t>საჰაერო ტრანსპორტისთვის ინფრასტრუქტურის შესახებ სტატისტიკური მონაცემების ცრხილი საქსტატის ვებსაიტზე:
https://geostat.ge/media/60689/%E1%83%98%E1%83%9C%E1%83%A4%E1%83%A0%E1%83%90%E1%83%A1%E1%83%A2%E1%83%A0%E1%83%A3%E1%83%A5%E1%83%A2%E1%83%A3%E1%83%A0%E1%83%90.xlsx</t>
  </si>
  <si>
    <t>1.5.1.1. სულ მცირე ოცმა თანამშრომელმა მიიღო მონაწილეობა კვალიფიკაციის ამაღლების ტრენინგში</t>
  </si>
  <si>
    <t xml:space="preserve">მიმდინარეობს  საქართველოს ოკუპირებული ტერიტორიებიდან დევნილთა, შრომის, ჯანმრთელობისა და სოციალური დაცვის სამინისტროს, სსიპ - ლ. საყვარელიძის სახელობის დაავადებათა კონტროლისა და საზოგადოებრივი ჯანმრთელობის ეროვნული ცენტრის, სსიპ - ჯანმრთელობის ეროვნული სააგენტოს, სსიპ - ინფორმაციული ტექნოლოგიების სააგენტოსა და სსიპ - სოციალური მომსახურების   სააგენტოს  შორის ხელშეკრულების „ინფორმაციის მიწოდების შესახებ“ გაფორმების პროცესი, რომელიც მიზნად ისახავს მხარეების მიერ ადმინისტრირებად ჯანმრთელობის დაცვის ერთიან საინფორმაციო სისტემაში დაცული ინფორმაციის მიმოცვლა/მიწოდებას საზოგადოებრივი ჯანმრთელობის და ჯანმრთელობის დაცვის სისტემების მართვის ხარისხის გაუმჯობესების, ჯანმრთელობის დაცვის სფეროში  პრევენციული, პროფილაქტიკური და სამკურნალო მიზნების და სოციალური უზრუნველყოფის ხელშეწყობისთვის. 
პროცესის განხორციელება დაიწყება მხარეების მიერ ხელშეკრულებაზე ხელმოწერისთანავე.
</t>
  </si>
  <si>
    <t>1.2.2.1. ტრავმების რეგისტრი შექმნილია</t>
  </si>
  <si>
    <t>ამ ეტაპზე ბანკებთან შეხვედრები დასრულებულია. მიმდინარეობს  შიდა IT ინფრასტრუქტურის გამართვა.</t>
  </si>
  <si>
    <t>ამ ეტაპზე დამთავრებულია ბანკებთან და მიკროსაფინანსოებთან შეხვედრები. 2024 წლის იანვრიდან ყოველ თვე მიმდინარეობს სატესტო რეჟიმში ბანკების მიერ სებსტატის სატესტო საიტზე ყოველდღიური MTD მონაცემების ატვირთვა. აგრეთვე, ჩვენი მხრიდან მიმდინარეობს ბანკების მიერ ატვირტული მონაცემების ხარისხის კონტროლი და არსებულ MTR ყოველთვიურ მონაცემებთან შედარება.</t>
  </si>
  <si>
    <t>შიდა მოხმარების სისტემის ბმული:
https://tableau-int.nbg.ge/#/site/nbg/workbooks/1621/views:http://nbg-macro01/sebstat/CurrentPacketsForNBG.aspx</t>
  </si>
  <si>
    <t>საერთაშორისო კონფერენციის გვერდი საქსტატის საიტზე:
https://www.geostat.ge/ka/modules/categories/839/regionuli-konferentsia</t>
  </si>
  <si>
    <t>1. https://www.geostat.ge/ka/single-news/3120/sakartvelos-statistikis-erovnulma-samsakhurma-kalak-tbilisis-guram-ramishvilis-sakhelobis-me-20-sajaro-skolis-eco-da-steam-klubebis-mostsavleebs-shemetsnebiti-ekskursiis-farglebshi-umaspindzla
2. https://www.geostat.ge/ka/single-news/3126/sakstatma-evropuli-skolis-mostsavleebs-umaspindzla
3. https://www.geostat.ge/ka/single-news/3127/sakstatma-92-e-sajaro-skolis-mostsavleebs-umaspindzla</t>
  </si>
  <si>
    <t>ჩატარდა 3 შემეცნებითი ექსკურსია ბავშვებისა და მოზარდებისთვის.</t>
  </si>
  <si>
    <t>1. https://www.geostat.ge/ka/single-news/3115/sakstatsa-da-konkurentsiisa-da-momkhmareblis-datsvis-saagentos-shoris-tanamshromlobis-memorandumi-gaformda
2. https://www.geostat.ge/ka/single-news/3112/sakstatsa-da-semeks-shoris-urtierttanamshromlobis-
3.  https://www.geostat.ge/ka/single-news/3122/sakstatsa-da-samtskhe-javakhetis-sakhelmtsifo-universitets-shoris-memorandumi-gaformda</t>
  </si>
  <si>
    <t>გაფორმდა მემორანდუმი სამ უწყებასთან:
1. საქსტატსა და კონკურენციისა და მომხმარებლის დაცვის სააგენტოს შორის თანამშრომლობის მემორანდუმი;
2. საქართველოს სტატისტიკის ეროვნულ სამსახურსა და საქართველოს ენერგეტიკისა და წყალმომარაგების მარეგულირებელ ეროვნულ კომისიასა (სემეკი) შორის თანამშრომლობის მემორანდუმი;
3. საქართელოს სტატისტიკის ეროვნულ სამსახურსა და სამცხე-ჯავახეთის სახელმწიფო უნივერსიტეტს შორის ურთიერთთანამშრომლობის მემორანდუმი.</t>
  </si>
  <si>
    <t xml:space="preserve">3.1.8.1. შერჩეულ მუნიციპალიტეტებში ორმოც საჯარო მოხელეს აქვს გავლილი ტრენინგი ოფიციალური სტატისტიკის გამოყენების შესახებ </t>
  </si>
  <si>
    <t>1. იუთუბ პლეილისტი https://studio.youtube.com/playlist/PL8CAccvspemmTrSaS0RQoioa3Es8MLIEy/edit
2. ერთ-ერთი ბანერი https://www.facebook.com/geostat.ge/posts/pfbid0hQQzPc6wzJ8VcAZUJmYX5FPnvpzVpY8u22sXX8Dfpt2cjNR4ksDz5md9zHXFTQZdl</t>
  </si>
  <si>
    <t>შერჩეულია განსახილველი საკითხები, რომლებზეც ჩატარდება ტრენინგი. დაწყებულია მუშაობა სატრენინგო მასალების მომზადებაზე.</t>
  </si>
  <si>
    <t>ახალი სისტემა გაშვებულია. ამჟამად მიმდინარეობს წლიური კითხვარების შექმნა ამ სისტემაში. ძველი ონლაინ კითხვარების სისტემა არქივის სახით მუშაობს. დარგებს და საწარმოებს შეუძლიათ წინა წლიური და კვარტალური მონაცემების ნახვა.</t>
  </si>
  <si>
    <t>განხორციელდა ESA 2010-სა და SNA 2008-ს შორის არსებული განსხვავებების შესწავლა. 2024 წლის მარტში საქსტატმა ევროსტატში გააგზავნა ოფიციალური წერილი ევროპული ანგარიშების სისტემის (ESA) დანერგვასთან დაკავშირებით ტექნიკური დახმარების თაობაზე.</t>
  </si>
  <si>
    <t>შესწავლილია კულტურის სატელიტური ანგარიშების შედგენის მეთოდოლოგია. ამ ეტაპზე მიმდინარეობს კულტურასთან დაკავშირებული ეკონომიკური საქმიანობის სახეების დაჯგუფება მათი გამოშვების/დამატებული ღირებულების გაანგარიშების მიზნით.</t>
  </si>
  <si>
    <t xml:space="preserve">აუნაზღაურებელი შრომის სატელიტური ანგარიშის შედგენა მიმდინარეობს გაეროს ქალთა ორგანიზაციის (UN Women) საქართველოს წარმომადგენლობასთან თანამშრომლობით (მოწვეული ექსპერტის ჩართულობით). საწყის ეტაპზე განხორციელდა საქსტატში არსებული მონაცემებისა და მაჩვენებლების შეფასება. ექსპერტისათვის მომზადდა სოციალური სტატისტიკის, ბიზნეს სტატისტიკის და ეროვნული ანგარიშების მონაცემები. 2024 წლის ივლისში UN Women-ის ორგანიზებით ჩატარდა სემინარი აუნაზღაურებელი შრომის სატელიტური ანგარიშის მეთოდოლოგიასთან დაკავშირებით. საქსტატის მონაცემებზე დაყრდნობით ექსპერტმა მოამზადა აუნაღაურებელი შრომის შეფასების ანგარიში, რომელიც განხილვის პროცესშია და გამოქვეყნდება 2025 წლის პირველ ნახევარში. </t>
  </si>
  <si>
    <t>სულ მომზადდა და რეგიონული და მუნიციპალური სტატისტიკის პორტალზე გამოქვეყნდა 37 ახალი ინდიკატორი. ამჟამად პორტალზე მუნიციპალურ დონეზე ჩაშლილი 161 მაჩვენებელია განთავსებული, რომელიც მოიცავს ინფორმაციას მოსახლეობისა და დემოგრაფიის, ჯანდაცვის და სოციალური უზრუნველყოფის, განათლების, კულტურის, მშენებლობის, ტურიზმის, ბიზნეს რეგისტრის, ბიზნეს სექტორის, მუნიციპალიტეტების ბიუჯეტის და სხვა სექტორების შესახებ. პორტალი მომხმარებელს საშუალებას აძლევს შედარდეს ძირითადი მაჩვენებლები, როგორც რეგიონების, ისე მუნიციპალიტეტების მიხედვით.</t>
  </si>
  <si>
    <t xml:space="preserve">2024 წელს ოფიციალური სტატისტიკის გამოყენების შესახებ ჩატარდა 3 ტრენინგი, რომელშიც მონაწილეობა ჯამში 50-მა მონაწილემ მიიღო.
ორდღიანი სამუშაო შეხვედრებისას მონაწილეები გაეცნენ გენდერული სტატისტიკის მიმართულებით საქსტატის მიერ ჩატარებული გამოკვლევების შედეგებს, კერძოდ, დროის გამოყენების გამოკვლევისა და ქალთა მიმართ ძალადობის ეროვნული გამოკვლევის მეთოდოლოგიურ მიმოხილვასა და ძირითად მიგნებებს. ასევე, რეგიონული და მუნიციპალური სტატისტიკის პორტალს, საქართველოს სტატისტიკის სისტემის განვითარების ძირითად მიმართულებებს, საქსტატის მიერ შემუშავებულ პროდუქტებს, განვითარებულ სერვისებსა და სამომავლო გეგმებს. გარდა ამისა, განიხილეს სტატისტიკური მაჩვენებლების გაანგარიშების მეთოდოლოგიური თავისებურებები და მათ გამოყენებასთან დაკავშირებული საკითხები. იმსჯელეს სხვადასხვა სტატისტიკურ ინდიკატორებსა და მონაცემთა საჭიროებებზე დაგეგმვისა და გადაწყვეტილების მიღების პროცესში.
</t>
  </si>
  <si>
    <r>
      <t xml:space="preserve">სტატუსანგარიში – 2024-2025 წლების სამოქმედო გეგმის მონიტორინგის შედეგები
</t>
    </r>
    <r>
      <rPr>
        <sz val="14"/>
        <color theme="1"/>
        <rFont val="Sylfaen"/>
        <family val="1"/>
      </rPr>
      <t>(2024 წლის 31 დეკემბრის მდგომარეობით)</t>
    </r>
  </si>
  <si>
    <t>1) პრეს-რელიზი - "რეგიონული და მუნიციპალური სტატისტიკის პორტალს ახალი მაჩვენებლები დაემატა" (2024 წლის 25 დეკემბერი):
https://www.geostat.ge/ka/single-news/3350/regionuli-da-munitsipaluri-statistikis-portals-akhali-machveneblebi-daemata
2) საქსტატის მენეჯმენტისათვის 2025 წლის 13 იანვარს წარდგენილი მოხსენებითი ბარათი N85-1.</t>
  </si>
  <si>
    <t>გაანგარიშდა და საქსტატის საიტზე გავრცელდა შშმ პირების შესახებ 1 ახალი ინდიკატორი.</t>
  </si>
  <si>
    <t>COICOP 2018 კლასიფიკატორის დანერგვასთან დაკავშირებით განხორციელდა მეთოდოლოგიური სამუშაოები, კერძოდ შესაბამისობის უზრუნველსაყოფად განახლდა გამოკვლევის კითხვარი "შინდა 04 - ხარჯების კვარტალური კითხვარი". 2025 წლის პირველი კვარტალიდან გამოკვლევაში გამოყენებული იქნება COICOP 2018.</t>
  </si>
  <si>
    <t>გენდერული სტატისტიკის შესახებ ჩატარდა ორი რეგიონული სემინარი.</t>
  </si>
  <si>
    <t>დროის გამოყენების გამოკვლევის მონაცემთა ბაზა, რომელიც შეესაბამება საერთაშორისო სტანდარტებს, ხელმისაწვდომია საქსტატის ვებსაიტზე.</t>
  </si>
  <si>
    <t>დროის გამოყენების გამოკვლევის მონაცემთა ბაზა:
https://www.geostat.ge/ka/modules/categories/858/monatsemta-baza</t>
  </si>
  <si>
    <t>მომზადდა განახლებული სტატისტიკური პუბლიკაცია "ქალი და კაცი საქართველოში 2024", რომელიც მოიცავს ახალ ინდიკატორებს.</t>
  </si>
  <si>
    <t>მიმდინარეობს ამ საკითხზე მეთოდოლოგიის მოძიება და შესწავლა; სხვადასხვა ქვეყნის ფასების სტატისტიკის წარმომადგენლებთან გავლილია კონსულტაციები ოპტიმალური მეთოდის არჩევის მიზნით.</t>
  </si>
  <si>
    <t>დამტკიცდა მოსახლეობის და სასოფლო-სამეურნეო აღწერის კითხვარები;
მომზადდა მათი შევსების ინსტრუქცია და შესაბამისი პროგრამული უზრუნველყოფა. ჩატარდა აღწერის საველე პერსონალის ტრენინგები.</t>
  </si>
  <si>
    <t>მოსახლეობის და სასოფლო-სამეურნეო აღწერის საველე სამუშაოების ძირითადი ეტაპი დასრულდა.
მიმდინარეობს ცალკეულ შემთხვევებში მონაცემების გადამოწმება/დაზუსტება მონაცემთა ხარისხის და მოცვის უზრუნველსაყოფად.</t>
  </si>
  <si>
    <t xml:space="preserve">მონაცემთა წყაროები იდენტიფიცირებულია; 
მეთოდოლოგია შემუშავებულია; 
გარე მიგრაციასთან დაკავშირებით დამატებითი ინდიკატორების - მოქალაქეობის მინიჭების და მოქალაქეობის შეწყვეტის შესახებ, შესაბამისი ცხრილები შემუშავებულია; 
ინდიკატორების გამოქვეყნება ასახულია სტატისტიკური სამუშაოების 2025 წლის პროგრამაში და აღნიშნული პროგრამით გათვალისწინებული სტატისტიკური სამუშაოების მოცულობაში.
</t>
  </si>
  <si>
    <t>სტატისტიკური სამუშაოების 2025 წლის კალენდარი:
https://www.geostat.ge/ka/calendar</t>
  </si>
  <si>
    <t>"საქსტატმა აღწერის საველე პერსონალის ტრენინგი დაიწყო"(2024 წლის მოსახლეობის და სასოფლო-სამეურნეო აღწერა 14 ნოემბრიდან დაიწყო):
https://www.geostat.ge/ka/single-news/3307/sakstatma-aghtseris-savele-personalis-treningi-daitsqo
აღწერის კითხვარების შესახებ:
https://census2024.geostat.ge/ka/questionnaires
აღწერის მეთოდოლოგიის შესახებ:
https://census2024.geostat.ge/ka/methodology</t>
  </si>
  <si>
    <t>ბავშვებისა და მოზარდების სტატისტიკის პორტალი:
https://youth.geostat.ge/index.php?lang=ka</t>
  </si>
  <si>
    <t>დროის გამოყენების გამოკვლევა:
https://www.geostat.ge/ka/modules/categories/783/drois-gamoqenebis-gamokvleva</t>
  </si>
  <si>
    <t>ხარისხის თვითშეფასების კითხვარის (DESAP) ადაპტირებული ვერსიის მომზადება ქართულ ენაზე დაიგეგმა Twinning-ის პროექტის „საქართველოს სტატისტიკის სისტემის შემდგომი გაძლიერება“ ფარგლებში. კითხვარი ითარგმნა ქართულ ენაზე და რედაქტირებულია. პროექტის ფარგლებში DESAP-ის საკითხზე ექსპერტებთან პირველი შეხვედრა გაიმართა 2024 წლის 10-13 სექტემბერს. შეირჩა გამოკვლევა, რომლისთვისაც დაიტესტება კითხვარის სამუშაო ვერსია. სატესტო თვითშეფასების შემდეგ მომზადდება კითხვარის საბოლოო ვერსია. ექსპერტების მომდევნო მისია დაგეგმილია 2025 წლის მარტში.</t>
  </si>
  <si>
    <t>საქსტატში დარგობრივ დეპარტამენტებთან კოორდინირებული მუშაობის საფუძველზე იდენტიფიცირებულია მომხმარებლების მხრიდან ერთ-ერთი ყველაზე მოთხოვნადი ახალი ინფორმაცია, რომლის წარმოება შესაძლებელია 2025 წლისთვის.</t>
  </si>
  <si>
    <t>ევროსტატის რეგიონული სტატისტიკის NUTS კლასიფიკაციის საქართველოში ეტაპობრივი დანერგვისთვის შემუშავებული ჰარმონიზაციის გეგმიდან 2024 წლის 31 დეკემბრის მდგომარებით, ჯამში 9 ვალდებულებიდან: 5 - შესრულდა სრულად;
4 - შესრულდა ნაწილობრივ.
ამავდროულად, უკვე დაწყებულია სამუშაოები 2025 წლის სამი (3), 2026 წლის ოთხი (4) და 2027 წლის სამი (3, რომელთაგან 1 შესრულდა სრულად) ვალდებულების შესასრულებლად.</t>
  </si>
  <si>
    <t>მედია კამპანიის ფარგლებში მომზადდა ვიდეო რგოლები, ბანერები, რომლებიც საჯაროდ გავრცელდა; ისინი განთავსდა ასევე სოც.ქსელების მეშვეობით. გარდა ამისა, ვიდეო რგოლები განთავსდა იუსტიციის სახლების ეკრანებზე; ასევე დაიბეჭდა ბუკლეტები და ფლაერები, რომლებიც განთავსდა ყველა იუსტიციის სახლში.</t>
  </si>
  <si>
    <t>2022-2023 წლის შესაბამისი მონაცემები წარმოებულია და ხელმისაწვდომია მოთხოვნის შესაბამისად.</t>
  </si>
  <si>
    <t>ინფორმაციის მომწოდებლისგან მიღებულია მონაცემთა ბაზა სატრანსპორტო საშუალებების ტექნიკური გამართულობის შემოწმების რაოდენობის შესახებ სხვადასხვა კატეგორიის მიხედვით და მუშავდება გამოქვეყნების ვარგისიანობისთვის.</t>
  </si>
  <si>
    <t>სტატიტიკური ბიზნეს პროცესის სტანდარტული მოდელის (GSBPM) შესაბამისად სტატისტიკური პროცესების მოდერნიზაციისთვის მოსამზადებელი სამუშაოების ჩატარება დაიგეგმა Twinning-ის პროექტის „საქართველოს სტატისტიკის სისტემის შემდგომი გაძლიერება“ ფარგლებში. ამ მიმართულებით უკვე დაწყებულია მუშაობა: პირველი სამუშაო ვიზიტით საქსტატს ეწვივნენ ფინეთის სტატისტიკის სამსახურის გენერალური დირექტორის მოადგილე მარი ილა-იარკო და ტვინინგის პროექტის შესაბამისი კომპონენტის ლიდერი კატრი კაია. ორდღიანი (2024 წლის 15-16 ივლისი) მისიის მიზანს წარმოადგენდა საქსტატში არსებული მდგომარეობის გაცნობა,  პროექტის ერთ-ერთი კომპონენტის (სტანდარტებისა და კლასიფიკატორების მეთოდოლოგიური შესაბამისობის  უზრუნველყოფა) განხორციელებისთვის  მოსამზადებელი  სამუშაოების ჩატარება და სამომავლო გეგმების დასახვა. მომდევნო მისიებით იმავე საკითხზე ექსპერტები საქსტატს ეწვივნენ ასევე 2024 წლის ოქტომბერში, ნოემბერსა და დეკემბერში. შერჩეული გამოკვლევებისთვის მომზადდა პროცესების დეტალური აღწერა, მოხდა მათი გადატანა ArchiMate-ის პროგრამაში, ასევე ადამიანური რესურსების ქვედანაყოფის მიერ მომზადდა ინფორმაცია პერსონალის კომპეტენციების შესახებ. საქსტატის თანამშრომლებისთვის ექსპერტებმა ჩაატარეს ორდღიანი ტრენინგი-ვორქშოფი 11-12 დეკემბერს. სულ 2024 წლის განმავლობაში შედგა 4 მისია ამ ქვეკომპონენტისთვის დაგეგმილი 8 მისიიდან.</t>
  </si>
  <si>
    <t>შედგა ზეპირი კომუნიკაცია ეროვნული ბანკისა და ფინანსთა სამინისტროს შესაბამის სამსახურებთან. დაგეგმილია ამ მიმართულებით თანამშრომლობის გაგრძელება.</t>
  </si>
  <si>
    <t>პრეს-რელიზები:
1) https://www.geostat.ge/ka/single-news/3133/sainformatsio-shekhvedra-sakhelmtsifo-utsqebebis-tsarmomadgenlebtan;
2) https://www.geostat.ge/ka/single-news/3186/sainformatsio-shekhvedra-adgilobrivi-mmartvelobisa-da-tvitmmartvelobis-tsarmomadgenlebtan;
3) https://www.geostat.ge/ka/single-news/3290/sainformatsio-shekhvedra-adgilobrivi-mmartvelobisa-da-tvitmmartvelobis-tsarmomadgenlebtan.</t>
  </si>
  <si>
    <t>ევროსტატს მიეწოდა წინადადება 2025 წლისთვის დაგეგმილი ღონისძიებების ნუსხაში SDMX-ის დანერგვის საკითხებზე ტრენინგის/ვორქშოპის ჩატარების თაობაზე.</t>
  </si>
  <si>
    <t>გენდერული სტატისტიკის პორტალი:
https://gender.geostat.ge/gender/index.php</t>
  </si>
  <si>
    <t>"50X2030 ინიციატივის" ფარგლებში დამატებითი (სასოფლო მეურნეობათა გამოკვლევა) ანონიმიზირებული მონაცემთა ბაზა განთავსებულია საქსტატის ვებსაიტზე.
HICP გაანგარიშებულია, შესაბამისი output-ი დამატებულია გაანგარიშების პროგრამაში; დარჩენილია მხოლოდ გამოსაქვეყნებელ ფორმატში ცხრილების მომზადება. ამასთან, ვინაიდან საერთაშორისო პრაქტიკაში მიღებულია ახალი ინდიკატორების/ჭრილების გამოქვეყნება ახალი საანგარიშო წლის დაწყებისას (HICP-ის შემთხვევაში - თებერვლიდან, როდესაც გამოქვეყნდება იანვრის მონაცემი), შესაბამისი ინდექსები გამოქვეყნდება 10 თებერვალს.</t>
  </si>
  <si>
    <t>სასოფლო მეურნეობათა გამოკვლევის ანონიმიზირებული მონაცემთა ბაზა:
https://www.geostat.ge/ka/modules/categories/686/sasoflo-meurneobebis-gamokvlevebi</t>
  </si>
  <si>
    <t>ფინანსთა მინისტრის 2023 წლის 14 ივლისის #269 ბრძანების ("სამთავრობო სექტორისთვის მიკუთვნებული სახელმწიფო საწარმოების სახელმწიფო ხაზინის მომსახურებაზე 2024-2025 წლებში ეტაპობრივად გადასვლის სამოქმედო გეგმის დამტკიცების შესახებ") შესაბამისად  - 2024 წლის 1 ივლისიდან  2025 წლის 1 იანვრამდე, სახაზინო სამსახურის
მომსახურებაზე უნდა გადავიდეს არანაკლებ 5 სახელმწიფო საწარმო. ამ ეტაპისთვის (პირველი ეტაპი) გადმოსულია 2 საწარმო, შესაბამისად შესრულებულია ამ წლის გეგმის 2/5.  მეორე ეტაპზე გეგმას შემდეგი სახე აქვს - 2025 წლის 1 იანვრიდან და 2025 წლის 1 ივლისამდე - სახაზინო სამსახურის მომსახურებაზე გადავიდეს არანაკლებ 160 სახელმწიფო საწარმო; ხოლო მესამე ეტაპზე - 2025 წლის 1 ივლისიდან და 2026 წლის 1 იანვრამდე - სახაზინო სამსახურის მომსახურებაზე გადავიდეს ამ ეტაპის დაწყების მომენტისთვის დარჩენილი ყველა სახელმწიფო საწარმო, რომელიც პირველ ან მეორე ეტაპზე არ გადასულა სახაზინო სამსახურის მომსახურებაზე.
2024 წლის 31 დეკემბრის მდგომარეობით სახაზინო სამსახურის მომსახურებაზე გადასულია 6 სახელმწიფო საწარმო.</t>
  </si>
  <si>
    <t>საჰაერო ტრანსპორტის სტატისტიკის მიმართულებით ინფრასტრუქტურის შესახებ სტატისტიკა (ნებაყოფლობითია გამოსაქვეყნებლად კომპენდიუმის მიხედვით), გამოქვეყნებულია.
საზღვაო სტატისტიკის მიმართულებით მიმდინარეობს მუშაობა პასუხისმგებელ უწყებაში. უკვე მუშაობს "საზღვაო ერთი ფანჯრის პრინციპის" სისტემა და მიმდინარეობს მუშაობა Fort Community-ის პროგრამისათვის.</t>
  </si>
  <si>
    <t>თანამშრომლების ანაზღაურება გაზრდილია მინ. 10%-ით.
ჰიბრიდული სამუშაო გრაფიკი ნაწილობრივ დანერგილია, თანამშრომელთა სამუშაოს სპეციფიკისა და საჭიროებების გათვალისწინებით.</t>
  </si>
  <si>
    <t>თანამშრომელთა დაახლოებით 10% სარგებლობს ჰიბრიდული სამუშაო გრაფიკით (შრომის შინაგანაწესი და შესაბამისი ინდივიდუალური ადმინისტრაციულ-სამართლებრივი აქტები სამუშაო რეჟიმის განსაზღვრის თაობაზე)</t>
  </si>
  <si>
    <t>მიმდინარეობს მონაცემთა წყაროების შეფასება.</t>
  </si>
  <si>
    <t>მიმდინარეობს ანგარიშის წარმოებისთვის ყველა საჭირო ინფორმაციის მოძიება</t>
  </si>
  <si>
    <t>მიმდინარეობს ანგარიშის წარმოებისთვის ყველა საჭირო ინფორმაციის მოძიება.</t>
  </si>
  <si>
    <t>ყველა საჭირო მონაცემი იდენტიფიცირებულია. ამ ეტაპზე მიმდინარეობს მონაცემთა დამუშავება.</t>
  </si>
  <si>
    <t>მიმდინარეობს მონაცემთა წყაროების იდენტიფიცირება და FAO-სთან მოლაპარაკება ექსპერტული დახმარების გაწევაზე.</t>
  </si>
  <si>
    <t>მიმდინარეობს მონაცემთა წყაროების მოკვლევა.</t>
  </si>
  <si>
    <t>სტატისტიკური პუბლიკაციის "ენერგეტიკული ბალანსის" გამოქვეყნების ვადა 2025 წლის სტატსამუშაოთა კალენდრით შემცირდა 14 დღით. შესწავლილია  პუბლიკაციის "საქართველოს ბუნებრივი რესურსების და გარემოს დაცვა" გამოქვეყნების ვადის შემცირების შესაძლებლობა. პროცესის ოპტომიზაციის შედეგად, ამ პუბლიკაციის გამოქვეყნების ვადა მომავალი წლის სტატსამუშაოთა კალენდრის პროექტში განისაზღვრა 10 დღით ადრე.</t>
  </si>
  <si>
    <t>მიმდინარეობს გამოსაქვეყნებელი მონაცემებისა და პორტალის სტრუქტურის იდენტიფიცირება.</t>
  </si>
  <si>
    <t xml:space="preserve">მომზადებულია დაბადების რეესტრის EHR სისტემაში სინქრონიზაციის პროტოკოლი. </t>
  </si>
  <si>
    <t>გაფორმდა საგრანტო შეთანხმება დონორსა და სამინისტროს სსიპ "ინცორმაციული ტექნოლოგიების სააგენტოს შორის", მომზადდა ტექნიკური დავალება და მიმდინარეობს დეველოპმენტი. მონაცემთა ბაზა დასრულდება 2025 წელს.</t>
  </si>
  <si>
    <t>მომზადდა სოციალური ელექტრონული რეგისტრის სახელმძღვანელო დოკუმენტი.</t>
  </si>
  <si>
    <t>მინისტრის 2024 წლის 31 იანვრის N7/ნ ბრძანება; https://matsne.gov.ge/document/view/6090865</t>
  </si>
  <si>
    <t xml:space="preserve">მონაცემთა ბაზა შექმნილია და ფუნქციონირებს მინისტრის 2024 წლის 31 იანვრის N7/ნ ბრძანებით დადგენილი წესის შესაბამისად. </t>
  </si>
  <si>
    <t>ტრავმის რეგისტრის შექმნა იგეგმებოდა ტვინინგის პროექტის ფარგლებში (პროექტი დამთავრებულია). ექსპერტების რეკომენდაციით „სტაციონარიდან გასული პაციენტების აღრიცხვის ელექტრონულ სისტემაში“ დაემატა რამდენიმე ცვლადი, რომელიც გააუმჯობესებს ტრავმების აღრიცვიანობას. დაავადებათა კონტროლის ცენტრის მხრიდან ტექნიკური დავალება მომზადებულია და გადაეგზავნა ინფორმაციული ტექნოლოგიების სააგენტოს.</t>
  </si>
  <si>
    <t>2024 წელს განხორციელდა გარკვეული მეთოდოლოგიური სამუშაოები და გადაიდგა ქმედითი ნაბიჯები. გამოკვლევასთან დაკავშირებული სხვადასხვა გარემოებების გამო მიზანშეწონილად ჩაითვალა გამოკვლევის საველე სამუშაოების ჩატარება 2025 წლის გაზაფხულზე.</t>
  </si>
  <si>
    <t>მიმდინარეობს საქსტატის ონლაინ კითხვარების გაუმჯობესება. კერძოდ, დაინერგა სპეციალური პროგრამა, რომლის მეშვეობითაც გადაიწერა კითხვარები. ასევე, განხორციელდა Mysql მონაცემთა ბაზის ცვლილება, დაინერგა MongoDb და PostgreSQL მონაცემთა ბაზები. ახალი ონლაინ კითხვარების სისტემა დაეფუძნა ე.წ. კონსტრუქტორს, რომლის მეშვეობითაც იწყობა კითხვარები. დასრულდა წლიური კითხვარების დეველოპმენტი აღნიშნული კონსტრუქტორის და მონაცემთა ბაზების მეშვეობით.</t>
  </si>
  <si>
    <t>გენდერულ თანასწორობაზე პასუხისმგებელი პირებისთვის ჩატარდა ერთი სამუშაო შეხვედრა. გაეროს ქალთა ორგანიზაციასთან შეთანხმებით პროექტის ფარგლებში დაგეგმილ ღონისძიებათა ნუსხაში შევიდა ცვლილებები, რომლის შედეგად გაუქმდა მეორე შეხვედრა. აქტივობა დასრულებულია.</t>
  </si>
  <si>
    <t>გაანგარიშებულ მონაცემთა ცხრილები (მოთხოვნის შესაბამისად)</t>
  </si>
  <si>
    <t>ინტეგრირებულია ბიზნეს რეგისტრის არსებულ პლატფორმასთან:
https://br.geostat.ge/register_geo/</t>
  </si>
  <si>
    <t>საქსტატის ელექტრონული კითხვარების ახალი ვერსია:
https://questionnaires.geostat.ge/</t>
  </si>
  <si>
    <t>ამ ეტაპზე საქსტატის მიერ ხორციელდება 6 კატეგორიის მედიმაკენტების ფასებზე დაკვირვება. სამინისტროსთან კომუნიკაციის შედეგად დადგინდა დამატებითი მედიკამენტების ჩამონათვალი (20 მედიკამენტი), რომელზეც არის ფასების სტატისტიკის წარმოების საჭიროება. აქედან, 4 მედიკამენტი უკვე მოცულია სამომხმარებლო კალათით. 
ინფორმაციაზე მოთხოვნის საპასუხოდ, საქსტატმა შეაფასა დამატებითი სტატისტიკის წარმოების შესაძლებლობები. კერძოდ, 20-ვე დასახელების მედიკამენტის ფასებზე დაკვირვება განხორციელდება CPI საველე სამუშაოების დროს, სააფთიაქო ქსელების გამოკვლევის გზით. ამასთან, 2025 წლის ბოლოს შეფასდება ამ დამატებითი მედიკამენტების სამომხმარებლო კალათაში ჩართვის შესაძლებლობა.</t>
  </si>
  <si>
    <t>შესაბამისი ოფიციალური კორესპონდენცია</t>
  </si>
  <si>
    <t>2024 წლის მოსახლეობისა და სასოფლო-სამეურნეო აღწერის კამპანიის ფარგლებში საქსტატს  ხელშეკრულებით დასაქმებული ჰყავდა სოც. მედია მენეჯერი, რომელიც მართავდა აღწერის თემატიკის პოსტებს. მართვის პროცესის პარალელურად საერთაშორისო და საზოგადოებასთან ურთიერთობების დეპარტამენტის თანამშრომლებს ჩაუტარდათ ტრენინგი.</t>
  </si>
  <si>
    <t>ცხრილი "მგზავრთა ნაკადი და რეისების რაოდენობა საქართველოს აეროპორტებში" საქსტატის ოფიციალურ ვებსაიტზე:
https://geostat.ge/media/66897/%E1%83%A1%E1%83%90%E1%83%A5%E1%83%90%E1%83%A0%E1%83%97%E1%83%95%E1%83%94%E1%83%9A%E1%83%9D%E1%83%A1-%E1%83%90%E1%83%94%E1%83%A0%E1%83%9D%E1%83%9E%E1%83%9D%E1%83%A0%E1%83%A2%E1%83%94%E1%83%91%E1%83%98.XLSX</t>
  </si>
  <si>
    <t>ციფრული რესურსებისა და გამოყენების ცხრილების შედგენა მიმდინარეობს აზიის განვითარების ბანკთან (ADB) თანამშრომლობით. საწყის ეტაპზე განხორციელდა საქსტატში არსებული მონაცემებისა და მაჩვენებლების შეფასება. ADB-ის წარმომადგენლებისათვის მომზადდა ეროვნული ანგარიშების და ბიზნეს სტატისტიკის მონაცემები. 2023 წლის ოქტომბერში საქსტატს ეწვივნენ ADB-ის ექსპერტები. მისიის დროს მოხდა ციფრული საქმიანობების და მათთან დაკავშირებული მონაცემების დაჯგუფება. დასრულდა მონაცემთა სხვადასხვა წყაროს ურთიერთდაკავშირება, რაც შემდგომ აისახა ADB-ის მიერ შემუშავებულ გაანგარიშების მოდელში.</t>
  </si>
  <si>
    <t>სპორტთან დაკავშირებული დარგების რესურსებისა და გამოყენების ცხრილების ერთ-ერთ მნიშვნელოვან კომპონენტს წარმოადგენს შინამეურნეობების ხარჯები საბოლოო მოხმარებაზე. 2024 წელს განხორციელდა შინამეურნეობებში ფიზიკურ კულტურასთან და სპორტთან დაკავშირებული დანახარჯების გამოკვლევა. ამჟამად მიმდინარეობს გამოკვლევის შედეგების შეჯამება. შინამეურნეობების სექტორის გარდა, მნიშვნელოვანია პროფესიონალურ სპორტთან დაკავშირებული ეკონომიკური მაჩვენებლები. აღნიშნული ინფორმაციის მისაღებად 2025 წლის პირველ ნახევარში დაგეგმილია ნაერთი ბიუჯეტის მონაცემების გამოყენება, ასევე კომუნიკაცია საქართველოში მოქმედ სპორტულ ფედერაციებთან.</t>
  </si>
  <si>
    <t>ორივე ინდიკატორის გაანგარიშების მეთოდოლოგია შესწავლილია. ინდექსები გაანგარიშებულია (ამ ეტაპზე Excel-ში, თუმცა შესაძლოა ეს კომპონენტი დამატებულ იქნას გაანგარიშების პროგრამაში). 
2025 წლის თებერვლიდან დაგეგმილია აღნიშნული ინდიკატორების გამოქვეყნება, HICP ძირითად მაჩვენებელთან ერთად. 
ამავე დროს, ევროსტატთან კომუნიკაციის შედეგად, მომზადდა ფაილები HICP-CT-ის და HICP-AP-ის EDAMIS-ით რეგულარული გაგზავნის მიზნით.</t>
  </si>
  <si>
    <t>სამომხმარებლო ფასების ჰარმონიზებული ინდექსი (HICP სპეციალური მაჩვენებლები):
https://www.geostat.ge/ka/modules/categories/725/samomkhmareblo-fasebis-harmonizebuli-indeksi</t>
  </si>
  <si>
    <t>გენდერული სტატისტიკის მიმართულებით მიმდინარე სტატისტიკის საფუძველზე განახლდა 2023 წლის მაჩვენებლები.
გენდერული სტატისტიკის მიმართულებით გაანგარიშდა და გენდერული სტატისტიკის პორტალზე გავრცელდა ახალი ინდიკატორები.</t>
  </si>
  <si>
    <t>მომზადდა და რეგიონული სტატისტიკის პორტალზე გავრცელდა გენდერული ინდიკატორები რეგიონების დონეზე.</t>
  </si>
  <si>
    <t>სტატისტიკური ინფორმაცია საქართველოს რეგიონებისა და მუნიციპალიტეტების მიხედვით:
https://regions.geostat.ge/regions/</t>
  </si>
  <si>
    <t>გამოკვლევის მიკრომონაცემები (საიდენტიფიკაციო მონაცემების გარეშე) და შესაბამისი აგრეგირებული მონაცემები გადაეცა  გაეროს ქალთა ორგანიზაციას (UN Women)</t>
  </si>
  <si>
    <t>ბავშვებისა და მოზარდების სტატისტიკის მიმართულებით მომზადდა და საქსტატის საიტზე გავრცელდა ახალი ინდიკატორები;
ბავშვებისა და მოზარდების სტატისტიკის მიმართულებით მიმდინარე სტატისტიკის საფუძველზე განახლდა 2023 წლის მაჩვენებლები.</t>
  </si>
  <si>
    <t xml:space="preserve">ქალი და კაცი საქართველოში 2024:
https://www.geostat.ge/ka/single-archive/3418
</t>
  </si>
  <si>
    <t>ოფიციალური კორესპონდენცია (შერჩეული მედიკამენტების ჩამონათვალი); შერჩეული მედიკამენტების ფასების სტატისტიკის წარმოების შესაძლებლობების შესახებ შეფასების დასკვნა (შიდა დოკუმენტი, რომელიც დაედება საფუძვლად შემდგომი სამუშაოების დაგეგმვას).</t>
  </si>
  <si>
    <t>პრეს-რელიზი "საინფორმაციო შეხვედრა სახელმწიფო უწყებების წარმომადგენლებთან":
https://www.geostat.ge/ka/single-news/3133/sainformatsio-shekhvedra-sakhelmtsifo-utsqebebis-tsarmomadgenlebtan</t>
  </si>
  <si>
    <t xml:space="preserve">1. საქსტატის აღმასრულებელმა დირექტორმა გოგიტა თოდრაძემ, 10-14 ივნისს, ესპანეთში, ქ. ბილბაოში გამართულ საერთაშორისო კონფერენციის ფარგლებში,მაღალი დონის პანელურ დისკუსიაში მიიღო მონაწილეობა.
2. გოგიტა თოდრაძემ, 15-17 მაისს მექსიკაში, ქ. მეხიკოში, ოფიციალური სტატისტიკის საერთაშორისო კონფერენციაში (ISI-IAOS 2024) მიიღო მონაწილეობა, რომელიც ოფიციალური სტატისტიკის საერთაშორისო ასოციაციისა და სტატისტიკის საერთაშორისო ინსტიტუტის ორგანიზებით გაიმართა.
3. გოგიტა თოდრაძემ გაეროს სტატისტიკის კომისიის 55-ე სესიაში მიიღო მონაწილეობა, რომელიც  ყოველწლიურად იმართება ქ. ნიუ-იორკში გაეროს სტატისტიკის კომისიის (UNSC) მიერ და მასში  გაეროს წევრი ქვეყნების სტატისტიკის სამსახურის ხელმძღვანელი პირები და საერთაშორისო ორგანიზაციების წარმომადგენლები მონაწილეობენ.
4. გოგიტა თოდრაძემ 22-24 იანვარს  ქ.დუბაიში, გაეროს სტატისტიკის სამსახურის (UNSD) მიერ ორგანიზებულ საერთაშორისო კონფერენციაში მიღო მონაწილეობა.   
</t>
  </si>
  <si>
    <t xml:space="preserve">1 https://www.geostat.ge/ka/single-news/3183/gogita-todradze-maghali-donis-panelur-diskusiebshi-monatsileobs
2.https://www.geostat.ge/ka/single-news/3158/gogita-todradze-ofitsialuri-statistikis-saertashoriso-konferentsiashi-miigho-monatsileoba  
3. https://www.geostat.ge/ka/single-news/3089/gogita-todradze-gaeros-statistikis-komisiis-skhdomashi-monatsileobs
4.https://www.geostat.ge/ka/single-news/3054/gogita-todradze-k-dubaishi-gamartul-panelur-diskusiebshi-monatsileobs </t>
  </si>
  <si>
    <t>ოფიციალური სტატისტიკის წარმოების კოორდინაციის გაძლიერების მიზნით საკოორდინაციო მექანიზმის შესაქმნელად მომზადებულია უწყებათაშორისი საბჭოს დებულების პროექტი, რომლის ფარგლებშიც იგეგმება უწყებათაშორისი თემატური სამუშაო ჯგუფების შექმნა. 2024 წელს მოსახლეობის და სასოფლო-სამეურნეო აღწერის ჩატარებიდან გამომდინარე, საქსტატი მთლინად იყო ჩართული აღწერის პროცესში, შესაბამისად  აღნიშნული აქტივობის შესრულების ვადამ გადაიწია 2025 წლის I კვარტალში.</t>
  </si>
  <si>
    <t>2024 წლის დეკემბერში გაიმართა საკოორდინაციო შეცხვედრა, რომელსაც ესწრებოდა UNWOMEN-ის რეგიონული წარმომადგენელი. შეხვედრაზე დაიგეგმა მომდევნო 2 წლის თანამშრომლობა, მათ შორის ორგანიზაციის მხარდაჭერით 2025  წლის სექტემბერში საქართველოში გლობალური გენდერული ფორუმის ჩატარება.</t>
  </si>
  <si>
    <t>1. საქსტატის სოფლის მეურნეობის და  გარემოს დაცვის დეპარტამენტის უფროსი მონაწილეობს ევროსტატის  მიერ შექმნილ სამუშაო ჯგუფში "Directors of sectoral and environmental statistics and accounts (DIMESA)"; 
2. საქსტატის საგარეო ვაჭრობისა და პირდაპირი იცხოური ინვესტიციების დეპარტამენტის უფროსი მონაწილეობს ევროსტატის მიერ შექმნილ სამუშაო ჯგუფებში: 1)  The International Trade In Services Statistics Working Group (ITSS WG), 2) International Trade in Goods Statistics Working Group (ITGS WG), 3) Balance of Payments Working Group (BoP WG);
3. მოსახლეობის აღწერისა და დემოგრაფიის წამყვანი სპეციალისტები მონაწილეობენ ევროსტატის  მიერ შექმნილ სამუშაო ჯგუფში:  Working Group on Population Statistics;
4. სტრატეგიული დაგეგმვის და კოორდინაციის დეპარტამენტის მეთოდოლოგიისა და ხარისხის მართვის სამმართველოს უფროსი და წამყვანი სპეციალისტები მონაწილეობენ ევროსტატის სამუშაო ჯგუფებში: 1) Standards Working Group (SWG), 2) Working group on Quality.</t>
  </si>
  <si>
    <t>საქართველოს სტატისტიკის ეროვნული სამსახურის (საქსტატი) 105 წლის იუბილესა და გენდერული სტატისტიკის წარმოების 25-წლიან თარიღთან დაკავშირებით, თბილისში საერთაშორისო კონფერენცია - "გენდერული სტატისტიკა - ინკლუზიური განვითარების პროგრესის დაჩქარებისთვის“ (Accelerating progress towards inclusive development through gender statistics) გაიმართა. კონფერენცია, რომელიც საქსტატისა და გაეროს ქალთა ორგანიზაციის ინიციატივით ჩატარდა, ორი დღის განმავლობაში გაგრძელდა.
საერთაშორისო კონფერენციაში მონაწილეობა მიიღეს ევროკავშირის წევრი, ასევე კანდიდატი ქვეყნების, აღმოსავლეთ პარტნიორობისა (EaP) და ცენტრალური აზიის ქვეყნების სტატისტიკის სამსახურების ხელმძღვანელმა პირებმა და საერთაშორისო ორგანიზაციების მაღალი დონის წარმომადგენლებმა. ღონისძიებას ესწრებოდნენ საქართველოს სამთავრობო უწყებების, არასამთავრობო ორგანიზაციების, სამეცნიერო წრეებისა და ქვეყანაში აკრედიტებული საერთაშორისო ორგანიზაციების წარმომადგენლები.
კონფერენციის მონაწილეებმა შვიდი თემატური სესიის ფარგლებში განიხილეს გენდერული მონაცემების მართვის საკითხები ეფექტური გადაწყვეტილების მისაღებად, დროის გამოყენების გამოკვლევა, გენდერული სახელფასო სხვაობა, ქალებისა და გოგოების მიმართ ძალადობის გამოკვლევის შედეგები, გენდერული თანასწორობის ინდექსი, გენდერული მონაცემების სრულყოფასთან დაკავშირებული და სხვა პრიორიტეტული საკითხები.</t>
  </si>
  <si>
    <t>ამოცანა</t>
  </si>
  <si>
    <t>ამოცანის შედეგის ინდიკატორი</t>
  </si>
  <si>
    <t>პროგრესი (აღწერა)</t>
  </si>
  <si>
    <t>EU NUTS კლასიფიკაციის მიხედვით გაანგარიშებული ინდიკატორების რაოდენობა</t>
  </si>
  <si>
    <t>ოფიციალური სტატისტიკის წარმოება მტკიცებულებებზე დაფუძნებული გადაწყვეტილებების მიღებისა და ევროკავშირში ინტეგრაციის ხელშეწყობისთვის</t>
  </si>
  <si>
    <t>საბაზისო მაჩვენებელი
(2023 წელი)</t>
  </si>
  <si>
    <t>შუალედური მაჩვენებელი
(2025 წელი)</t>
  </si>
  <si>
    <t>საბოლოო მაჩვენებელი
(2027 წელი)</t>
  </si>
  <si>
    <t>მაჩვენებელი საანგარიშო წლისთვის
(2024 წელი)</t>
  </si>
  <si>
    <t>ადმინისტრაციული და მონაცემთა ალტერნატიული წყაროების დივერსიფიკაცია და გაფართოება</t>
  </si>
  <si>
    <t>ოფიციალური სტატისტიკის წარმოების პროცესში გამოყენებული ადმინისტრაციული წყაროების წილი</t>
  </si>
  <si>
    <t>ადმინისტრაციული და ალტერნატიული მონაცემების გაზრდილი გამოყენების ერთ-ერთი მომოძრავებელი მიზეზი არის არა მხოლოდ დროისა და რესურსების ეფექტიანობის ზრდა, არამედ რესპონდენტებზე დატვირთვის მნიშვნელოვნად შემსუბუქება. სტრატეგიული პერიოდის განმავლობაში დაგეგმილია კომპლექსური ღონისძიებები რესპონდენტებზე დატვირთვის შემცირების უზრუნველსაყოფად, ადმინისტრაციული მონაცემებისა და რეგისტრების განვითარება. მიმდინარე სამოქმედო გეგმის ფარგლებში დაგეგმილია ტრავმების რეესტრის, რეინტეგრაციის (ქვეყანაში დაბრუნებული ემიგრანტების) მონაცემთა ბაზის, სოციალური რეესტრის (რომელიც გააერთიანებს რამდენიმე მონაცემთა ბაზას), შეზღუდული შესაძლებლობის მქონე პირთა შესახებ მონაცემთა ბაზის შექმნა, ელექტრონული სამედიცინო ჩანაწერების გაუმჯობესება და სხვ.
მუშაობა დაწყებულია ევროკავშირის დაფინანსებული საჯარო სამსახურების დაძმობილების 2024-2026 წლების პროექტის (Twinning) ფარგლებში, კომპონენტი „სახელმწიფო უწყებების პოტენციალის გაუმჯობესება ოფიციალური სტატისტიკის წარმოებისა და გამოყენების მიმართულებით“, რომლის ქვეკომპონენტია „ოფიციალური სტატისტიკის წარმოებისთვის ადმინისტრაციული მონაცემების გამოყენების გაზრდა“. საანგარიშო პერიოდის განმავლობაში ამ პროექტის ფარგლებში ჩატარდა საქსტატში უკვე გამოყენებადი ადმინისტრაციული წყაროების ინვენტარიზაცია და გაიმართა პირველი სემინარი მოსახლეობის რეგისტრის დანერგვის საკითხებზე მომუშავე უწყებათაშორისი სამუშაო ჯგუფის ჩართულობით.</t>
  </si>
  <si>
    <t>მონაცემთა წარმოების პროცესების მოდერნიზაცია და ავტომატიზაცია მონაცემთა დროული, ზუსტი და ეფექტური დამუშავების უზრუნველსაყოფად</t>
  </si>
  <si>
    <t>წლიური სტატისტიკის გავრცელების საშუალო დრო</t>
  </si>
  <si>
    <t>კვარტალური სტატისტიკის გავრცელების საშუალო დრო</t>
  </si>
  <si>
    <t>294 დღე</t>
  </si>
  <si>
    <t>289 დღე</t>
  </si>
  <si>
    <t>284 დღე</t>
  </si>
  <si>
    <t>52 დღე</t>
  </si>
  <si>
    <t>47 დღე</t>
  </si>
  <si>
    <t>42 დღე</t>
  </si>
  <si>
    <t xml:space="preserve">საქსტატს საერთაშორისო თანამშრომლობისა და საუკეთესო პრაქტიკის გაზიარების მდიდარი გამოცდილება დაუგროვდა, ოფიციალური სტატისტიკის წარმოების თანამედროვე მეთოდებისა და სტატისტიკური პროდუქტების მოდერნიზაციის კუთხით. საქსტატი წარმატებით იყენებს მონაცემთა შეგროვების თანამედროვე მეთოდებს და გეგმავს განაგრძოს განვითარება ამ მიმართულებით. გრძელდება მუშაობა მონაცემთა წარმოების სისტემების განვითარების მიმართულებით, მონაცემთა დამუშავების პროცესების ავტომატიზაციის დონის ამაღლებისა და ხელით მუშაობის შემცირების მხრივ.
მოცემული სტრატეგიული ამოცანის ერთ-ერთ მნიშვნელოვან აქტივობას წარმოადგენს პროცესებზე ორიენტირებული ორგანიზაციული სტრუქტურისკენ სვლა და საქსტატში სტატისტიკური ბიზნეს პროცესის ზოგადი მოდელის – GSBPM-ის დანერგვა. 2024-2026 წლებისთვის ევროკავშირის მიერ დაფინანსებული საჯარო სამსახურების დაძმობილების პროექტი (Twinning) მოიცავს საქსტატის GSBPM-ზე გადასვლის მხარდაჭერის კომპონენტსაც. პროცესი ითვალისწინებს ევროკავშირის წევრი ქვეყნების წარმატებულ მაგალითებზე სტატისტიკის სამსახურებთან მჭიდრო თანამშრომლობას, GSBPM-ისა და GAMSO-ს წარმატებით დანერგვის გამოცდილების გაზიარების ჩათვლით. სტატისტიკური ორგანიზაციების საქმიანობის ზოგადი მოდელი – GAMSO ხელს უწყობს GSBPM-ის აქტივობების არეალის გაფართოებას, განსაკუთრებით კორპორაციული მხარდაჭერის ნაწილში (მაგალითად, საინფორმაციო ტექნოლოგიები, ადამიანური რესურსების მართვა). ამ მიმართულებით დაწყო მუშაობა 2024 წლის ინვლისში, როდესაც პირველი სამუშაო ვიზიტით საქსტატს ეწვივნენ ფინეთის სტატისტიკის სამსახურის გენერალური დირექტორის მოადგილე მარი ილა-იარკო და ტვინინგის პროექტის შესაბამისი კომპონენტის ლიდერი კატრი კაია. ორდღიანი მისიის მიზანს წარმოადგენდა საქსტატში არსებული მდგომარეობის გაცნობა, პროექტის ერთ-ერთი კომპონენტის (სტანდარტებისა და კლასიფიკატორების მეთოდოლოგიური შესაბამისობის უზრუნველყოფა) განხორციელებისთვის მოსამზადებელი სამუშაოების ჩატარება და სამომავლო გეგმების დასახვა.
პროცესებზე ორიენტირებულ ორგანიზაციულ სტრუქტურაზე გადასვლა განაპირობებს ეფექტიანობის ზრდას და ოფიციალური სტატისტიკის უფრო დაჩქარებულ წარმოებას, მომხმარებლის საჭიროებების დროულად დაკმაყოფილების მიზნით. საანგარიშო პერიოდის განმავლობში გატარებული აქტივობების ხარჯზე რამდენიმე სტატისტიკური გამოკვლევის პროცესის ოპტიმიზაცია განხორციელდა, რაც შესაბამისად აისახა ამოცანის შედეგის ინდიკატორის გაუმჯობესებულ მაჩვენებელში.
</t>
  </si>
  <si>
    <t>287 დღე</t>
  </si>
  <si>
    <t>43 დღე</t>
  </si>
  <si>
    <t>ინფორმაციული ტექნოლოგიების ინფრასტრუქტურის მოდერნიზაცია და მონაცემთა საიმედო დაცვის უზრუნველყოფა</t>
  </si>
  <si>
    <t>საქსტატის ინფორმაციული უსაფრთხოების მართვის სისტემის (ISMS) ISO/IEC 27001 სტანდარტთან შესაბამისობა</t>
  </si>
  <si>
    <t>არ შეესაბამება სტანდარტს ISO/IEC 27001</t>
  </si>
  <si>
    <t>შეესაბამება ISO/IEC 27001 სტანდარტს</t>
  </si>
  <si>
    <t>2024-2027 წლების სტატისტიკის სისტემის განვითარების სტრატეგიის ამბიციური მიზნების მისაღწევად, სწრაფი ტექნოლოგიური წინსვლის გათვალისწინებით, მონაცემთა მომხმარებლისა და მფლობელის ნდობის შესანარჩუნებლად, საქსტატი გეგმავს თავისი ინფორმაციული ტექნოლოგიების ინფრასტრუქტურის მოდერნიზებას და მონაცემთა უსაფრთხოების შემდგომ გაძლიერებას. დაგეგმილი ღონისძიებები ხელს შეუწყობს მონაცემთა მოქნილ, გამჭვირვალე და უსაფრთხო მართვას.
სხვა დაგეგმილი აქტივობები მოიცავს მოძველებული MySQL მონაცემთა ბაზების შეცვლას, რეგისტრების განახლებას და მოდერნიზაციას, სტატისტიკური ბიზნეს რეგისტრის ჩათვლით, და ახალი ონლაინ კითხვარების შემუშავებას მონაცემთა შეგროვების მეთოდების გაუმჯობესების მიზნით.
ინდიკატორის შესაფასებლად დაგეგმილია საინფორმაციო სისტემის (IT) აუდიტი ჩატარდება დამოუკიდებელი, შესაბამისი კვალიფიკაციის მქონე კომპანიის მიერ. აუდიტის პროცესში კომპანია შეაფასებს საქსტატის ინფორმაციული უსაფრთხოების მართვის სისტემის შესაბამისობას ISO/IEC 27001 სტანდარტთან.</t>
  </si>
  <si>
    <t>მოქნილი და თანამედროვე სამუშაო გარემოს შექმნა</t>
  </si>
  <si>
    <t>თანამშრომლების დენადობის დონე</t>
  </si>
  <si>
    <t>2024-2027 წლების ოფიციალური სტატისტიკის ეროვნული სისტემის განვითარების სტრატეგიით გათვალისწინებული ამბიციური გეგმის შესრულება, მოსახლეობის და სასოფლო-სამეურნეო აღწერის ჩათვლით, შეუძლებელი იქნებოდა ადეკვატური ადამიანური რესურსების გარეშე.
შეზღუდული ადამიანური რესურსები და განსაკუთრებით ახალგაზრდა კადრების მაღალი დენადობა კვლავ რჩება საქსტატისა და სტატისტიკის ეროვნული სისტემის სხვა წევრებისთვის ერთ-ერთ მთავარ გამოწვევად.
შეზღუდული ადამიანური რესურსები და შრომის ანაზღაურების არასაკმარისი დონე მოხსენიებულია ბოლო გლობალურ (სტრატეგიულ) შეფასებაშიც. ამ მიმართულებით საქართველოს მთავრობა თანამშრომლობს საქსტატთან ფინანსური რესურსების მობილიზების მიზნით, ევროკავშირში ინტერგაციის გზაზე მოსამზადებელი სამუშაოების სათანადოდ შესრულებისა და, განსაკუთრებით, დამატებით მონაცემებზე გაზრდილ მოთხოვნასთან დაკავშირებით. შედეგად საქსტატმა უზრუნველყო თანამშრომელთა ანაზღაურების ეტაპობრივი მატება ბოლო სამი წლის განმავლობაში. სახელფასო განაკვეთის ზრდა მოხდა სანგარიშო პერიოდშიც. ამასთა, საქსტატი განიხილავს ჰიბრიდულ სამუშაო განრიგზე უფრო გაფართოებულ გადასვლას, რათა თანამშრომლებისთვის უზრუნველყოს მეტად მოქნილი სამუშაო გარემო, შეუმციროს მათ მგზავრობაზე დახარჯული დრო და ხარჯები. ეს მიდგომა პილოტირებული იქნა ინფორმაციული ტექნოლოგიების დეპარტამენტში და ის სასარგებლო აღმოჩნდა სამუშაო პირობების გააუმჯობესების თვალსაზრისით. საანგარიშო პერიოდში ჰიბრიდული სამუშაო გრაფიკი ნაწილობრივ დაინერგა თანამშრომელთა სამუშაოს სპეციფიკისა და საჭიროებების გათვალისწინებით და ამ ეტაპზე თანამშრომლების დაახ. 10%-ს მოიცავს (ინფორმაციული ტექნოლოგიების დეპარტამენტში დასაქმებულთა ჩათვლით).
გარდა ზემოთ აღნიშნულისა, საქსტატის თანამშრომლებისთვის პროფესიული განვითარების შესაძლებლობების უზრუნველსაყოფად, შემუშავდება თანამშრომლების პროფესიული განვითარების გეგმა და ჩატარდება სატრენინგო პროგრამები, საქსტატის თანამშრომლების კვალიფიკაციის ამაღლების მიზნით. ეფექტური შიდა კომუნიკაციისთვის შეიქმნება ინტრანეტი.</t>
  </si>
  <si>
    <t>ოფიციალური სტატისტიკის წარმოების პროცესში საქსტატის როლის გაძლიერება კოორდინაციისა და მონაცემთა მართვის მიმართულებით</t>
  </si>
  <si>
    <t>ოფიციალური სტატისტიკის წარმოების კოორდინაციის გაძლიერების მიზნით საქსტატის მიერ შექმნილი უწყებათაშორისი სამუშაო ჯგუფების რაოდენობა</t>
  </si>
  <si>
    <t>ოფიციალური სტატისტიკის წარმოების კოორდინაციისა და მონაცემთა ხარისხის გაუმჯობესების საკითხებზე ყოველწლიური უწყებათაშორისი შეხვედრების რაოდენობა</t>
  </si>
  <si>
    <t>ამოცანის ფარგლებში ერთ-ერთ მთავარ აქტივობას უწყებათაშორისი საკოორდინაციო მექანიზმის შექმნა წარმოადგენს, რომელიც კოორდინაციას გაუწევს მაღალი ხარისხის სტატისტიკური ინფორმაციის წარმოებას, მათ შორის ევროკავშირში გაწევრიანების მოსამზადებელ სამუშაოებს ოფიციალური სტატისტიკის სფეროში. უწყებათაშორისი სამუშაო ჯგუფები უზრუნველყოფენ მომხმარებლებსა და მწარმოებლებს შორის დიალოგის პლატფორმას, რადგან მასში შედის სტატისტიკის ეროვნული სისტემის ყველა შესაბამისი წევრი. ამ აქტივობის ფარგლებში დაგეგმილია თემატური ჯგუფების შექმნა, გენდერული სტატისტიკის წარმოების საკითხებზე მომუშავე უწყებათაშორისი ჯგუფის ჩათვლით. ეს პლატფორმა ასევე უზრუნვეყოფს მომხმარებლებსა და მწარმოებლებს შორის დიალოგის ფორმატის შექმნას, სადაც უწყებათაშორისი სამუშაო ჯგუფების ფარგლებში მომხმარებლებსა და მწარმოებლებს შორის წელიწადში ერთი შეხვედრა მაინც ჩატარდება, ევროკავშირში გაწევრიანებისთვის მომზადების კოორდინაციის მიზნით. გარდა ამისა, ფინანსური და ტექნიკური დახმარების რესურსების მობილიზების მიზნით, ოფიციალური სტატისტიკის სფეროში ევროკავშირში გაწევრიანების ნიადაგის მოსამზადებლად, საქსტატი ორგანიზებას გაუწევს დონორთა რეგულარულ საკოორდინაციო შეხვედრებს (სულ მცირე წელიწადში ერთხელ მაინც). 
ამ ეტაპზე ფუნქციონირებს ერთი უწყებათაშორისი საკოორდინაციო მექანიზმი, რომელიც საქართველოს მთავრობის 2023 წლის 15 აგვისტოს №308 დადგენილებით შეიქმნა სტრატეგიის შესამუშავებლად და მოქმედია სტრატეგიის განხორციელების გავლენის შეფასების ვადამდე. ამ მექანიზმის ფარგლებში ეფექტურად იმართება პრიორიტეტული მიმართულებებით განსახორციელებელი სამუშაოები, რომლებიც ემსახურება სტრატეგიული (გლობალური) შეფასების უახლესი რეკომენდაციების შესრულებას და ოფიციალური სტატისტიკის განვითარებას საერთაშორისო სტანდარტებისა და საუკეთესო პრაქტიკის შესაბამისად. გარდა ამისა, შემუშავებულია ოფიციალური სტატისტიკის წარმოების პროცესების ხელშეწყობისთვის ახალი მუდმივმოქმედი საკოორდინაციო მექანიზმის კონცეფცია, მომზადებულია უწყებათაშორისი საბჭოს დებულებისა და შესაბამისი დადგენილების პროექტი, ასევე ჩამოყალიბებულია საბჭოს ქვეშ შესაქმნელი უწყებათაშორისი სამუშაო ჯგუფების თემატური საკითხები, რომლებიც ამ ჯგუფების ტექნიკური დავალების საფუძველი იქნება.</t>
  </si>
  <si>
    <t>მოცემული ინდიკატორი ამოცანის პირველი ინდიკატორის ქმედითობის შესაფასებლადაა შემოღებული. ახალი საკოორდინაციო მექანიზმი ხელს შეუწყობს სტატისტიკური სამუშაოების ფარგლებში კომუნიკაციის სისტემურობას, რაც ასევე ემსახურება კოორდინაციისა და მონაცემთა მართვის მიმართულებით საქსტატის როლის გაძლიერებას.</t>
  </si>
  <si>
    <t>საერთაშორისო თანამშრომლობის გაძლიერება, საქსტატის, როგორც სანდო პარტნიორის პოზიციონირება ევროკავშირის სტატისტიკურ საზოგადოებაში და აქტიური ჩართულობა გლობალური სტატისტიკის განვითარებაში</t>
  </si>
  <si>
    <t>ევროკავშირის თემატური სამუშაო ჯგუფების და კომიტეტების რაოდენობა, რომლებშიც საქსტატის წარმომადგენლები იღებენ მონაწილეობას</t>
  </si>
  <si>
    <t>საქსტატის სტრუქტურული ერთეულების ხელმძღვანელები და წამყვანი სპეციალისტები აქტიურად არიან ჩართულები ევროსტატის მიერ ორგანიზებული სამუშაო ჯგუფების შეხვედრებსა და ამ ჯგუფების ფარგლებში მიმდინარე პროცესებში; ამ ეტაპზე გადაწყვეტილების მიღების პროცესში ხმის უფლების გარეშე, ევროკავშირის სტატისტიკის სისტემაში სრულ ინტეგრაციამდე. საანგარიშო წლის განმავლობაში საქსტატის თანამშრომლებმა მინიმუმ შვიდი სამუშაო ჯგუფის ფარგლებში ორგანიზებულ შეხვედრაში მიიღეს მონაწილეობა. სამუშაო ჯგუფების შესახებ დეტალური ინფორმაცია მოცემულია სტატუსანგარიშში, შესაბამისი აქტივობის ქვეშ.</t>
  </si>
  <si>
    <t>სტატისტიკის შესახებ ცნობიერების და ოფიციალური სტატისტიკისადმი ნდობის ამაღლება და მომხმარებლების მიერ არსებული მონაცემების უფრო აქტიური გამოყენება</t>
  </si>
  <si>
    <t>სტატისტიკის შესახებ ცნობიერების დონე</t>
  </si>
  <si>
    <t>ოფიციალური სტატისტიკისადმი ნდობის დონე</t>
  </si>
  <si>
    <t>არ არის ხელმისაწვდომი</t>
  </si>
  <si>
    <t>ამოცანის ქვეშ ყურადღება გამახვილებულია საქსტატისა და საქართველოს სტატისტიკის ეროვნული სისტემის მიმართ საზოგადოების მხრიდან აღიარებასა და ნდობის ამაღლებაზე და, ასევე, ინდივიდუალური და სოციალური ცნობიერების ამაღლებაზე ოფიციალური სტატისტიკის მნიშვნელობის შესახებ. ეფექტური საკომუნიკაციო სტრატეგია უზრუნველყოფს საზოგადოების, პოლიტიკის გამტარებლებისა და დაინტერესებული მხარეებისთვის სტატისტიკის მნიშვნელოვნებისა და ოფიციალური სტატისტიკის წარმოების პროცესის უკეთ გააზრებას. შედეგების ობიექტურობისა და მიუკერძოებლობის წარმოჩენის მიზნით, დამოუკიდებელ კონსულტანტს/ორგანიზაციას დაევალება საქსტატისა და მთლიანად სტატისტიკის ეროვნული სისტემის სანდოობის გაზომვა. კვლევის ჩატარება დაგეგმილია ორ წელიწადში ერთხელ. პირველი ასეთი ფორმატის კვლევა დაგეგმილია 2025 წელს.</t>
  </si>
  <si>
    <t>ოფიციალური სტატისტიკის ხელმისაწვდომობის გაზრდა მონაცემების გავრცელების ახალი და გაუმჯობესებული ინსტრუმენტების მეშვეობით</t>
  </si>
  <si>
    <t>საქსტატის ოფიციალური ვებსაიტიდან ოფიციალური სტატისტიკის ჩამოტვირთების რაოდენობა</t>
  </si>
  <si>
    <t>200 000</t>
  </si>
  <si>
    <t>300 000</t>
  </si>
  <si>
    <t xml:space="preserve">400 000 </t>
  </si>
  <si>
    <t>საქსტატი იყენებს მონაცემთა ვიზუალიზაციის თანამედროვე ინსტრუმენტებს კომპლექსურ მონაცემთა ერთობლიობის ინტუიციურ და მოსახერხებელ პროდუქტად გარდაქმნის მიზნით და ფართო საზოგადოებისთვის მონაცემებზე ხელმისაწვდომობის გაზრდის უზრუველსაყოფად. მომხმარებლის შემდგომი ჩართულობის მხარდასაჭერად წახალისებულია შედეგობრივი მონაცემთა წარდგენის პერსონალიზაცია, რათა მომხმარებლებს საშუალებას აძლევს გაფილტრონ მონაცემები საკუთარი სპეციფიკური საჭიროებების შესაბამისად. ამისათვის მონაცემთა ხელმისაწვდომობის უზრუნველსაყოფად იქმნება ახალი პორტალები, უმჯობესდება და ახლდება საიტზე ხელმისაწვდომი პორტალები. მათ შორის მიმდინარე სამოქმედო გეგმის ფარგლებში დაგეგმილია გარემოს დაცვის სტატისტიკის პორტალის შექმნა (პორტალზე მუშაობა დაწყებულია), ასევე, საანგარიშო პერიოდის განმავლობაში გაახლდა და შეივსო ახალი მონაცემებით გენდერული სტატისტიკის, რეგიონული და მუნიციპალური სტატისტიკის, ბავშვებისა და მოზარდების სტატისტიკის პორტალები.
მომხმარებლის კმაყოფილების დონე ფასდება სტატისტიკური ინფორმაციის მომხმარებელთა კმაყოფილების გამოკვლევით, რომელიც 2 წელიწადში ერთხელ ტარდება. ხოლო ოფიციალური სტატისტიკით დაინტერესება და შესაბამისი მონაცემების გამოყენება ფასდება საქსტატის ოფიციალური ვებსაიტიდან ოფიციალური მონაცემების ჩამოტვირთვების რაოდენობით. საანგარიშო პერიოდის დასასრულს საქსტატის ვებსაიტიდან ყველა ხელმისაწდომ ფორმატში არსებული ინფორმაციის გადმოწერების ჯამურმა რაოდენობამ 335000 შეადგინა.</t>
  </si>
  <si>
    <t>პასუხისმგებელი უწყება</t>
  </si>
  <si>
    <t>საქართველოს სტატისტიკის ეროვნული სამსახური</t>
  </si>
  <si>
    <t>საერთაშორისო სტანდარტებთან შესაბამისობის უზრუნველსაყოფად სტრატეგიის მოქმედების პერიოდში დაგეგმილია ახალი კლასიფიკაციებისა და მეთოდოლოგიების დანერგვა, რომელთა შორისაა, ევროსტატის ტერიტორიული ერთეულების ნომენკლატურა სტატისტიკისათვის (EU NUTS). ამ ნომენკლატურის დანერგვის მიზნით ტექნიკური დახმარება უზრუნველყოფილია ევროკავშირის დაფინანსებული საჯარო სამსახურების დაძმობილების 2024-2026 წლების პროექტის (Twinning) ფარგლებში (პროექტის ქვეკომპონენტია). ამ საკითხთან დაკავშირებით პირველი ოთხდღიანი მისია საქსტატს ეწვევა 2025 წლის იანვარში. დაგეგმილია ნომენკლატურის დანერგვის მიზნით არსებული სიტუაციის შესწავლა, ამ ეტაპზე მიღწეული პროგრესის განხილვა ევროსტატის რეგიონული სტატისტიკის NUTS კლასიფიკაციის საქართველოში ეტაპობრივი დანერგვისთვის ჰარმონიზაციის გეგმის განხორციელების მიმართულებით და რეგიონული დაყოფის წინასწარი სცენარების შეჯერება ძირითადი კრიტერიუმების გათვალისწინებით.</t>
  </si>
  <si>
    <t>საქსტატი და სისტემის სხვა წევრები ისწრაფვიან  გადაწყვეტილების მიღების დროს, პოლიტიკის შემუშავების, მისი მონიტორინგისა და შეფასების პროცესში გაზარდონ სამთავრობო ინსტიტუტების მიერ ოფიციალური სტატისტიკის გამოყენების  შესაძლებლობები და უნარები.  ტრენინგი გენდერული სტატისტიკის წარმოებისა და შესაბამისი მონაცემების პასუხისმგებლობით გამოყენებაზე ჩაატარდა შესაბამისი საჯარო მოხელეებისთვის, ხოლო საქართველოს რეგიონული განვითარებისა და ინფრასტრუქტურის სამინისტროსთან თანამშრომლობით, საქსტატის კომპეტენტური პირები გაუძღვნენ ტრენინგებს მუნიციპა¬ლიტეტებისთვის ოფიციალური სტატისტიკის გამოყენების საკითხებზე. მკვლევარების მიერ მონაცემების გამოყენება წახალისებულია ანონიმიზირებული კონფიდენციალური მონაცემების სამეცნიერო-კვლევითი მიზნებისთვის ხელმისაწვდომობის უზრუნველყოფის შესაძლებლობით. ასევე, საქსტატი თანამშრომლობს საქართველოს განათლების, მეცნიერებისა და ახალგაზრდობის სამინისტროსთან, რათა გამოიყენოს მათი რესურსცენტრები, სტატისტიკის პოპულარიზაციისთვის დაწყებითი და საშუალო სკოლების მოსწავლეებში.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</si>
</sst>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ლ_ა_რ_ი_-;\-* #,##0.00\ _ლ_ა_რ_ი_-;_-* &quot;-&quot;??\ _ლ_ა_რ_ი_-;_-@_-"/>
  </numFmts>
  <fonts count="17" x14ac:knownFonts="1">
    <font>
      <sz val="11"/>
      <color theme="1"/>
      <name val="Calibri"/>
      <family val="2"/>
      <scheme val="minor"/>
    </font>
    <font>
      <sz val="10"/>
      <color theme="1"/>
      <name val="Sylfaen"/>
      <family val="1"/>
    </font>
    <font>
      <vertAlign val="subscript"/>
      <sz val="10"/>
      <color theme="0" tint="-0.34998626667073579"/>
      <name val="Sylfaen"/>
      <family val="1"/>
    </font>
    <font>
      <i/>
      <sz val="10.5"/>
      <color theme="1"/>
      <name val="Sylfaen"/>
      <family val="1"/>
    </font>
    <font>
      <sz val="11"/>
      <color rgb="FF000000"/>
      <name val="Merriweather"/>
    </font>
    <font>
      <sz val="10"/>
      <name val="Arial"/>
      <family val="2"/>
    </font>
    <font>
      <sz val="8"/>
      <name val="Calibri"/>
      <family val="2"/>
      <scheme val="minor"/>
    </font>
    <font>
      <b/>
      <sz val="10"/>
      <color theme="4" tint="-0.499984740745262"/>
      <name val="Sylfaen"/>
      <family val="1"/>
    </font>
    <font>
      <sz val="11"/>
      <color rgb="FF000000"/>
      <name val="Calibri"/>
      <family val="2"/>
      <charset val="1"/>
    </font>
    <font>
      <sz val="10"/>
      <name val="Arial"/>
      <family val="2"/>
      <charset val="1"/>
    </font>
    <font>
      <sz val="10"/>
      <name val="Arial"/>
      <family val="2"/>
    </font>
    <font>
      <sz val="10"/>
      <name val="Sylfaen"/>
      <family val="1"/>
    </font>
    <font>
      <b/>
      <sz val="11"/>
      <color theme="4" tint="-0.499984740745262"/>
      <name val="Sylfaen"/>
      <family val="1"/>
    </font>
    <font>
      <sz val="9"/>
      <color theme="1"/>
      <name val="Sylfaen"/>
      <family val="1"/>
    </font>
    <font>
      <b/>
      <sz val="9"/>
      <color theme="1"/>
      <name val="Sylfaen"/>
      <family val="1"/>
    </font>
    <font>
      <b/>
      <sz val="14"/>
      <name val="Sylfaen"/>
      <family val="1"/>
    </font>
    <font>
      <sz val="14"/>
      <color theme="1"/>
      <name val="Sylfaen"/>
      <family val="1"/>
    </font>
  </fonts>
  <fills count="18">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79A9DB"/>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rgb="FF74A540"/>
        <bgColor indexed="64"/>
      </patternFill>
    </fill>
    <fill>
      <patternFill patternType="solid">
        <fgColor rgb="FFA7C488"/>
        <bgColor indexed="64"/>
      </patternFill>
    </fill>
    <fill>
      <patternFill patternType="solid">
        <fgColor rgb="FF3284CA"/>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9">
    <xf numFmtId="0" fontId="0" fillId="0" borderId="0"/>
    <xf numFmtId="0" fontId="4" fillId="0" borderId="0"/>
    <xf numFmtId="164" fontId="4" fillId="0" borderId="0" applyFont="0" applyFill="0" applyBorder="0" applyAlignment="0" applyProtection="0"/>
    <xf numFmtId="0" fontId="5" fillId="0" borderId="0"/>
    <xf numFmtId="0" fontId="8" fillId="0" borderId="0"/>
    <xf numFmtId="0" fontId="9" fillId="0" borderId="0"/>
    <xf numFmtId="0" fontId="10" fillId="0" borderId="0"/>
    <xf numFmtId="0" fontId="8" fillId="0" borderId="0" applyBorder="0" applyProtection="0"/>
    <xf numFmtId="0" fontId="5" fillId="0" borderId="0"/>
  </cellStyleXfs>
  <cellXfs count="214">
    <xf numFmtId="0" fontId="0" fillId="0" borderId="0" xfId="0"/>
    <xf numFmtId="0" fontId="15" fillId="0" borderId="15" xfId="0" applyFont="1" applyBorder="1" applyAlignment="1" applyProtection="1">
      <alignment horizontal="center" vertical="center" wrapText="1"/>
    </xf>
    <xf numFmtId="0" fontId="1" fillId="0" borderId="0" xfId="0" applyFont="1" applyProtection="1"/>
    <xf numFmtId="0" fontId="15" fillId="0" borderId="15" xfId="0" applyFont="1" applyBorder="1" applyAlignment="1" applyProtection="1">
      <alignment vertical="center" wrapText="1"/>
    </xf>
    <xf numFmtId="0" fontId="0" fillId="0" borderId="0" xfId="0" applyProtection="1"/>
    <xf numFmtId="0" fontId="14" fillId="0" borderId="10" xfId="0" applyFont="1" applyBorder="1" applyAlignment="1" applyProtection="1">
      <alignment vertical="center"/>
    </xf>
    <xf numFmtId="0" fontId="13" fillId="0" borderId="11" xfId="0" applyFont="1" applyBorder="1" applyAlignment="1" applyProtection="1">
      <alignment vertical="center" wrapText="1"/>
    </xf>
    <xf numFmtId="0" fontId="13" fillId="0" borderId="20" xfId="0" applyFont="1" applyBorder="1" applyAlignment="1" applyProtection="1">
      <alignment vertical="center" wrapText="1"/>
    </xf>
    <xf numFmtId="0" fontId="12" fillId="8" borderId="2" xfId="0" applyFont="1" applyFill="1" applyBorder="1" applyAlignment="1" applyProtection="1">
      <alignment horizontal="center" vertical="center" wrapText="1"/>
    </xf>
    <xf numFmtId="0" fontId="12" fillId="8" borderId="3" xfId="0" applyFont="1" applyFill="1" applyBorder="1" applyAlignment="1" applyProtection="1">
      <alignment horizontal="center" vertical="center" wrapText="1"/>
    </xf>
    <xf numFmtId="0" fontId="12" fillId="8" borderId="4" xfId="0" applyFont="1" applyFill="1" applyBorder="1" applyAlignment="1" applyProtection="1">
      <alignment horizontal="center" vertical="center" wrapText="1"/>
    </xf>
    <xf numFmtId="0" fontId="12" fillId="8" borderId="26" xfId="0" applyFont="1" applyFill="1" applyBorder="1" applyAlignment="1" applyProtection="1">
      <alignment horizontal="center" vertical="center" wrapText="1"/>
    </xf>
    <xf numFmtId="0" fontId="12" fillId="8" borderId="9" xfId="0" applyFont="1" applyFill="1" applyBorder="1" applyAlignment="1" applyProtection="1">
      <alignment horizontal="center" vertical="center" wrapText="1"/>
    </xf>
    <xf numFmtId="0" fontId="12" fillId="8" borderId="19" xfId="0" applyFont="1" applyFill="1" applyBorder="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1" fillId="0" borderId="0" xfId="0" applyFont="1" applyAlignment="1" applyProtection="1">
      <alignment horizontal="center" vertical="center" wrapText="1"/>
    </xf>
    <xf numFmtId="0" fontId="14" fillId="0" borderId="12" xfId="0" applyFont="1" applyBorder="1" applyAlignment="1" applyProtection="1">
      <alignment horizontal="center" vertical="center" wrapText="1"/>
    </xf>
    <xf numFmtId="9" fontId="1"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21" xfId="0" applyFont="1" applyBorder="1" applyAlignment="1" applyProtection="1">
      <alignment horizontal="center" vertical="center" wrapText="1"/>
    </xf>
    <xf numFmtId="0" fontId="7" fillId="8" borderId="8" xfId="0" applyFont="1" applyFill="1" applyBorder="1" applyAlignment="1" applyProtection="1">
      <alignment horizontal="center" vertical="center" wrapText="1"/>
    </xf>
    <xf numFmtId="0" fontId="7" fillId="8" borderId="9" xfId="0" applyFont="1" applyFill="1" applyBorder="1" applyAlignment="1" applyProtection="1">
      <alignment horizontal="center" vertical="center" wrapText="1"/>
    </xf>
    <xf numFmtId="0" fontId="7" fillId="8" borderId="19" xfId="0" applyFont="1" applyFill="1" applyBorder="1" applyAlignment="1" applyProtection="1">
      <alignment horizontal="center" vertical="center" wrapText="1"/>
    </xf>
    <xf numFmtId="0" fontId="14" fillId="0" borderId="13" xfId="0" applyFont="1" applyBorder="1" applyAlignment="1" applyProtection="1">
      <alignment horizontal="left" vertical="center" wrapText="1"/>
    </xf>
    <xf numFmtId="0" fontId="1" fillId="11" borderId="14"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0" fontId="1" fillId="16" borderId="14" xfId="0" applyFont="1" applyFill="1" applyBorder="1" applyAlignment="1" applyProtection="1">
      <alignment horizontal="center" vertical="center" wrapText="1"/>
    </xf>
    <xf numFmtId="0" fontId="1" fillId="15" borderId="14" xfId="0" applyFont="1" applyFill="1" applyBorder="1" applyAlignment="1" applyProtection="1">
      <alignment horizontal="center" vertical="center" wrapText="1"/>
    </xf>
    <xf numFmtId="0" fontId="1" fillId="12" borderId="14" xfId="0" applyFont="1" applyFill="1" applyBorder="1" applyAlignment="1" applyProtection="1">
      <alignment horizontal="center" vertical="center" wrapText="1"/>
    </xf>
    <xf numFmtId="0" fontId="1" fillId="13" borderId="14" xfId="0" applyFont="1" applyFill="1" applyBorder="1" applyAlignment="1" applyProtection="1">
      <alignment horizontal="center" vertical="center" wrapText="1"/>
    </xf>
    <xf numFmtId="0" fontId="1" fillId="14" borderId="22" xfId="0" applyFont="1" applyFill="1" applyBorder="1" applyAlignment="1" applyProtection="1">
      <alignment horizontal="center" vertical="center" wrapText="1"/>
    </xf>
    <xf numFmtId="0" fontId="1" fillId="3" borderId="10" xfId="0" applyFont="1" applyFill="1" applyBorder="1" applyAlignment="1" applyProtection="1">
      <alignment horizontal="center" vertical="top" wrapText="1"/>
    </xf>
    <xf numFmtId="0" fontId="1" fillId="0" borderId="11" xfId="0" applyFont="1" applyBorder="1" applyAlignment="1" applyProtection="1">
      <alignment horizontal="left" vertical="top" wrapText="1"/>
    </xf>
    <xf numFmtId="0" fontId="1" fillId="0" borderId="11" xfId="0" applyFont="1" applyBorder="1" applyAlignment="1" applyProtection="1">
      <alignment horizontal="center" vertical="top" wrapText="1"/>
    </xf>
    <xf numFmtId="0" fontId="1" fillId="0" borderId="20" xfId="0" applyFont="1" applyBorder="1" applyAlignment="1" applyProtection="1">
      <alignment horizontal="left" vertical="top" wrapText="1"/>
    </xf>
    <xf numFmtId="0" fontId="1" fillId="3" borderId="31" xfId="0" applyFont="1" applyFill="1" applyBorder="1" applyAlignment="1" applyProtection="1">
      <alignment horizontal="center" vertical="top"/>
    </xf>
    <xf numFmtId="0" fontId="1" fillId="0" borderId="25" xfId="0" applyFont="1" applyBorder="1" applyAlignment="1" applyProtection="1">
      <alignment horizontal="left" vertical="top" wrapText="1"/>
    </xf>
    <xf numFmtId="0" fontId="1" fillId="0" borderId="35" xfId="0" applyFont="1" applyBorder="1" applyAlignment="1" applyProtection="1">
      <alignment horizontal="left" vertical="top" wrapText="1"/>
    </xf>
    <xf numFmtId="0" fontId="1" fillId="0" borderId="16" xfId="0" applyFont="1" applyBorder="1" applyAlignment="1" applyProtection="1">
      <alignment horizontal="center" vertical="top" wrapText="1"/>
    </xf>
    <xf numFmtId="0" fontId="1" fillId="0" borderId="31" xfId="0" applyFont="1" applyBorder="1" applyAlignment="1" applyProtection="1">
      <alignment horizontal="center" vertical="top" wrapText="1"/>
    </xf>
    <xf numFmtId="0" fontId="11" fillId="0" borderId="25" xfId="0" applyFont="1" applyBorder="1" applyAlignment="1" applyProtection="1">
      <alignment horizontal="center" vertical="top" wrapText="1"/>
    </xf>
    <xf numFmtId="0" fontId="11" fillId="0" borderId="25" xfId="0" applyFont="1" applyBorder="1" applyAlignment="1" applyProtection="1">
      <alignment horizontal="center" vertical="top"/>
    </xf>
    <xf numFmtId="0" fontId="11" fillId="0" borderId="25" xfId="0" applyFont="1" applyBorder="1" applyAlignment="1" applyProtection="1">
      <alignment horizontal="left" vertical="top" wrapText="1"/>
    </xf>
    <xf numFmtId="0" fontId="2" fillId="0" borderId="25" xfId="0" applyFont="1" applyBorder="1" applyAlignment="1" applyProtection="1">
      <alignment horizontal="right"/>
    </xf>
    <xf numFmtId="0" fontId="11" fillId="0" borderId="6" xfId="0" applyFont="1" applyBorder="1" applyAlignment="1" applyProtection="1">
      <alignment horizontal="center" vertical="top" wrapText="1"/>
    </xf>
    <xf numFmtId="49" fontId="1" fillId="0" borderId="0" xfId="0" applyNumberFormat="1" applyFont="1" applyAlignment="1" applyProtection="1">
      <alignment horizontal="right"/>
    </xf>
    <xf numFmtId="0" fontId="2" fillId="0" borderId="0" xfId="0" applyFont="1" applyProtection="1"/>
    <xf numFmtId="0" fontId="1" fillId="3" borderId="12" xfId="0" applyFont="1" applyFill="1" applyBorder="1" applyAlignment="1" applyProtection="1">
      <alignment horizontal="center" vertical="top" wrapText="1"/>
    </xf>
    <xf numFmtId="0" fontId="1" fillId="0" borderId="1" xfId="0" applyFont="1" applyBorder="1" applyAlignment="1" applyProtection="1">
      <alignment horizontal="left" vertical="top" wrapText="1"/>
    </xf>
    <xf numFmtId="0" fontId="1" fillId="0" borderId="1" xfId="0" applyFont="1" applyBorder="1" applyAlignment="1" applyProtection="1">
      <alignment horizontal="center" vertical="top" wrapText="1"/>
    </xf>
    <xf numFmtId="0" fontId="1" fillId="0" borderId="21" xfId="0" applyFont="1" applyBorder="1" applyAlignment="1" applyProtection="1">
      <alignment horizontal="left" vertical="top" wrapText="1"/>
    </xf>
    <xf numFmtId="0" fontId="1" fillId="3" borderId="28" xfId="0" applyFont="1" applyFill="1" applyBorder="1" applyAlignment="1" applyProtection="1">
      <alignment horizontal="center" vertical="top"/>
    </xf>
    <xf numFmtId="0" fontId="1" fillId="0" borderId="16" xfId="0" applyFont="1" applyBorder="1" applyAlignment="1" applyProtection="1">
      <alignment horizontal="left" vertical="top" wrapText="1"/>
    </xf>
    <xf numFmtId="0" fontId="1" fillId="0" borderId="28" xfId="0" applyFont="1" applyBorder="1" applyAlignment="1" applyProtection="1">
      <alignment horizontal="center" vertical="top" wrapText="1"/>
    </xf>
    <xf numFmtId="0" fontId="11" fillId="0" borderId="16" xfId="0" applyFont="1" applyBorder="1" applyAlignment="1" applyProtection="1">
      <alignment horizontal="center" vertical="top" wrapText="1"/>
    </xf>
    <xf numFmtId="0" fontId="11" fillId="0" borderId="16" xfId="0" applyFont="1" applyBorder="1" applyAlignment="1" applyProtection="1">
      <alignment horizontal="center" vertical="top"/>
    </xf>
    <xf numFmtId="0" fontId="11" fillId="0" borderId="16" xfId="0" applyFont="1" applyBorder="1" applyAlignment="1" applyProtection="1">
      <alignment horizontal="left" vertical="top" wrapText="1"/>
    </xf>
    <xf numFmtId="0" fontId="2" fillId="0" borderId="16" xfId="0" applyFont="1" applyBorder="1" applyAlignment="1" applyProtection="1">
      <alignment horizontal="right"/>
    </xf>
    <xf numFmtId="0" fontId="11" fillId="0" borderId="18" xfId="0" applyFont="1" applyBorder="1" applyAlignment="1" applyProtection="1">
      <alignment horizontal="center" vertical="top" wrapText="1"/>
    </xf>
    <xf numFmtId="0" fontId="1" fillId="3" borderId="29" xfId="0" applyFont="1" applyFill="1" applyBorder="1" applyAlignment="1" applyProtection="1">
      <alignment horizontal="center" vertical="top"/>
    </xf>
    <xf numFmtId="0" fontId="1" fillId="0" borderId="1" xfId="0" applyFont="1" applyBorder="1" applyAlignment="1" applyProtection="1">
      <alignment horizontal="left" vertical="top" wrapText="1"/>
    </xf>
    <xf numFmtId="0" fontId="1" fillId="0" borderId="36" xfId="0" applyFont="1" applyBorder="1" applyAlignment="1" applyProtection="1">
      <alignment horizontal="left" vertical="top" wrapText="1"/>
    </xf>
    <xf numFmtId="0" fontId="1" fillId="0" borderId="1" xfId="0" applyFont="1" applyBorder="1" applyAlignment="1" applyProtection="1">
      <alignment horizontal="center" vertical="top" wrapText="1"/>
    </xf>
    <xf numFmtId="0" fontId="1" fillId="0" borderId="29" xfId="0" applyFont="1" applyBorder="1" applyAlignment="1" applyProtection="1">
      <alignment horizontal="center" vertical="top" wrapText="1"/>
    </xf>
    <xf numFmtId="0" fontId="11" fillId="0" borderId="1" xfId="0" applyFont="1" applyBorder="1" applyAlignment="1" applyProtection="1">
      <alignment horizontal="center" vertical="top" wrapText="1"/>
    </xf>
    <xf numFmtId="0" fontId="11" fillId="0" borderId="1" xfId="0" applyFont="1" applyBorder="1" applyAlignment="1" applyProtection="1">
      <alignment horizontal="center" vertical="top"/>
    </xf>
    <xf numFmtId="0" fontId="11" fillId="0" borderId="16" xfId="0" applyFont="1" applyBorder="1" applyAlignment="1" applyProtection="1">
      <alignment horizontal="left" vertical="top" wrapText="1"/>
    </xf>
    <xf numFmtId="0" fontId="2" fillId="0" borderId="16" xfId="0" applyFont="1" applyBorder="1" applyAlignment="1" applyProtection="1">
      <alignment horizontal="right"/>
    </xf>
    <xf numFmtId="0" fontId="11" fillId="0" borderId="18" xfId="0" applyFont="1" applyBorder="1" applyAlignment="1" applyProtection="1">
      <alignment horizontal="left" vertical="top" wrapText="1"/>
    </xf>
    <xf numFmtId="0" fontId="11" fillId="0" borderId="1" xfId="0" applyFont="1" applyBorder="1" applyAlignment="1" applyProtection="1">
      <alignment horizontal="left" vertical="top" wrapText="1"/>
    </xf>
    <xf numFmtId="0" fontId="2" fillId="0" borderId="1" xfId="0" applyFont="1" applyBorder="1" applyAlignment="1" applyProtection="1">
      <alignment horizontal="right"/>
    </xf>
    <xf numFmtId="0" fontId="11" fillId="0" borderId="21" xfId="0" applyFont="1" applyBorder="1" applyAlignment="1" applyProtection="1">
      <alignment horizontal="left" vertical="top" wrapText="1"/>
    </xf>
    <xf numFmtId="0" fontId="1" fillId="3" borderId="30" xfId="0" applyFont="1" applyFill="1" applyBorder="1" applyAlignment="1" applyProtection="1">
      <alignment horizontal="center" vertical="top"/>
    </xf>
    <xf numFmtId="0" fontId="1" fillId="0" borderId="17" xfId="0" applyFont="1" applyBorder="1" applyAlignment="1" applyProtection="1">
      <alignment horizontal="left" vertical="top" wrapText="1"/>
    </xf>
    <xf numFmtId="0" fontId="1" fillId="0" borderId="30" xfId="0" applyFont="1" applyBorder="1" applyAlignment="1" applyProtection="1">
      <alignment horizontal="center" vertical="top" wrapText="1"/>
    </xf>
    <xf numFmtId="0" fontId="11" fillId="0" borderId="17" xfId="0" applyFont="1" applyBorder="1" applyAlignment="1" applyProtection="1">
      <alignment horizontal="center" vertical="top" wrapText="1"/>
    </xf>
    <xf numFmtId="0" fontId="11" fillId="0" borderId="17" xfId="0" applyFont="1" applyBorder="1" applyAlignment="1" applyProtection="1">
      <alignment horizontal="center" vertical="top"/>
    </xf>
    <xf numFmtId="0" fontId="11" fillId="0" borderId="17" xfId="0" applyFont="1" applyBorder="1" applyAlignment="1" applyProtection="1">
      <alignment horizontal="left" vertical="top" wrapText="1"/>
    </xf>
    <xf numFmtId="0" fontId="2" fillId="0" borderId="17" xfId="0" applyFont="1" applyBorder="1" applyAlignment="1" applyProtection="1">
      <alignment horizontal="right"/>
    </xf>
    <xf numFmtId="0" fontId="11" fillId="0" borderId="5" xfId="0" applyFont="1" applyBorder="1" applyAlignment="1" applyProtection="1">
      <alignment horizontal="left" vertical="top" wrapText="1"/>
    </xf>
    <xf numFmtId="0" fontId="11" fillId="0" borderId="6" xfId="0" applyFont="1" applyBorder="1" applyAlignment="1" applyProtection="1">
      <alignment horizontal="left" vertical="top" wrapText="1"/>
    </xf>
    <xf numFmtId="0" fontId="11" fillId="0" borderId="18" xfId="0" applyFont="1" applyBorder="1" applyAlignment="1" applyProtection="1">
      <alignment horizontal="left" vertical="top" wrapText="1"/>
    </xf>
    <xf numFmtId="0" fontId="1" fillId="3" borderId="30" xfId="0" applyFont="1" applyFill="1" applyBorder="1" applyAlignment="1" applyProtection="1">
      <alignment horizontal="center" vertical="top"/>
    </xf>
    <xf numFmtId="0" fontId="1" fillId="0" borderId="17" xfId="0" applyFont="1" applyBorder="1" applyAlignment="1" applyProtection="1">
      <alignment horizontal="left" vertical="top" wrapText="1"/>
    </xf>
    <xf numFmtId="0" fontId="1" fillId="0" borderId="30" xfId="0" applyFont="1" applyBorder="1" applyAlignment="1" applyProtection="1">
      <alignment horizontal="center" vertical="top" wrapText="1"/>
    </xf>
    <xf numFmtId="0" fontId="2" fillId="0" borderId="17" xfId="0" applyFont="1" applyBorder="1" applyAlignment="1" applyProtection="1">
      <alignment horizontal="right"/>
    </xf>
    <xf numFmtId="0" fontId="11" fillId="0" borderId="5" xfId="0" applyFont="1" applyBorder="1" applyAlignment="1" applyProtection="1">
      <alignment horizontal="left" vertical="top" wrapText="1"/>
    </xf>
    <xf numFmtId="0" fontId="1" fillId="3" borderId="28" xfId="0" applyFont="1" applyFill="1" applyBorder="1" applyAlignment="1" applyProtection="1">
      <alignment horizontal="center" vertical="top"/>
    </xf>
    <xf numFmtId="0" fontId="11" fillId="0" borderId="0" xfId="0" applyFont="1" applyAlignment="1" applyProtection="1">
      <alignment horizontal="left" vertical="top" wrapText="1"/>
    </xf>
    <xf numFmtId="0" fontId="1" fillId="3" borderId="23" xfId="0" applyFont="1" applyFill="1" applyBorder="1" applyAlignment="1" applyProtection="1">
      <alignment horizontal="center" vertical="top" wrapText="1"/>
    </xf>
    <xf numFmtId="0" fontId="1" fillId="0" borderId="17" xfId="0" applyFont="1" applyBorder="1" applyAlignment="1" applyProtection="1">
      <alignment horizontal="center" vertical="top" wrapText="1"/>
    </xf>
    <xf numFmtId="0" fontId="1" fillId="0" borderId="5" xfId="0" applyFont="1" applyBorder="1" applyAlignment="1" applyProtection="1">
      <alignment horizontal="left" vertical="top" wrapText="1"/>
    </xf>
    <xf numFmtId="0" fontId="1" fillId="3" borderId="32" xfId="0" applyFont="1" applyFill="1" applyBorder="1" applyAlignment="1" applyProtection="1">
      <alignment horizontal="center" vertical="top"/>
    </xf>
    <xf numFmtId="0" fontId="1" fillId="0" borderId="24" xfId="0" applyFont="1" applyBorder="1" applyAlignment="1" applyProtection="1">
      <alignment horizontal="left" vertical="top" wrapText="1"/>
    </xf>
    <xf numFmtId="0" fontId="1" fillId="0" borderId="37" xfId="0" applyFont="1" applyBorder="1" applyAlignment="1" applyProtection="1">
      <alignment horizontal="left" vertical="top" wrapText="1"/>
    </xf>
    <xf numFmtId="0" fontId="1" fillId="0" borderId="14" xfId="0" applyFont="1" applyBorder="1" applyAlignment="1" applyProtection="1">
      <alignment horizontal="center" vertical="top" wrapText="1"/>
    </xf>
    <xf numFmtId="0" fontId="1" fillId="0" borderId="32" xfId="0" applyFont="1" applyBorder="1" applyAlignment="1" applyProtection="1">
      <alignment horizontal="center" vertical="top" wrapText="1"/>
    </xf>
    <xf numFmtId="0" fontId="11" fillId="0" borderId="24" xfId="0" applyFont="1" applyBorder="1" applyAlignment="1" applyProtection="1">
      <alignment horizontal="center" vertical="top" wrapText="1"/>
    </xf>
    <xf numFmtId="0" fontId="11" fillId="0" borderId="24" xfId="0" applyFont="1" applyBorder="1" applyAlignment="1" applyProtection="1">
      <alignment horizontal="center" vertical="top"/>
    </xf>
    <xf numFmtId="0" fontId="11" fillId="0" borderId="24" xfId="0" applyFont="1" applyBorder="1" applyAlignment="1" applyProtection="1">
      <alignment horizontal="left" vertical="top" wrapText="1"/>
    </xf>
    <xf numFmtId="0" fontId="2" fillId="0" borderId="24" xfId="0" applyFont="1" applyBorder="1" applyAlignment="1" applyProtection="1">
      <alignment horizontal="right"/>
    </xf>
    <xf numFmtId="0" fontId="11" fillId="0" borderId="7" xfId="0" applyFont="1" applyBorder="1" applyAlignment="1" applyProtection="1">
      <alignment horizontal="left" vertical="top" wrapText="1"/>
    </xf>
    <xf numFmtId="0" fontId="1" fillId="4" borderId="10" xfId="0" applyFont="1" applyFill="1" applyBorder="1" applyAlignment="1" applyProtection="1">
      <alignment horizontal="center" vertical="top" wrapText="1"/>
    </xf>
    <xf numFmtId="9" fontId="1" fillId="0" borderId="11" xfId="0" applyNumberFormat="1" applyFont="1" applyBorder="1" applyAlignment="1" applyProtection="1">
      <alignment horizontal="center" vertical="top" wrapText="1"/>
    </xf>
    <xf numFmtId="0" fontId="1" fillId="4" borderId="33" xfId="0" applyFont="1" applyFill="1" applyBorder="1" applyAlignment="1" applyProtection="1">
      <alignment horizontal="center" vertical="top"/>
    </xf>
    <xf numFmtId="0" fontId="1" fillId="0" borderId="11" xfId="0" applyFont="1" applyBorder="1" applyAlignment="1" applyProtection="1">
      <alignment horizontal="left" vertical="top" wrapText="1"/>
    </xf>
    <xf numFmtId="0" fontId="1" fillId="0" borderId="16" xfId="0" applyFont="1" applyBorder="1" applyAlignment="1" applyProtection="1">
      <alignment horizontal="center" vertical="top" wrapText="1"/>
    </xf>
    <xf numFmtId="0" fontId="1" fillId="0" borderId="11" xfId="0" applyFont="1" applyBorder="1" applyAlignment="1" applyProtection="1">
      <alignment horizontal="center" vertical="top" wrapText="1"/>
    </xf>
    <xf numFmtId="0" fontId="11" fillId="0" borderId="3" xfId="0" applyFont="1" applyBorder="1" applyAlignment="1" applyProtection="1">
      <alignment horizontal="center" vertical="top" wrapText="1"/>
    </xf>
    <xf numFmtId="0" fontId="11" fillId="0" borderId="3" xfId="0" applyFont="1" applyBorder="1" applyAlignment="1" applyProtection="1">
      <alignment horizontal="center" vertical="top"/>
    </xf>
    <xf numFmtId="0" fontId="11" fillId="0" borderId="11" xfId="0" applyFont="1" applyBorder="1" applyAlignment="1" applyProtection="1">
      <alignment horizontal="left" vertical="top" wrapText="1"/>
    </xf>
    <xf numFmtId="0" fontId="2" fillId="0" borderId="3" xfId="0" applyFont="1" applyBorder="1" applyAlignment="1" applyProtection="1">
      <alignment horizontal="right"/>
    </xf>
    <xf numFmtId="0" fontId="11" fillId="0" borderId="20" xfId="0" applyFont="1" applyBorder="1" applyAlignment="1" applyProtection="1">
      <alignment horizontal="left" vertical="top" wrapText="1"/>
    </xf>
    <xf numFmtId="0" fontId="1" fillId="4" borderId="12" xfId="0" applyFont="1" applyFill="1" applyBorder="1" applyAlignment="1" applyProtection="1">
      <alignment horizontal="center" vertical="top" wrapText="1"/>
    </xf>
    <xf numFmtId="0" fontId="1" fillId="4" borderId="29" xfId="0" applyFont="1" applyFill="1" applyBorder="1" applyAlignment="1" applyProtection="1">
      <alignment horizontal="center" vertical="top"/>
    </xf>
    <xf numFmtId="0" fontId="1" fillId="4" borderId="30" xfId="0" applyFont="1" applyFill="1" applyBorder="1" applyAlignment="1" applyProtection="1">
      <alignment horizontal="center" vertical="top"/>
    </xf>
    <xf numFmtId="0" fontId="1" fillId="4" borderId="28" xfId="0" applyFont="1" applyFill="1" applyBorder="1" applyAlignment="1" applyProtection="1">
      <alignment horizontal="center" vertical="top"/>
    </xf>
    <xf numFmtId="0" fontId="11" fillId="0" borderId="16" xfId="0" applyFont="1" applyBorder="1" applyAlignment="1" applyProtection="1">
      <alignment horizontal="center" vertical="top" wrapText="1"/>
    </xf>
    <xf numFmtId="0" fontId="11" fillId="0" borderId="16" xfId="0" applyFont="1" applyBorder="1" applyAlignment="1" applyProtection="1">
      <alignment horizontal="center" vertical="top"/>
    </xf>
    <xf numFmtId="0" fontId="1" fillId="4" borderId="23" xfId="0" applyFont="1" applyFill="1" applyBorder="1" applyAlignment="1" applyProtection="1">
      <alignment horizontal="center" vertical="top" wrapText="1"/>
    </xf>
    <xf numFmtId="0" fontId="1" fillId="4" borderId="34" xfId="0" applyFont="1" applyFill="1" applyBorder="1" applyAlignment="1" applyProtection="1">
      <alignment horizontal="center" vertical="top"/>
    </xf>
    <xf numFmtId="0" fontId="1" fillId="0" borderId="14" xfId="0" applyFont="1" applyBorder="1" applyAlignment="1" applyProtection="1">
      <alignment horizontal="left" vertical="top" wrapText="1"/>
    </xf>
    <xf numFmtId="0" fontId="1" fillId="0" borderId="14" xfId="0" applyFont="1" applyBorder="1" applyAlignment="1" applyProtection="1">
      <alignment horizontal="center" vertical="top" wrapText="1"/>
    </xf>
    <xf numFmtId="0" fontId="11" fillId="0" borderId="14" xfId="0" applyFont="1" applyBorder="1" applyAlignment="1" applyProtection="1">
      <alignment horizontal="center" vertical="top" wrapText="1"/>
    </xf>
    <xf numFmtId="0" fontId="11" fillId="0" borderId="14" xfId="0" applyFont="1" applyBorder="1" applyAlignment="1" applyProtection="1">
      <alignment horizontal="center" vertical="top"/>
    </xf>
    <xf numFmtId="0" fontId="11" fillId="0" borderId="14" xfId="0" applyFont="1" applyBorder="1" applyAlignment="1" applyProtection="1">
      <alignment horizontal="left" vertical="top" wrapText="1"/>
    </xf>
    <xf numFmtId="0" fontId="2" fillId="0" borderId="14" xfId="0" applyFont="1" applyBorder="1" applyAlignment="1" applyProtection="1">
      <alignment horizontal="right"/>
    </xf>
    <xf numFmtId="0" fontId="11" fillId="0" borderId="22" xfId="0" applyFont="1" applyBorder="1" applyAlignment="1" applyProtection="1">
      <alignment horizontal="left" vertical="top" wrapText="1"/>
    </xf>
    <xf numFmtId="0" fontId="1" fillId="5" borderId="10" xfId="0" applyFont="1" applyFill="1" applyBorder="1" applyAlignment="1" applyProtection="1">
      <alignment horizontal="center" vertical="top" wrapText="1"/>
    </xf>
    <xf numFmtId="0" fontId="1" fillId="5" borderId="27" xfId="0" applyFont="1" applyFill="1" applyBorder="1" applyAlignment="1" applyProtection="1">
      <alignment horizontal="center" vertical="top"/>
    </xf>
    <xf numFmtId="0" fontId="1" fillId="0" borderId="3" xfId="0" applyFont="1" applyBorder="1" applyAlignment="1" applyProtection="1">
      <alignment horizontal="left" vertical="top" wrapText="1"/>
    </xf>
    <xf numFmtId="0" fontId="1" fillId="0" borderId="3" xfId="0" applyFont="1" applyBorder="1" applyAlignment="1" applyProtection="1">
      <alignment horizontal="center" vertical="top" wrapText="1"/>
    </xf>
    <xf numFmtId="0" fontId="11" fillId="0" borderId="11" xfId="0" applyFont="1" applyBorder="1" applyAlignment="1" applyProtection="1">
      <alignment horizontal="center" vertical="top" wrapText="1"/>
    </xf>
    <xf numFmtId="0" fontId="11" fillId="0" borderId="4" xfId="0" applyFont="1" applyBorder="1" applyAlignment="1" applyProtection="1">
      <alignment horizontal="left" vertical="top" wrapText="1"/>
    </xf>
    <xf numFmtId="0" fontId="1" fillId="5" borderId="12" xfId="0" applyFont="1" applyFill="1" applyBorder="1" applyAlignment="1" applyProtection="1">
      <alignment horizontal="center" vertical="top" wrapText="1"/>
    </xf>
    <xf numFmtId="0" fontId="1" fillId="5" borderId="30" xfId="0" applyFont="1" applyFill="1" applyBorder="1" applyAlignment="1" applyProtection="1">
      <alignment horizontal="center" vertical="top"/>
    </xf>
    <xf numFmtId="0" fontId="1" fillId="5" borderId="28" xfId="0" applyFont="1" applyFill="1" applyBorder="1" applyAlignment="1" applyProtection="1">
      <alignment horizontal="center" vertical="top"/>
    </xf>
    <xf numFmtId="0" fontId="1" fillId="0" borderId="16" xfId="0" applyFont="1" applyBorder="1" applyAlignment="1" applyProtection="1">
      <alignment horizontal="left" vertical="top" wrapText="1"/>
    </xf>
    <xf numFmtId="0" fontId="1" fillId="5" borderId="31" xfId="0" applyFont="1" applyFill="1" applyBorder="1" applyAlignment="1" applyProtection="1">
      <alignment horizontal="center" vertical="top"/>
    </xf>
    <xf numFmtId="0" fontId="1" fillId="0" borderId="25" xfId="0" applyFont="1" applyBorder="1" applyAlignment="1" applyProtection="1">
      <alignment horizontal="left" vertical="top" wrapText="1"/>
    </xf>
    <xf numFmtId="0" fontId="1" fillId="0" borderId="25" xfId="0" applyFont="1" applyBorder="1" applyAlignment="1" applyProtection="1">
      <alignment horizontal="center" vertical="top" wrapText="1"/>
    </xf>
    <xf numFmtId="0" fontId="2" fillId="0" borderId="25" xfId="0" applyFont="1" applyBorder="1" applyAlignment="1" applyProtection="1">
      <alignment horizontal="right"/>
    </xf>
    <xf numFmtId="0" fontId="11" fillId="0" borderId="6" xfId="0" applyFont="1" applyBorder="1" applyAlignment="1" applyProtection="1">
      <alignment horizontal="left" vertical="top" wrapText="1"/>
    </xf>
    <xf numFmtId="0" fontId="1" fillId="5" borderId="23" xfId="0" applyFont="1" applyFill="1" applyBorder="1" applyAlignment="1" applyProtection="1">
      <alignment horizontal="center" vertical="top" wrapText="1"/>
    </xf>
    <xf numFmtId="0" fontId="1" fillId="5" borderId="34" xfId="0" applyFont="1" applyFill="1" applyBorder="1" applyAlignment="1" applyProtection="1">
      <alignment horizontal="center" vertical="top"/>
    </xf>
    <xf numFmtId="0" fontId="1" fillId="6" borderId="27" xfId="0" applyFont="1" applyFill="1" applyBorder="1" applyAlignment="1" applyProtection="1">
      <alignment horizontal="center" vertical="top"/>
    </xf>
    <xf numFmtId="0" fontId="1" fillId="6" borderId="33" xfId="0" applyFont="1" applyFill="1" applyBorder="1" applyAlignment="1" applyProtection="1">
      <alignment horizontal="center" vertical="top"/>
    </xf>
    <xf numFmtId="0" fontId="2" fillId="0" borderId="11" xfId="0" applyFont="1" applyBorder="1" applyAlignment="1" applyProtection="1">
      <alignment horizontal="right"/>
    </xf>
    <xf numFmtId="0" fontId="1" fillId="6" borderId="31" xfId="0" applyFont="1" applyFill="1" applyBorder="1" applyAlignment="1" applyProtection="1">
      <alignment horizontal="center" vertical="top"/>
    </xf>
    <xf numFmtId="0" fontId="1" fillId="6" borderId="29" xfId="0" applyFont="1" applyFill="1" applyBorder="1" applyAlignment="1" applyProtection="1">
      <alignment horizontal="center" vertical="top"/>
    </xf>
    <xf numFmtId="0" fontId="1" fillId="6" borderId="31" xfId="0" applyFont="1" applyFill="1" applyBorder="1" applyAlignment="1" applyProtection="1">
      <alignment horizontal="center" vertical="top"/>
    </xf>
    <xf numFmtId="0" fontId="11" fillId="0" borderId="25" xfId="0" applyFont="1" applyBorder="1" applyAlignment="1" applyProtection="1">
      <alignment horizontal="left" vertical="top" wrapText="1"/>
    </xf>
    <xf numFmtId="0" fontId="1" fillId="6" borderId="32" xfId="0" applyFont="1" applyFill="1" applyBorder="1" applyAlignment="1" applyProtection="1">
      <alignment horizontal="center" vertical="top"/>
    </xf>
    <xf numFmtId="0" fontId="1" fillId="6" borderId="34" xfId="0" applyFont="1" applyFill="1" applyBorder="1" applyAlignment="1" applyProtection="1">
      <alignment horizontal="center" vertical="top"/>
    </xf>
    <xf numFmtId="0" fontId="1" fillId="17" borderId="10" xfId="0" applyFont="1" applyFill="1" applyBorder="1" applyAlignment="1" applyProtection="1">
      <alignment horizontal="center" vertical="top" wrapText="1"/>
    </xf>
    <xf numFmtId="0" fontId="1" fillId="17" borderId="27" xfId="0" applyFont="1" applyFill="1" applyBorder="1" applyAlignment="1" applyProtection="1">
      <alignment horizontal="center" vertical="top"/>
    </xf>
    <xf numFmtId="0" fontId="11" fillId="0" borderId="3" xfId="0" applyFont="1" applyBorder="1" applyAlignment="1" applyProtection="1">
      <alignment horizontal="left" vertical="top" wrapText="1"/>
    </xf>
    <xf numFmtId="0" fontId="1" fillId="17" borderId="12" xfId="0" applyFont="1" applyFill="1" applyBorder="1" applyAlignment="1" applyProtection="1">
      <alignment horizontal="center" vertical="top" wrapText="1"/>
    </xf>
    <xf numFmtId="0" fontId="1" fillId="17" borderId="30" xfId="0" applyFont="1" applyFill="1" applyBorder="1" applyAlignment="1" applyProtection="1">
      <alignment horizontal="center" vertical="top"/>
    </xf>
    <xf numFmtId="0" fontId="2" fillId="0" borderId="17" xfId="0" applyFont="1" applyBorder="1" applyAlignment="1" applyProtection="1">
      <alignment horizontal="center"/>
    </xf>
    <xf numFmtId="0" fontId="1" fillId="17" borderId="28" xfId="0" applyFont="1" applyFill="1" applyBorder="1" applyAlignment="1" applyProtection="1">
      <alignment horizontal="center" vertical="top"/>
    </xf>
    <xf numFmtId="0" fontId="2" fillId="0" borderId="16" xfId="0" applyFont="1" applyBorder="1" applyAlignment="1" applyProtection="1">
      <alignment horizontal="center"/>
    </xf>
    <xf numFmtId="0" fontId="1" fillId="17" borderId="29" xfId="0" applyFont="1" applyFill="1" applyBorder="1" applyAlignment="1" applyProtection="1">
      <alignment horizontal="center" vertical="top"/>
    </xf>
    <xf numFmtId="0" fontId="1" fillId="17" borderId="23" xfId="0" applyFont="1" applyFill="1" applyBorder="1" applyAlignment="1" applyProtection="1">
      <alignment horizontal="center" vertical="top" wrapText="1"/>
    </xf>
    <xf numFmtId="0" fontId="1" fillId="17" borderId="34" xfId="0" applyFont="1" applyFill="1" applyBorder="1" applyAlignment="1" applyProtection="1">
      <alignment horizontal="center" vertical="top"/>
    </xf>
    <xf numFmtId="0" fontId="1" fillId="0" borderId="24" xfId="0" applyFont="1" applyBorder="1" applyAlignment="1" applyProtection="1">
      <alignment horizontal="left" vertical="top" wrapText="1"/>
    </xf>
    <xf numFmtId="0" fontId="1" fillId="0" borderId="24" xfId="0" applyFont="1" applyBorder="1" applyAlignment="1" applyProtection="1">
      <alignment horizontal="center" vertical="top" wrapText="1"/>
    </xf>
    <xf numFmtId="0" fontId="11" fillId="0" borderId="24" xfId="0" applyFont="1" applyBorder="1" applyAlignment="1" applyProtection="1">
      <alignment horizontal="left" vertical="top" wrapText="1"/>
    </xf>
    <xf numFmtId="0" fontId="2" fillId="0" borderId="24" xfId="0" applyFont="1" applyBorder="1" applyAlignment="1" applyProtection="1">
      <alignment horizontal="right"/>
    </xf>
    <xf numFmtId="0" fontId="11" fillId="0" borderId="7" xfId="0" applyFont="1" applyBorder="1" applyAlignment="1" applyProtection="1">
      <alignment horizontal="left" vertical="top" wrapText="1"/>
    </xf>
    <xf numFmtId="0" fontId="1" fillId="9" borderId="10" xfId="0" applyFont="1" applyFill="1" applyBorder="1" applyAlignment="1" applyProtection="1">
      <alignment horizontal="center" vertical="top" wrapText="1"/>
    </xf>
    <xf numFmtId="0" fontId="1" fillId="9" borderId="28" xfId="0" applyFont="1" applyFill="1" applyBorder="1" applyAlignment="1" applyProtection="1">
      <alignment horizontal="center" vertical="top"/>
    </xf>
    <xf numFmtId="0" fontId="1" fillId="9" borderId="12" xfId="0" applyFont="1" applyFill="1" applyBorder="1" applyAlignment="1" applyProtection="1">
      <alignment horizontal="center" vertical="top" wrapText="1"/>
    </xf>
    <xf numFmtId="0" fontId="1" fillId="9" borderId="30" xfId="0" applyFont="1" applyFill="1" applyBorder="1" applyAlignment="1" applyProtection="1">
      <alignment horizontal="center" vertical="top"/>
    </xf>
    <xf numFmtId="0" fontId="1" fillId="9" borderId="28" xfId="0" applyFont="1" applyFill="1" applyBorder="1" applyAlignment="1" applyProtection="1">
      <alignment horizontal="center" vertical="top"/>
    </xf>
    <xf numFmtId="0" fontId="1" fillId="9" borderId="29" xfId="0" applyFont="1" applyFill="1" applyBorder="1" applyAlignment="1" applyProtection="1">
      <alignment horizontal="center" vertical="top"/>
    </xf>
    <xf numFmtId="0" fontId="1" fillId="0" borderId="17" xfId="0" applyFont="1" applyBorder="1" applyAlignment="1" applyProtection="1">
      <alignment horizontal="center" vertical="top" wrapText="1"/>
    </xf>
    <xf numFmtId="0" fontId="11" fillId="0" borderId="17" xfId="0" applyFont="1" applyBorder="1" applyAlignment="1" applyProtection="1">
      <alignment horizontal="left" vertical="top" wrapText="1"/>
    </xf>
    <xf numFmtId="0" fontId="1" fillId="9" borderId="23" xfId="0" applyFont="1" applyFill="1" applyBorder="1" applyAlignment="1" applyProtection="1">
      <alignment horizontal="center" vertical="top" wrapText="1"/>
    </xf>
    <xf numFmtId="0" fontId="1" fillId="9" borderId="30" xfId="0" applyFont="1" applyFill="1" applyBorder="1" applyAlignment="1" applyProtection="1">
      <alignment horizontal="center" vertical="top"/>
    </xf>
    <xf numFmtId="0" fontId="11" fillId="0" borderId="5" xfId="0" applyFont="1" applyBorder="1" applyAlignment="1" applyProtection="1">
      <alignment vertical="top" wrapText="1"/>
    </xf>
    <xf numFmtId="0" fontId="1" fillId="10" borderId="10" xfId="0" applyFont="1" applyFill="1" applyBorder="1" applyAlignment="1" applyProtection="1">
      <alignment horizontal="center" vertical="top" wrapText="1"/>
    </xf>
    <xf numFmtId="0" fontId="1" fillId="10" borderId="33" xfId="0" applyFont="1" applyFill="1" applyBorder="1" applyAlignment="1" applyProtection="1">
      <alignment horizontal="center" vertical="top"/>
    </xf>
    <xf numFmtId="0" fontId="1" fillId="10" borderId="12" xfId="0" applyFont="1" applyFill="1" applyBorder="1" applyAlignment="1" applyProtection="1">
      <alignment horizontal="center" vertical="top" wrapText="1"/>
    </xf>
    <xf numFmtId="0" fontId="1" fillId="10" borderId="29" xfId="0" applyFont="1" applyFill="1" applyBorder="1" applyAlignment="1" applyProtection="1">
      <alignment horizontal="center" vertical="top"/>
    </xf>
    <xf numFmtId="0" fontId="1" fillId="10" borderId="23" xfId="0" applyFont="1" applyFill="1" applyBorder="1" applyAlignment="1" applyProtection="1">
      <alignment horizontal="center" vertical="top" wrapText="1"/>
    </xf>
    <xf numFmtId="0" fontId="1" fillId="10" borderId="34" xfId="0" applyFont="1" applyFill="1" applyBorder="1" applyAlignment="1" applyProtection="1">
      <alignment horizontal="center" vertical="top"/>
    </xf>
    <xf numFmtId="0" fontId="1" fillId="2" borderId="10" xfId="0" applyFont="1" applyFill="1" applyBorder="1" applyAlignment="1" applyProtection="1">
      <alignment horizontal="center" vertical="top" wrapText="1"/>
    </xf>
    <xf numFmtId="0" fontId="1" fillId="2" borderId="28" xfId="0" applyFont="1" applyFill="1" applyBorder="1" applyAlignment="1" applyProtection="1">
      <alignment horizontal="center" vertical="top"/>
    </xf>
    <xf numFmtId="0" fontId="1" fillId="2" borderId="12" xfId="0" applyFont="1" applyFill="1" applyBorder="1" applyAlignment="1" applyProtection="1">
      <alignment horizontal="center" vertical="top" wrapText="1"/>
    </xf>
    <xf numFmtId="0" fontId="1" fillId="2" borderId="29" xfId="0" applyFont="1" applyFill="1" applyBorder="1" applyAlignment="1" applyProtection="1">
      <alignment horizontal="center" vertical="top"/>
    </xf>
    <xf numFmtId="9" fontId="1" fillId="0" borderId="1" xfId="0" applyNumberFormat="1" applyFont="1" applyBorder="1" applyAlignment="1" applyProtection="1">
      <alignment horizontal="center" vertical="top" wrapText="1"/>
    </xf>
    <xf numFmtId="0" fontId="1" fillId="2" borderId="23" xfId="0" applyFont="1" applyFill="1" applyBorder="1" applyAlignment="1" applyProtection="1">
      <alignment horizontal="center" vertical="top" wrapText="1"/>
    </xf>
    <xf numFmtId="0" fontId="1" fillId="2" borderId="34" xfId="0" applyFont="1" applyFill="1" applyBorder="1" applyAlignment="1" applyProtection="1">
      <alignment horizontal="center" vertical="top"/>
    </xf>
    <xf numFmtId="0" fontId="1" fillId="7" borderId="10" xfId="0" applyFont="1" applyFill="1" applyBorder="1" applyAlignment="1" applyProtection="1">
      <alignment horizontal="center" vertical="top" wrapText="1"/>
    </xf>
    <xf numFmtId="0" fontId="1" fillId="7" borderId="33" xfId="0" applyFont="1" applyFill="1" applyBorder="1" applyAlignment="1" applyProtection="1">
      <alignment horizontal="center" vertical="top"/>
    </xf>
    <xf numFmtId="0" fontId="1" fillId="0" borderId="3" xfId="0" applyFont="1" applyBorder="1" applyAlignment="1" applyProtection="1">
      <alignment horizontal="center" vertical="top" wrapText="1"/>
    </xf>
    <xf numFmtId="0" fontId="11" fillId="0" borderId="3" xfId="0" applyFont="1" applyBorder="1" applyAlignment="1" applyProtection="1">
      <alignment horizontal="center" vertical="top" wrapText="1"/>
    </xf>
    <xf numFmtId="0" fontId="11" fillId="0" borderId="3" xfId="0" applyFont="1" applyBorder="1" applyAlignment="1" applyProtection="1">
      <alignment horizontal="center" vertical="top"/>
    </xf>
    <xf numFmtId="0" fontId="11" fillId="0" borderId="3" xfId="0" applyFont="1" applyBorder="1" applyAlignment="1" applyProtection="1">
      <alignment horizontal="left" vertical="top" wrapText="1"/>
    </xf>
    <xf numFmtId="0" fontId="2" fillId="0" borderId="3" xfId="0" applyFont="1" applyBorder="1" applyAlignment="1" applyProtection="1">
      <alignment horizontal="right"/>
    </xf>
    <xf numFmtId="0" fontId="11" fillId="0" borderId="4" xfId="0" applyFont="1" applyBorder="1" applyAlignment="1" applyProtection="1">
      <alignment horizontal="left" vertical="top" wrapText="1"/>
    </xf>
    <xf numFmtId="0" fontId="1" fillId="7" borderId="12" xfId="0" applyFont="1" applyFill="1" applyBorder="1" applyAlignment="1" applyProtection="1">
      <alignment horizontal="center" vertical="top" wrapText="1"/>
    </xf>
    <xf numFmtId="0" fontId="1" fillId="7" borderId="29" xfId="0" applyFont="1" applyFill="1" applyBorder="1" applyAlignment="1" applyProtection="1">
      <alignment horizontal="center" vertical="top"/>
    </xf>
    <xf numFmtId="0" fontId="1" fillId="0" borderId="25" xfId="0" applyFont="1" applyBorder="1" applyAlignment="1" applyProtection="1">
      <alignment horizontal="center" vertical="top" wrapText="1"/>
    </xf>
    <xf numFmtId="0" fontId="1" fillId="7" borderId="29" xfId="0" applyFont="1" applyFill="1" applyBorder="1" applyAlignment="1" applyProtection="1">
      <alignment horizontal="center" vertical="top"/>
    </xf>
    <xf numFmtId="0" fontId="1" fillId="7" borderId="13" xfId="0" applyFont="1" applyFill="1" applyBorder="1" applyAlignment="1" applyProtection="1">
      <alignment horizontal="center" vertical="top" wrapText="1"/>
    </xf>
    <xf numFmtId="0" fontId="1" fillId="0" borderId="14" xfId="0" applyFont="1" applyBorder="1" applyAlignment="1" applyProtection="1">
      <alignment horizontal="left" vertical="top" wrapText="1"/>
    </xf>
    <xf numFmtId="0" fontId="1" fillId="0" borderId="22" xfId="0" applyFont="1" applyBorder="1" applyAlignment="1" applyProtection="1">
      <alignment horizontal="left" vertical="top" wrapText="1"/>
    </xf>
    <xf numFmtId="0" fontId="1" fillId="7" borderId="34" xfId="0" applyFont="1" applyFill="1" applyBorder="1" applyAlignment="1" applyProtection="1">
      <alignment horizontal="center" vertical="top"/>
    </xf>
    <xf numFmtId="0" fontId="1" fillId="0" borderId="0" xfId="0" applyFont="1" applyAlignment="1" applyProtection="1">
      <alignment horizontal="center" vertical="top" wrapText="1"/>
    </xf>
    <xf numFmtId="0" fontId="1" fillId="0" borderId="0" xfId="0" applyFont="1" applyAlignment="1" applyProtection="1">
      <alignment wrapText="1"/>
    </xf>
    <xf numFmtId="0" fontId="1" fillId="0" borderId="0" xfId="0" applyFont="1" applyAlignment="1" applyProtection="1">
      <alignment horizontal="center"/>
    </xf>
  </cellXfs>
  <cellStyles count="9">
    <cellStyle name="Comma 2" xfId="2" xr:uid="{00000000-0005-0000-0000-000000000000}"/>
    <cellStyle name="Normal" xfId="0" builtinId="0"/>
    <cellStyle name="Normal 2" xfId="1" xr:uid="{00000000-0005-0000-0000-000002000000}"/>
    <cellStyle name="Normal 2 2" xfId="3" xr:uid="{00000000-0005-0000-0000-000003000000}"/>
    <cellStyle name="Normal 2 3" xfId="5" xr:uid="{00000000-0005-0000-0000-000004000000}"/>
    <cellStyle name="Normal 3" xfId="4" xr:uid="{00000000-0005-0000-0000-000005000000}"/>
    <cellStyle name="Normal 4" xfId="6" xr:uid="{00000000-0005-0000-0000-000006000000}"/>
    <cellStyle name="Normal 4 2" xfId="8" xr:uid="{00000000-0005-0000-0000-000007000000}"/>
    <cellStyle name="Стандарт" xfId="7" xr:uid="{00000000-0005-0000-0000-000008000000}"/>
  </cellStyles>
  <dxfs count="40">
    <dxf>
      <fill>
        <patternFill>
          <bgColor rgb="FFFF0000"/>
        </patternFill>
      </fill>
    </dxf>
    <dxf>
      <fill>
        <patternFill>
          <bgColor theme="9" tint="0.59996337778862885"/>
        </patternFill>
      </fill>
    </dxf>
    <dxf>
      <fill>
        <patternFill>
          <bgColor theme="9" tint="0.39994506668294322"/>
        </patternFill>
      </fill>
    </dxf>
    <dxf>
      <fill>
        <patternFill>
          <bgColor rgb="FF649B3F"/>
        </patternFill>
      </fill>
    </dxf>
    <dxf>
      <fill>
        <patternFill>
          <bgColor rgb="FF649B3C"/>
        </patternFill>
      </fill>
    </dxf>
    <dxf>
      <fill>
        <patternFill>
          <bgColor theme="5" tint="-0.24994659260841701"/>
        </patternFill>
      </fill>
    </dxf>
    <dxf>
      <fill>
        <patternFill>
          <bgColor theme="2" tint="-0.499984740745262"/>
        </patternFill>
      </fill>
    </dxf>
    <dxf>
      <fill>
        <patternFill>
          <bgColor theme="2" tint="-9.9948118533890809E-2"/>
        </patternFill>
      </fill>
    </dxf>
    <dxf>
      <fill>
        <patternFill>
          <bgColor rgb="FFFF0000"/>
        </patternFill>
      </fill>
    </dxf>
    <dxf>
      <fill>
        <patternFill>
          <bgColor theme="9" tint="0.59996337778862885"/>
        </patternFill>
      </fill>
    </dxf>
    <dxf>
      <fill>
        <patternFill>
          <bgColor theme="9" tint="0.39994506668294322"/>
        </patternFill>
      </fill>
    </dxf>
    <dxf>
      <fill>
        <patternFill>
          <bgColor rgb="FF649B3F"/>
        </patternFill>
      </fill>
    </dxf>
    <dxf>
      <fill>
        <patternFill>
          <bgColor rgb="FF649B3C"/>
        </patternFill>
      </fill>
    </dxf>
    <dxf>
      <fill>
        <patternFill>
          <bgColor theme="5" tint="-0.24994659260841701"/>
        </patternFill>
      </fill>
    </dxf>
    <dxf>
      <fill>
        <patternFill>
          <bgColor theme="2" tint="-0.499984740745262"/>
        </patternFill>
      </fill>
    </dxf>
    <dxf>
      <fill>
        <patternFill>
          <bgColor theme="2" tint="-9.9948118533890809E-2"/>
        </patternFill>
      </fill>
    </dxf>
    <dxf>
      <fill>
        <patternFill>
          <bgColor rgb="FFFF0000"/>
        </patternFill>
      </fill>
    </dxf>
    <dxf>
      <fill>
        <patternFill>
          <bgColor theme="9" tint="0.59996337778862885"/>
        </patternFill>
      </fill>
    </dxf>
    <dxf>
      <fill>
        <patternFill>
          <bgColor theme="9" tint="0.39994506668294322"/>
        </patternFill>
      </fill>
    </dxf>
    <dxf>
      <fill>
        <patternFill>
          <bgColor rgb="FF649B3F"/>
        </patternFill>
      </fill>
    </dxf>
    <dxf>
      <fill>
        <patternFill>
          <bgColor rgb="FF649B3C"/>
        </patternFill>
      </fill>
    </dxf>
    <dxf>
      <fill>
        <patternFill>
          <bgColor theme="5" tint="-0.24994659260841701"/>
        </patternFill>
      </fill>
    </dxf>
    <dxf>
      <fill>
        <patternFill>
          <bgColor theme="2" tint="-0.499984740745262"/>
        </patternFill>
      </fill>
    </dxf>
    <dxf>
      <fill>
        <patternFill>
          <bgColor theme="2" tint="-9.9948118533890809E-2"/>
        </patternFill>
      </fill>
    </dxf>
    <dxf>
      <fill>
        <patternFill>
          <bgColor rgb="FFFF0000"/>
        </patternFill>
      </fill>
    </dxf>
    <dxf>
      <fill>
        <patternFill>
          <bgColor theme="9" tint="0.59996337778862885"/>
        </patternFill>
      </fill>
    </dxf>
    <dxf>
      <fill>
        <patternFill>
          <bgColor theme="9" tint="0.39994506668294322"/>
        </patternFill>
      </fill>
    </dxf>
    <dxf>
      <fill>
        <patternFill>
          <bgColor rgb="FF649B3F"/>
        </patternFill>
      </fill>
    </dxf>
    <dxf>
      <fill>
        <patternFill>
          <bgColor rgb="FF649B3C"/>
        </patternFill>
      </fill>
    </dxf>
    <dxf>
      <fill>
        <patternFill>
          <bgColor theme="5" tint="-0.24994659260841701"/>
        </patternFill>
      </fill>
    </dxf>
    <dxf>
      <fill>
        <patternFill>
          <bgColor theme="2" tint="-0.499984740745262"/>
        </patternFill>
      </fill>
    </dxf>
    <dxf>
      <fill>
        <patternFill>
          <bgColor theme="2" tint="-9.9948118533890809E-2"/>
        </patternFill>
      </fill>
    </dxf>
    <dxf>
      <fill>
        <patternFill>
          <bgColor rgb="FFFF0000"/>
        </patternFill>
      </fill>
    </dxf>
    <dxf>
      <fill>
        <patternFill>
          <bgColor theme="9" tint="0.59996337778862885"/>
        </patternFill>
      </fill>
    </dxf>
    <dxf>
      <fill>
        <patternFill>
          <bgColor theme="9" tint="0.39994506668294322"/>
        </patternFill>
      </fill>
    </dxf>
    <dxf>
      <fill>
        <patternFill>
          <bgColor rgb="FF649B3F"/>
        </patternFill>
      </fill>
    </dxf>
    <dxf>
      <fill>
        <patternFill>
          <bgColor rgb="FF649B3C"/>
        </patternFill>
      </fill>
    </dxf>
    <dxf>
      <fill>
        <patternFill>
          <bgColor theme="5" tint="-0.24994659260841701"/>
        </patternFill>
      </fill>
    </dxf>
    <dxf>
      <fill>
        <patternFill>
          <bgColor theme="2" tint="-0.499984740745262"/>
        </patternFill>
      </fill>
    </dxf>
    <dxf>
      <fill>
        <patternFill>
          <bgColor theme="2" tint="-9.9948118533890809E-2"/>
        </patternFill>
      </fill>
    </dxf>
  </dxfs>
  <tableStyles count="0" defaultTableStyle="TableStyleMedium2" defaultPivotStyle="PivotStyleLight16"/>
  <colors>
    <mruColors>
      <color rgb="FF3284CA"/>
      <color rgb="FF3684CA"/>
      <color rgb="FF337EC3"/>
      <color rgb="FFA7C488"/>
      <color rgb="FF74A540"/>
      <color rgb="FFC9A4E4"/>
      <color rgb="FFB482DA"/>
      <color rgb="FFE5B94C"/>
      <color rgb="FFFFC766"/>
      <color rgb="FFCAF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A1:AH122"/>
  <sheetViews>
    <sheetView tabSelected="1" zoomScale="90" zoomScaleNormal="90" workbookViewId="0">
      <pane xSplit="9" ySplit="3" topLeftCell="J4" activePane="bottomRight" state="frozen"/>
      <selection pane="topRight" activeCell="B1" sqref="B1"/>
      <selection pane="bottomLeft" activeCell="A4" sqref="A4"/>
      <selection pane="bottomRight" sqref="A1:I1"/>
    </sheetView>
  </sheetViews>
  <sheetFormatPr defaultColWidth="9.140625" defaultRowHeight="15.75" x14ac:dyDescent="0.3"/>
  <cols>
    <col min="1" max="1" width="6.5703125" style="211" customWidth="1"/>
    <col min="2" max="3" width="21.7109375" style="212" customWidth="1"/>
    <col min="4" max="7" width="17.7109375" style="212" customWidth="1"/>
    <col min="8" max="8" width="37.7109375" style="212" customWidth="1"/>
    <col min="9" max="9" width="6.7109375" style="2" customWidth="1"/>
    <col min="10" max="10" width="25.42578125" style="2" customWidth="1"/>
    <col min="11" max="11" width="32.140625" style="2" customWidth="1"/>
    <col min="12" max="12" width="31" style="2" customWidth="1"/>
    <col min="13" max="13" width="16.7109375" style="213" customWidth="1"/>
    <col min="14" max="14" width="24.7109375" style="212" customWidth="1"/>
    <col min="15" max="15" width="13.42578125" style="213" bestFit="1" customWidth="1"/>
    <col min="16" max="16" width="74.42578125" style="2" customWidth="1"/>
    <col min="17" max="17" width="9.140625" style="2"/>
    <col min="18" max="18" width="32.42578125" style="2" customWidth="1"/>
    <col min="19" max="19" width="2.5703125" style="4" customWidth="1"/>
    <col min="20" max="22" width="3.7109375" style="4" hidden="1" customWidth="1"/>
    <col min="23" max="23" width="4.7109375" style="4" hidden="1" customWidth="1"/>
    <col min="24" max="24" width="3.7109375" style="4" hidden="1" customWidth="1"/>
    <col min="25" max="25" width="9.140625" style="2" hidden="1" customWidth="1"/>
    <col min="26" max="26" width="2.5703125" style="2" customWidth="1"/>
    <col min="27" max="27" width="11.42578125" style="2" bestFit="1" customWidth="1"/>
    <col min="28" max="28" width="11" style="2" customWidth="1"/>
    <col min="29" max="30" width="14.28515625" style="2" customWidth="1"/>
    <col min="31" max="31" width="9.7109375" style="2" customWidth="1"/>
    <col min="32" max="32" width="12" style="2" customWidth="1"/>
    <col min="33" max="16384" width="9.140625" style="2"/>
  </cols>
  <sheetData>
    <row r="1" spans="1:34" ht="44.25" customHeight="1" thickBot="1" x14ac:dyDescent="0.35">
      <c r="A1" s="1" t="s">
        <v>358</v>
      </c>
      <c r="B1" s="1"/>
      <c r="C1" s="1"/>
      <c r="D1" s="1"/>
      <c r="E1" s="1"/>
      <c r="F1" s="1"/>
      <c r="G1" s="1"/>
      <c r="H1" s="1"/>
      <c r="I1" s="1"/>
      <c r="K1" s="3"/>
      <c r="L1" s="3"/>
      <c r="M1" s="3"/>
      <c r="N1" s="3"/>
      <c r="O1" s="3"/>
      <c r="P1" s="3"/>
      <c r="Q1" s="3"/>
      <c r="R1" s="3"/>
      <c r="AA1" s="5" t="s">
        <v>3</v>
      </c>
      <c r="AB1" s="6" t="s">
        <v>7</v>
      </c>
      <c r="AC1" s="6" t="s">
        <v>64</v>
      </c>
      <c r="AD1" s="6" t="s">
        <v>65</v>
      </c>
      <c r="AE1" s="6" t="s">
        <v>8</v>
      </c>
      <c r="AF1" s="6" t="s">
        <v>9</v>
      </c>
      <c r="AG1" s="6" t="s">
        <v>10</v>
      </c>
      <c r="AH1" s="7" t="s">
        <v>11</v>
      </c>
    </row>
    <row r="2" spans="1:34" s="16" customFormat="1" ht="59.25" customHeight="1" thickBot="1" x14ac:dyDescent="0.3">
      <c r="A2" s="8" t="s">
        <v>2</v>
      </c>
      <c r="B2" s="9" t="s">
        <v>433</v>
      </c>
      <c r="C2" s="9" t="s">
        <v>434</v>
      </c>
      <c r="D2" s="9" t="s">
        <v>438</v>
      </c>
      <c r="E2" s="9" t="s">
        <v>439</v>
      </c>
      <c r="F2" s="9" t="s">
        <v>440</v>
      </c>
      <c r="G2" s="9" t="s">
        <v>441</v>
      </c>
      <c r="H2" s="10" t="s">
        <v>435</v>
      </c>
      <c r="I2" s="11" t="s">
        <v>2</v>
      </c>
      <c r="J2" s="12" t="s">
        <v>0</v>
      </c>
      <c r="K2" s="12" t="s">
        <v>1</v>
      </c>
      <c r="L2" s="12" t="s">
        <v>484</v>
      </c>
      <c r="M2" s="12" t="s">
        <v>72</v>
      </c>
      <c r="N2" s="12" t="s">
        <v>3</v>
      </c>
      <c r="O2" s="12" t="s">
        <v>6</v>
      </c>
      <c r="P2" s="12" t="s">
        <v>4</v>
      </c>
      <c r="Q2" s="12" t="s">
        <v>5</v>
      </c>
      <c r="R2" s="13" t="s">
        <v>66</v>
      </c>
      <c r="S2" s="4"/>
      <c r="T2" s="14" t="s">
        <v>3</v>
      </c>
      <c r="U2" s="15" t="s">
        <v>323</v>
      </c>
      <c r="V2" s="14" t="s">
        <v>5</v>
      </c>
      <c r="W2" s="16" t="s">
        <v>6</v>
      </c>
      <c r="X2" s="4"/>
      <c r="AA2" s="17" t="s">
        <v>68</v>
      </c>
      <c r="AB2" s="18">
        <v>0</v>
      </c>
      <c r="AC2" s="19" t="s">
        <v>69</v>
      </c>
      <c r="AD2" s="19" t="s">
        <v>70</v>
      </c>
      <c r="AE2" s="18">
        <v>1</v>
      </c>
      <c r="AF2" s="18">
        <v>1</v>
      </c>
      <c r="AG2" s="19" t="s">
        <v>71</v>
      </c>
      <c r="AH2" s="20" t="s">
        <v>71</v>
      </c>
    </row>
    <row r="3" spans="1:34" s="16" customFormat="1" ht="19.5" customHeight="1" thickBot="1" x14ac:dyDescent="0.3">
      <c r="A3" s="21">
        <v>1</v>
      </c>
      <c r="B3" s="22">
        <v>2</v>
      </c>
      <c r="C3" s="22">
        <v>3</v>
      </c>
      <c r="D3" s="22">
        <v>4</v>
      </c>
      <c r="E3" s="22">
        <v>5</v>
      </c>
      <c r="F3" s="22">
        <v>6</v>
      </c>
      <c r="G3" s="22">
        <v>7</v>
      </c>
      <c r="H3" s="23">
        <v>8</v>
      </c>
      <c r="I3" s="21">
        <v>9</v>
      </c>
      <c r="J3" s="22">
        <v>10</v>
      </c>
      <c r="K3" s="22">
        <v>11</v>
      </c>
      <c r="L3" s="22">
        <v>12</v>
      </c>
      <c r="M3" s="22">
        <v>13</v>
      </c>
      <c r="N3" s="22">
        <v>14</v>
      </c>
      <c r="O3" s="22">
        <v>15</v>
      </c>
      <c r="P3" s="23">
        <v>16</v>
      </c>
      <c r="Q3" s="21">
        <v>17</v>
      </c>
      <c r="R3" s="23">
        <v>18</v>
      </c>
      <c r="S3" s="4"/>
      <c r="T3" s="14"/>
      <c r="U3" s="15"/>
      <c r="V3" s="14"/>
      <c r="W3" s="4">
        <v>0</v>
      </c>
      <c r="X3" s="4"/>
      <c r="AA3" s="24" t="s">
        <v>5</v>
      </c>
      <c r="AB3" s="25"/>
      <c r="AC3" s="26"/>
      <c r="AD3" s="27"/>
      <c r="AE3" s="28"/>
      <c r="AF3" s="29"/>
      <c r="AG3" s="30"/>
      <c r="AH3" s="31"/>
    </row>
    <row r="4" spans="1:34" ht="60" customHeight="1" x14ac:dyDescent="0.3">
      <c r="A4" s="32">
        <v>1.1000000000000001</v>
      </c>
      <c r="B4" s="33" t="s">
        <v>437</v>
      </c>
      <c r="C4" s="33" t="s">
        <v>436</v>
      </c>
      <c r="D4" s="34">
        <v>0</v>
      </c>
      <c r="E4" s="34">
        <v>10</v>
      </c>
      <c r="F4" s="34">
        <v>30</v>
      </c>
      <c r="G4" s="34">
        <v>0</v>
      </c>
      <c r="H4" s="35" t="s">
        <v>486</v>
      </c>
      <c r="I4" s="36" t="s">
        <v>20</v>
      </c>
      <c r="J4" s="37" t="s">
        <v>74</v>
      </c>
      <c r="K4" s="38" t="s">
        <v>75</v>
      </c>
      <c r="L4" s="39" t="s">
        <v>485</v>
      </c>
      <c r="M4" s="40" t="s">
        <v>73</v>
      </c>
      <c r="N4" s="41" t="s">
        <v>65</v>
      </c>
      <c r="O4" s="42">
        <v>60</v>
      </c>
      <c r="P4" s="43" t="s">
        <v>327</v>
      </c>
      <c r="Q4" s="44">
        <f>VLOOKUP(N4,T:V,3,FALSE)</f>
        <v>3</v>
      </c>
      <c r="R4" s="45"/>
      <c r="T4" s="2" t="s">
        <v>7</v>
      </c>
      <c r="U4" s="46">
        <v>0</v>
      </c>
      <c r="V4" s="47">
        <v>1</v>
      </c>
      <c r="W4" s="4">
        <v>1</v>
      </c>
    </row>
    <row r="5" spans="1:34" ht="60" customHeight="1" x14ac:dyDescent="0.3">
      <c r="A5" s="48"/>
      <c r="B5" s="49"/>
      <c r="C5" s="49"/>
      <c r="D5" s="50"/>
      <c r="E5" s="50"/>
      <c r="F5" s="50"/>
      <c r="G5" s="50"/>
      <c r="H5" s="51"/>
      <c r="I5" s="52"/>
      <c r="J5" s="53"/>
      <c r="K5" s="38" t="s">
        <v>76</v>
      </c>
      <c r="L5" s="50"/>
      <c r="M5" s="54"/>
      <c r="N5" s="55"/>
      <c r="O5" s="56"/>
      <c r="P5" s="57"/>
      <c r="Q5" s="58"/>
      <c r="R5" s="59"/>
      <c r="T5" s="2" t="s">
        <v>64</v>
      </c>
      <c r="U5" s="46" t="s">
        <v>12</v>
      </c>
      <c r="V5" s="47">
        <v>2</v>
      </c>
      <c r="W5" s="4">
        <v>2</v>
      </c>
    </row>
    <row r="6" spans="1:34" ht="180" x14ac:dyDescent="0.3">
      <c r="A6" s="48"/>
      <c r="B6" s="49"/>
      <c r="C6" s="49"/>
      <c r="D6" s="50"/>
      <c r="E6" s="50"/>
      <c r="F6" s="50"/>
      <c r="G6" s="50"/>
      <c r="H6" s="51"/>
      <c r="I6" s="60" t="s">
        <v>21</v>
      </c>
      <c r="J6" s="61" t="s">
        <v>77</v>
      </c>
      <c r="K6" s="62" t="s">
        <v>78</v>
      </c>
      <c r="L6" s="63" t="s">
        <v>485</v>
      </c>
      <c r="M6" s="64" t="s">
        <v>79</v>
      </c>
      <c r="N6" s="65" t="s">
        <v>8</v>
      </c>
      <c r="O6" s="66">
        <v>100</v>
      </c>
      <c r="P6" s="67" t="s">
        <v>324</v>
      </c>
      <c r="Q6" s="68">
        <f>VLOOKUP(N6,T:V,3,FALSE)</f>
        <v>4</v>
      </c>
      <c r="R6" s="69" t="s">
        <v>329</v>
      </c>
      <c r="T6" s="2" t="s">
        <v>65</v>
      </c>
      <c r="U6" s="46" t="s">
        <v>13</v>
      </c>
      <c r="V6" s="47">
        <v>3</v>
      </c>
      <c r="W6" s="4">
        <v>3</v>
      </c>
    </row>
    <row r="7" spans="1:34" ht="75" customHeight="1" x14ac:dyDescent="0.3">
      <c r="A7" s="48"/>
      <c r="B7" s="49"/>
      <c r="C7" s="49"/>
      <c r="D7" s="50"/>
      <c r="E7" s="50"/>
      <c r="F7" s="50"/>
      <c r="G7" s="50"/>
      <c r="H7" s="51"/>
      <c r="I7" s="60" t="s">
        <v>22</v>
      </c>
      <c r="J7" s="61" t="s">
        <v>80</v>
      </c>
      <c r="K7" s="62" t="s">
        <v>81</v>
      </c>
      <c r="L7" s="63" t="s">
        <v>485</v>
      </c>
      <c r="M7" s="64" t="s">
        <v>73</v>
      </c>
      <c r="N7" s="65" t="s">
        <v>64</v>
      </c>
      <c r="O7" s="66">
        <v>20</v>
      </c>
      <c r="P7" s="70" t="s">
        <v>391</v>
      </c>
      <c r="Q7" s="71">
        <f>VLOOKUP(N7,T:V,3,FALSE)</f>
        <v>2</v>
      </c>
      <c r="R7" s="72"/>
      <c r="T7" s="2" t="s">
        <v>8</v>
      </c>
      <c r="U7" s="46" t="s">
        <v>14</v>
      </c>
      <c r="V7" s="47">
        <v>4</v>
      </c>
      <c r="W7" s="4">
        <v>4</v>
      </c>
    </row>
    <row r="8" spans="1:34" ht="60" x14ac:dyDescent="0.3">
      <c r="A8" s="48"/>
      <c r="B8" s="49"/>
      <c r="C8" s="49"/>
      <c r="D8" s="50"/>
      <c r="E8" s="50"/>
      <c r="F8" s="50"/>
      <c r="G8" s="50"/>
      <c r="H8" s="51"/>
      <c r="I8" s="73" t="s">
        <v>23</v>
      </c>
      <c r="J8" s="74" t="s">
        <v>82</v>
      </c>
      <c r="K8" s="62" t="s">
        <v>88</v>
      </c>
      <c r="L8" s="50" t="s">
        <v>485</v>
      </c>
      <c r="M8" s="75" t="s">
        <v>83</v>
      </c>
      <c r="N8" s="76" t="s">
        <v>8</v>
      </c>
      <c r="O8" s="77">
        <v>100</v>
      </c>
      <c r="P8" s="78" t="s">
        <v>367</v>
      </c>
      <c r="Q8" s="79">
        <f>VLOOKUP(N8,T:V,3,FALSE)</f>
        <v>4</v>
      </c>
      <c r="R8" s="80" t="s">
        <v>371</v>
      </c>
      <c r="T8" s="2" t="s">
        <v>9</v>
      </c>
      <c r="U8" s="46" t="s">
        <v>14</v>
      </c>
      <c r="V8" s="47">
        <v>5</v>
      </c>
      <c r="W8" s="4">
        <v>5</v>
      </c>
    </row>
    <row r="9" spans="1:34" ht="63" customHeight="1" x14ac:dyDescent="0.3">
      <c r="A9" s="48"/>
      <c r="B9" s="49"/>
      <c r="C9" s="49"/>
      <c r="D9" s="50"/>
      <c r="E9" s="50"/>
      <c r="F9" s="50"/>
      <c r="G9" s="50"/>
      <c r="H9" s="51"/>
      <c r="I9" s="36"/>
      <c r="J9" s="37"/>
      <c r="K9" s="62" t="s">
        <v>89</v>
      </c>
      <c r="L9" s="50"/>
      <c r="M9" s="40"/>
      <c r="N9" s="41"/>
      <c r="O9" s="42"/>
      <c r="P9" s="43"/>
      <c r="Q9" s="44"/>
      <c r="R9" s="81"/>
      <c r="T9" s="2" t="s">
        <v>10</v>
      </c>
      <c r="U9" s="46" t="s">
        <v>15</v>
      </c>
      <c r="V9" s="47">
        <v>6</v>
      </c>
      <c r="W9" s="4">
        <v>6</v>
      </c>
    </row>
    <row r="10" spans="1:34" ht="60" customHeight="1" x14ac:dyDescent="0.3">
      <c r="A10" s="48"/>
      <c r="B10" s="49"/>
      <c r="C10" s="49"/>
      <c r="D10" s="50"/>
      <c r="E10" s="50"/>
      <c r="F10" s="50"/>
      <c r="G10" s="50"/>
      <c r="H10" s="51"/>
      <c r="I10" s="52"/>
      <c r="J10" s="53"/>
      <c r="K10" s="62" t="s">
        <v>90</v>
      </c>
      <c r="L10" s="50"/>
      <c r="M10" s="54"/>
      <c r="N10" s="55"/>
      <c r="O10" s="56"/>
      <c r="P10" s="57"/>
      <c r="Q10" s="58"/>
      <c r="R10" s="82"/>
      <c r="T10" s="2" t="s">
        <v>11</v>
      </c>
      <c r="U10" s="46" t="s">
        <v>15</v>
      </c>
      <c r="V10" s="47">
        <v>7</v>
      </c>
      <c r="W10" s="4">
        <v>7</v>
      </c>
    </row>
    <row r="11" spans="1:34" ht="45" x14ac:dyDescent="0.3">
      <c r="A11" s="48"/>
      <c r="B11" s="49"/>
      <c r="C11" s="49"/>
      <c r="D11" s="50"/>
      <c r="E11" s="50"/>
      <c r="F11" s="50"/>
      <c r="G11" s="50"/>
      <c r="H11" s="51"/>
      <c r="I11" s="73" t="s">
        <v>24</v>
      </c>
      <c r="J11" s="74" t="s">
        <v>84</v>
      </c>
      <c r="K11" s="62" t="s">
        <v>91</v>
      </c>
      <c r="L11" s="50" t="s">
        <v>485</v>
      </c>
      <c r="M11" s="75" t="s">
        <v>73</v>
      </c>
      <c r="N11" s="76" t="s">
        <v>65</v>
      </c>
      <c r="O11" s="77">
        <v>90</v>
      </c>
      <c r="P11" s="78" t="s">
        <v>368</v>
      </c>
      <c r="Q11" s="79">
        <f>VLOOKUP(N11,T:V,3,FALSE)</f>
        <v>3</v>
      </c>
      <c r="R11" s="80"/>
      <c r="W11" s="4">
        <v>8</v>
      </c>
    </row>
    <row r="12" spans="1:34" ht="45" x14ac:dyDescent="0.3">
      <c r="A12" s="48"/>
      <c r="B12" s="49"/>
      <c r="C12" s="49"/>
      <c r="D12" s="50"/>
      <c r="E12" s="50"/>
      <c r="F12" s="50"/>
      <c r="G12" s="50"/>
      <c r="H12" s="51"/>
      <c r="I12" s="52"/>
      <c r="J12" s="53"/>
      <c r="K12" s="62" t="s">
        <v>92</v>
      </c>
      <c r="L12" s="50"/>
      <c r="M12" s="54"/>
      <c r="N12" s="55"/>
      <c r="O12" s="56"/>
      <c r="P12" s="57"/>
      <c r="Q12" s="58"/>
      <c r="R12" s="82"/>
      <c r="W12" s="4">
        <v>9</v>
      </c>
    </row>
    <row r="13" spans="1:34" ht="62.25" customHeight="1" x14ac:dyDescent="0.3">
      <c r="A13" s="48"/>
      <c r="B13" s="49"/>
      <c r="C13" s="49"/>
      <c r="D13" s="50"/>
      <c r="E13" s="50"/>
      <c r="F13" s="50"/>
      <c r="G13" s="50"/>
      <c r="H13" s="51"/>
      <c r="I13" s="60" t="s">
        <v>25</v>
      </c>
      <c r="J13" s="61" t="s">
        <v>85</v>
      </c>
      <c r="K13" s="62" t="s">
        <v>93</v>
      </c>
      <c r="L13" s="63" t="s">
        <v>485</v>
      </c>
      <c r="M13" s="64" t="s">
        <v>73</v>
      </c>
      <c r="N13" s="65" t="s">
        <v>64</v>
      </c>
      <c r="O13" s="66">
        <v>20</v>
      </c>
      <c r="P13" s="70" t="s">
        <v>393</v>
      </c>
      <c r="Q13" s="71">
        <f t="shared" ref="Q13:Q20" si="0">VLOOKUP(N13,T:V,3,FALSE)</f>
        <v>2</v>
      </c>
      <c r="R13" s="72"/>
      <c r="W13" s="4">
        <v>10</v>
      </c>
    </row>
    <row r="14" spans="1:34" ht="61.5" customHeight="1" x14ac:dyDescent="0.3">
      <c r="A14" s="48"/>
      <c r="B14" s="49"/>
      <c r="C14" s="49"/>
      <c r="D14" s="50"/>
      <c r="E14" s="50"/>
      <c r="F14" s="50"/>
      <c r="G14" s="50"/>
      <c r="H14" s="51"/>
      <c r="I14" s="60" t="s">
        <v>16</v>
      </c>
      <c r="J14" s="61" t="s">
        <v>86</v>
      </c>
      <c r="K14" s="62" t="s">
        <v>94</v>
      </c>
      <c r="L14" s="63" t="s">
        <v>485</v>
      </c>
      <c r="M14" s="64" t="s">
        <v>96</v>
      </c>
      <c r="N14" s="65" t="s">
        <v>64</v>
      </c>
      <c r="O14" s="66">
        <v>45</v>
      </c>
      <c r="P14" s="70" t="s">
        <v>394</v>
      </c>
      <c r="Q14" s="71">
        <f t="shared" si="0"/>
        <v>2</v>
      </c>
      <c r="R14" s="72"/>
      <c r="W14" s="4">
        <v>11</v>
      </c>
    </row>
    <row r="15" spans="1:34" ht="60.75" customHeight="1" x14ac:dyDescent="0.3">
      <c r="A15" s="48"/>
      <c r="B15" s="49"/>
      <c r="C15" s="49"/>
      <c r="D15" s="50"/>
      <c r="E15" s="50"/>
      <c r="F15" s="50"/>
      <c r="G15" s="50"/>
      <c r="H15" s="51"/>
      <c r="I15" s="60" t="s">
        <v>17</v>
      </c>
      <c r="J15" s="61" t="s">
        <v>87</v>
      </c>
      <c r="K15" s="62" t="s">
        <v>95</v>
      </c>
      <c r="L15" s="63" t="s">
        <v>485</v>
      </c>
      <c r="M15" s="64" t="s">
        <v>73</v>
      </c>
      <c r="N15" s="65" t="s">
        <v>64</v>
      </c>
      <c r="O15" s="66">
        <v>15</v>
      </c>
      <c r="P15" s="70" t="s">
        <v>392</v>
      </c>
      <c r="Q15" s="71">
        <f t="shared" si="0"/>
        <v>2</v>
      </c>
      <c r="R15" s="72"/>
      <c r="W15" s="4">
        <v>12</v>
      </c>
    </row>
    <row r="16" spans="1:34" ht="123" customHeight="1" x14ac:dyDescent="0.3">
      <c r="A16" s="48"/>
      <c r="B16" s="49"/>
      <c r="C16" s="49"/>
      <c r="D16" s="50"/>
      <c r="E16" s="50"/>
      <c r="F16" s="50"/>
      <c r="G16" s="50"/>
      <c r="H16" s="51"/>
      <c r="I16" s="60" t="s">
        <v>26</v>
      </c>
      <c r="J16" s="61" t="s">
        <v>97</v>
      </c>
      <c r="K16" s="62" t="s">
        <v>107</v>
      </c>
      <c r="L16" s="63" t="s">
        <v>485</v>
      </c>
      <c r="M16" s="64" t="s">
        <v>100</v>
      </c>
      <c r="N16" s="65" t="s">
        <v>8</v>
      </c>
      <c r="O16" s="66">
        <v>100</v>
      </c>
      <c r="P16" s="70" t="s">
        <v>369</v>
      </c>
      <c r="Q16" s="71">
        <f t="shared" si="0"/>
        <v>4</v>
      </c>
      <c r="R16" s="72" t="s">
        <v>370</v>
      </c>
      <c r="W16" s="4">
        <v>13</v>
      </c>
    </row>
    <row r="17" spans="1:23" ht="120" customHeight="1" x14ac:dyDescent="0.3">
      <c r="A17" s="48"/>
      <c r="B17" s="49"/>
      <c r="C17" s="49"/>
      <c r="D17" s="50"/>
      <c r="E17" s="50"/>
      <c r="F17" s="50"/>
      <c r="G17" s="50"/>
      <c r="H17" s="51"/>
      <c r="I17" s="60" t="s">
        <v>27</v>
      </c>
      <c r="J17" s="61" t="s">
        <v>98</v>
      </c>
      <c r="K17" s="62" t="s">
        <v>108</v>
      </c>
      <c r="L17" s="63" t="s">
        <v>485</v>
      </c>
      <c r="M17" s="64" t="s">
        <v>73</v>
      </c>
      <c r="N17" s="65" t="s">
        <v>7</v>
      </c>
      <c r="O17" s="66">
        <v>0</v>
      </c>
      <c r="P17" s="70"/>
      <c r="Q17" s="71">
        <f t="shared" si="0"/>
        <v>1</v>
      </c>
      <c r="R17" s="72"/>
      <c r="W17" s="4">
        <v>14</v>
      </c>
    </row>
    <row r="18" spans="1:23" ht="60" customHeight="1" x14ac:dyDescent="0.3">
      <c r="A18" s="48"/>
      <c r="B18" s="49"/>
      <c r="C18" s="49"/>
      <c r="D18" s="50"/>
      <c r="E18" s="50"/>
      <c r="F18" s="50"/>
      <c r="G18" s="50"/>
      <c r="H18" s="51"/>
      <c r="I18" s="60" t="s">
        <v>28</v>
      </c>
      <c r="J18" s="61" t="s">
        <v>99</v>
      </c>
      <c r="K18" s="62" t="s">
        <v>109</v>
      </c>
      <c r="L18" s="63" t="s">
        <v>485</v>
      </c>
      <c r="M18" s="64" t="s">
        <v>100</v>
      </c>
      <c r="N18" s="65" t="s">
        <v>64</v>
      </c>
      <c r="O18" s="66">
        <v>15</v>
      </c>
      <c r="P18" s="70" t="s">
        <v>405</v>
      </c>
      <c r="Q18" s="71">
        <f t="shared" si="0"/>
        <v>2</v>
      </c>
      <c r="R18" s="72"/>
      <c r="W18" s="4">
        <v>15</v>
      </c>
    </row>
    <row r="19" spans="1:23" ht="120" customHeight="1" x14ac:dyDescent="0.3">
      <c r="A19" s="48"/>
      <c r="B19" s="49"/>
      <c r="C19" s="49"/>
      <c r="D19" s="50"/>
      <c r="E19" s="50"/>
      <c r="F19" s="50"/>
      <c r="G19" s="50"/>
      <c r="H19" s="51"/>
      <c r="I19" s="60" t="s">
        <v>29</v>
      </c>
      <c r="J19" s="61" t="s">
        <v>101</v>
      </c>
      <c r="K19" s="62" t="s">
        <v>110</v>
      </c>
      <c r="L19" s="63" t="s">
        <v>485</v>
      </c>
      <c r="M19" s="64" t="s">
        <v>73</v>
      </c>
      <c r="N19" s="65" t="s">
        <v>64</v>
      </c>
      <c r="O19" s="66">
        <v>50</v>
      </c>
      <c r="P19" s="70" t="s">
        <v>376</v>
      </c>
      <c r="Q19" s="71">
        <f t="shared" si="0"/>
        <v>2</v>
      </c>
      <c r="R19" s="72"/>
      <c r="W19" s="4">
        <v>16</v>
      </c>
    </row>
    <row r="20" spans="1:23" ht="75" customHeight="1" x14ac:dyDescent="0.3">
      <c r="A20" s="48"/>
      <c r="B20" s="49"/>
      <c r="C20" s="49"/>
      <c r="D20" s="50"/>
      <c r="E20" s="50"/>
      <c r="F20" s="50"/>
      <c r="G20" s="50"/>
      <c r="H20" s="51"/>
      <c r="I20" s="73" t="s">
        <v>30</v>
      </c>
      <c r="J20" s="74" t="s">
        <v>102</v>
      </c>
      <c r="K20" s="62" t="s">
        <v>111</v>
      </c>
      <c r="L20" s="50" t="s">
        <v>485</v>
      </c>
      <c r="M20" s="75" t="s">
        <v>73</v>
      </c>
      <c r="N20" s="76" t="s">
        <v>8</v>
      </c>
      <c r="O20" s="77">
        <v>100</v>
      </c>
      <c r="P20" s="78" t="s">
        <v>419</v>
      </c>
      <c r="Q20" s="79">
        <f t="shared" si="0"/>
        <v>4</v>
      </c>
      <c r="R20" s="80" t="s">
        <v>384</v>
      </c>
      <c r="W20" s="4">
        <v>17</v>
      </c>
    </row>
    <row r="21" spans="1:23" ht="61.5" customHeight="1" x14ac:dyDescent="0.3">
      <c r="A21" s="48"/>
      <c r="B21" s="49"/>
      <c r="C21" s="49"/>
      <c r="D21" s="50"/>
      <c r="E21" s="50"/>
      <c r="F21" s="50"/>
      <c r="G21" s="50"/>
      <c r="H21" s="51"/>
      <c r="I21" s="52"/>
      <c r="J21" s="53"/>
      <c r="K21" s="62" t="s">
        <v>112</v>
      </c>
      <c r="L21" s="50"/>
      <c r="M21" s="54"/>
      <c r="N21" s="55"/>
      <c r="O21" s="56"/>
      <c r="P21" s="57"/>
      <c r="Q21" s="58"/>
      <c r="R21" s="82"/>
      <c r="W21" s="4">
        <v>18</v>
      </c>
    </row>
    <row r="22" spans="1:23" ht="45" customHeight="1" x14ac:dyDescent="0.3">
      <c r="A22" s="48"/>
      <c r="B22" s="49"/>
      <c r="C22" s="49"/>
      <c r="D22" s="50"/>
      <c r="E22" s="50"/>
      <c r="F22" s="50"/>
      <c r="G22" s="50"/>
      <c r="H22" s="51"/>
      <c r="I22" s="60" t="s">
        <v>31</v>
      </c>
      <c r="J22" s="61" t="s">
        <v>103</v>
      </c>
      <c r="K22" s="62" t="s">
        <v>113</v>
      </c>
      <c r="L22" s="63" t="s">
        <v>485</v>
      </c>
      <c r="M22" s="64" t="s">
        <v>73</v>
      </c>
      <c r="N22" s="65" t="s">
        <v>64</v>
      </c>
      <c r="O22" s="66">
        <v>50</v>
      </c>
      <c r="P22" s="70" t="s">
        <v>360</v>
      </c>
      <c r="Q22" s="71">
        <f t="shared" ref="Q22:Q31" si="1">VLOOKUP(N22,T:V,3,FALSE)</f>
        <v>2</v>
      </c>
      <c r="R22" s="72"/>
      <c r="W22" s="4">
        <v>19</v>
      </c>
    </row>
    <row r="23" spans="1:23" ht="75" customHeight="1" x14ac:dyDescent="0.3">
      <c r="A23" s="48"/>
      <c r="B23" s="49"/>
      <c r="C23" s="49"/>
      <c r="D23" s="50"/>
      <c r="E23" s="50"/>
      <c r="F23" s="50"/>
      <c r="G23" s="50"/>
      <c r="H23" s="51"/>
      <c r="I23" s="60" t="s">
        <v>32</v>
      </c>
      <c r="J23" s="70" t="s">
        <v>104</v>
      </c>
      <c r="K23" s="62" t="s">
        <v>114</v>
      </c>
      <c r="L23" s="63" t="s">
        <v>485</v>
      </c>
      <c r="M23" s="64" t="s">
        <v>105</v>
      </c>
      <c r="N23" s="65" t="s">
        <v>65</v>
      </c>
      <c r="O23" s="66">
        <v>90</v>
      </c>
      <c r="P23" s="70" t="s">
        <v>361</v>
      </c>
      <c r="Q23" s="71">
        <f t="shared" si="1"/>
        <v>3</v>
      </c>
      <c r="R23" s="72"/>
      <c r="W23" s="4">
        <v>20</v>
      </c>
    </row>
    <row r="24" spans="1:23" ht="120" customHeight="1" x14ac:dyDescent="0.3">
      <c r="A24" s="48"/>
      <c r="B24" s="49"/>
      <c r="C24" s="49"/>
      <c r="D24" s="50"/>
      <c r="E24" s="50"/>
      <c r="F24" s="50"/>
      <c r="G24" s="50"/>
      <c r="H24" s="51"/>
      <c r="I24" s="60" t="s">
        <v>18</v>
      </c>
      <c r="J24" s="61" t="s">
        <v>106</v>
      </c>
      <c r="K24" s="62" t="s">
        <v>115</v>
      </c>
      <c r="L24" s="63" t="s">
        <v>485</v>
      </c>
      <c r="M24" s="64" t="s">
        <v>79</v>
      </c>
      <c r="N24" s="65" t="s">
        <v>8</v>
      </c>
      <c r="O24" s="66">
        <v>100</v>
      </c>
      <c r="P24" s="70" t="s">
        <v>332</v>
      </c>
      <c r="Q24" s="71">
        <f t="shared" si="1"/>
        <v>4</v>
      </c>
      <c r="R24" s="72" t="s">
        <v>331</v>
      </c>
      <c r="W24" s="4">
        <v>21</v>
      </c>
    </row>
    <row r="25" spans="1:23" ht="75" customHeight="1" x14ac:dyDescent="0.3">
      <c r="A25" s="48"/>
      <c r="B25" s="49"/>
      <c r="C25" s="49"/>
      <c r="D25" s="50"/>
      <c r="E25" s="50"/>
      <c r="F25" s="50"/>
      <c r="G25" s="50"/>
      <c r="H25" s="51"/>
      <c r="I25" s="60" t="s">
        <v>33</v>
      </c>
      <c r="J25" s="61" t="s">
        <v>116</v>
      </c>
      <c r="K25" s="62" t="s">
        <v>125</v>
      </c>
      <c r="L25" s="63" t="s">
        <v>485</v>
      </c>
      <c r="M25" s="64" t="s">
        <v>73</v>
      </c>
      <c r="N25" s="65" t="s">
        <v>64</v>
      </c>
      <c r="O25" s="66">
        <v>20</v>
      </c>
      <c r="P25" s="70" t="s">
        <v>333</v>
      </c>
      <c r="Q25" s="71">
        <f t="shared" si="1"/>
        <v>2</v>
      </c>
      <c r="R25" s="72"/>
      <c r="W25" s="4">
        <v>22</v>
      </c>
    </row>
    <row r="26" spans="1:23" ht="90" customHeight="1" x14ac:dyDescent="0.3">
      <c r="A26" s="48"/>
      <c r="B26" s="49"/>
      <c r="C26" s="49"/>
      <c r="D26" s="50"/>
      <c r="E26" s="50"/>
      <c r="F26" s="50"/>
      <c r="G26" s="50"/>
      <c r="H26" s="51"/>
      <c r="I26" s="83" t="s">
        <v>34</v>
      </c>
      <c r="J26" s="61" t="s">
        <v>117</v>
      </c>
      <c r="K26" s="62" t="s">
        <v>126</v>
      </c>
      <c r="L26" s="63" t="s">
        <v>485</v>
      </c>
      <c r="M26" s="64" t="s">
        <v>73</v>
      </c>
      <c r="N26" s="65" t="s">
        <v>64</v>
      </c>
      <c r="O26" s="66">
        <v>15</v>
      </c>
      <c r="P26" s="70" t="s">
        <v>334</v>
      </c>
      <c r="Q26" s="71">
        <f t="shared" si="1"/>
        <v>2</v>
      </c>
      <c r="R26" s="72"/>
      <c r="W26" s="4">
        <v>23</v>
      </c>
    </row>
    <row r="27" spans="1:23" ht="120" customHeight="1" x14ac:dyDescent="0.3">
      <c r="A27" s="48"/>
      <c r="B27" s="49"/>
      <c r="C27" s="49"/>
      <c r="D27" s="50"/>
      <c r="E27" s="50"/>
      <c r="F27" s="50"/>
      <c r="G27" s="50"/>
      <c r="H27" s="51"/>
      <c r="I27" s="60" t="s">
        <v>35</v>
      </c>
      <c r="J27" s="84" t="s">
        <v>118</v>
      </c>
      <c r="K27" s="62" t="s">
        <v>127</v>
      </c>
      <c r="L27" s="63" t="s">
        <v>485</v>
      </c>
      <c r="M27" s="85" t="s">
        <v>83</v>
      </c>
      <c r="N27" s="65" t="s">
        <v>8</v>
      </c>
      <c r="O27" s="66">
        <v>100</v>
      </c>
      <c r="P27" s="70" t="s">
        <v>378</v>
      </c>
      <c r="Q27" s="86">
        <f t="shared" si="1"/>
        <v>4</v>
      </c>
      <c r="R27" s="87" t="s">
        <v>408</v>
      </c>
      <c r="W27" s="4">
        <v>24</v>
      </c>
    </row>
    <row r="28" spans="1:23" ht="210" x14ac:dyDescent="0.3">
      <c r="A28" s="48"/>
      <c r="B28" s="49"/>
      <c r="C28" s="49"/>
      <c r="D28" s="50"/>
      <c r="E28" s="50"/>
      <c r="F28" s="50"/>
      <c r="G28" s="50"/>
      <c r="H28" s="51"/>
      <c r="I28" s="88" t="s">
        <v>36</v>
      </c>
      <c r="J28" s="61" t="s">
        <v>119</v>
      </c>
      <c r="K28" s="62" t="s">
        <v>128</v>
      </c>
      <c r="L28" s="63" t="s">
        <v>485</v>
      </c>
      <c r="M28" s="64" t="s">
        <v>83</v>
      </c>
      <c r="N28" s="65" t="s">
        <v>8</v>
      </c>
      <c r="O28" s="66">
        <v>100</v>
      </c>
      <c r="P28" s="70" t="s">
        <v>378</v>
      </c>
      <c r="Q28" s="71">
        <f t="shared" si="1"/>
        <v>4</v>
      </c>
      <c r="R28" s="72" t="s">
        <v>408</v>
      </c>
      <c r="W28" s="4">
        <v>25</v>
      </c>
    </row>
    <row r="29" spans="1:23" ht="225" customHeight="1" x14ac:dyDescent="0.3">
      <c r="A29" s="48"/>
      <c r="B29" s="49"/>
      <c r="C29" s="49"/>
      <c r="D29" s="50"/>
      <c r="E29" s="50"/>
      <c r="F29" s="50"/>
      <c r="G29" s="50"/>
      <c r="H29" s="51"/>
      <c r="I29" s="60" t="s">
        <v>37</v>
      </c>
      <c r="J29" s="61" t="s">
        <v>120</v>
      </c>
      <c r="K29" s="62" t="s">
        <v>129</v>
      </c>
      <c r="L29" s="63" t="s">
        <v>485</v>
      </c>
      <c r="M29" s="64" t="s">
        <v>122</v>
      </c>
      <c r="N29" s="65" t="s">
        <v>8</v>
      </c>
      <c r="O29" s="66">
        <v>100</v>
      </c>
      <c r="P29" s="70" t="s">
        <v>335</v>
      </c>
      <c r="Q29" s="71">
        <f t="shared" si="1"/>
        <v>4</v>
      </c>
      <c r="R29" s="72" t="s">
        <v>414</v>
      </c>
      <c r="W29" s="4">
        <v>26</v>
      </c>
    </row>
    <row r="30" spans="1:23" ht="75" customHeight="1" x14ac:dyDescent="0.3">
      <c r="A30" s="48"/>
      <c r="B30" s="49"/>
      <c r="C30" s="49"/>
      <c r="D30" s="50"/>
      <c r="E30" s="50"/>
      <c r="F30" s="50"/>
      <c r="G30" s="50"/>
      <c r="H30" s="51"/>
      <c r="I30" s="60" t="s">
        <v>38</v>
      </c>
      <c r="J30" s="61" t="s">
        <v>121</v>
      </c>
      <c r="K30" s="62" t="s">
        <v>130</v>
      </c>
      <c r="L30" s="63" t="s">
        <v>485</v>
      </c>
      <c r="M30" s="64" t="s">
        <v>73</v>
      </c>
      <c r="N30" s="65" t="s">
        <v>7</v>
      </c>
      <c r="O30" s="66">
        <v>0</v>
      </c>
      <c r="P30" s="70"/>
      <c r="Q30" s="71">
        <f t="shared" si="1"/>
        <v>1</v>
      </c>
      <c r="R30" s="72"/>
      <c r="W30" s="4">
        <v>27</v>
      </c>
    </row>
    <row r="31" spans="1:23" ht="60.75" customHeight="1" x14ac:dyDescent="0.3">
      <c r="A31" s="48"/>
      <c r="B31" s="49"/>
      <c r="C31" s="49"/>
      <c r="D31" s="50"/>
      <c r="E31" s="50"/>
      <c r="F31" s="50"/>
      <c r="G31" s="50"/>
      <c r="H31" s="51"/>
      <c r="I31" s="73" t="s">
        <v>39</v>
      </c>
      <c r="J31" s="74" t="s">
        <v>123</v>
      </c>
      <c r="K31" s="62" t="s">
        <v>131</v>
      </c>
      <c r="L31" s="50" t="s">
        <v>485</v>
      </c>
      <c r="M31" s="75" t="s">
        <v>100</v>
      </c>
      <c r="N31" s="76" t="s">
        <v>8</v>
      </c>
      <c r="O31" s="77">
        <v>100</v>
      </c>
      <c r="P31" s="78" t="s">
        <v>417</v>
      </c>
      <c r="Q31" s="79">
        <f t="shared" si="1"/>
        <v>4</v>
      </c>
      <c r="R31" s="80" t="s">
        <v>418</v>
      </c>
      <c r="W31" s="4">
        <v>28</v>
      </c>
    </row>
    <row r="32" spans="1:23" ht="48" customHeight="1" x14ac:dyDescent="0.3">
      <c r="A32" s="48"/>
      <c r="B32" s="49"/>
      <c r="C32" s="49"/>
      <c r="D32" s="50"/>
      <c r="E32" s="50"/>
      <c r="F32" s="50"/>
      <c r="G32" s="50"/>
      <c r="H32" s="51"/>
      <c r="I32" s="52"/>
      <c r="J32" s="53"/>
      <c r="K32" s="62" t="s">
        <v>132</v>
      </c>
      <c r="L32" s="50"/>
      <c r="M32" s="54"/>
      <c r="N32" s="55"/>
      <c r="O32" s="56"/>
      <c r="P32" s="57"/>
      <c r="Q32" s="58"/>
      <c r="R32" s="82"/>
      <c r="W32" s="4">
        <v>29</v>
      </c>
    </row>
    <row r="33" spans="1:23" ht="108" customHeight="1" x14ac:dyDescent="0.3">
      <c r="A33" s="48"/>
      <c r="B33" s="49"/>
      <c r="C33" s="49"/>
      <c r="D33" s="50"/>
      <c r="E33" s="50"/>
      <c r="F33" s="50"/>
      <c r="G33" s="50"/>
      <c r="H33" s="51"/>
      <c r="I33" s="60" t="s">
        <v>40</v>
      </c>
      <c r="J33" s="61" t="s">
        <v>124</v>
      </c>
      <c r="K33" s="62" t="s">
        <v>133</v>
      </c>
      <c r="L33" s="63" t="s">
        <v>485</v>
      </c>
      <c r="M33" s="64" t="s">
        <v>73</v>
      </c>
      <c r="N33" s="65" t="s">
        <v>64</v>
      </c>
      <c r="O33" s="66">
        <v>20</v>
      </c>
      <c r="P33" s="70" t="s">
        <v>366</v>
      </c>
      <c r="Q33" s="71">
        <f t="shared" ref="Q33:Q40" si="2">VLOOKUP(N33,T:V,3,FALSE)</f>
        <v>2</v>
      </c>
      <c r="R33" s="72"/>
      <c r="W33" s="4">
        <v>30</v>
      </c>
    </row>
    <row r="34" spans="1:23" ht="150" customHeight="1" x14ac:dyDescent="0.3">
      <c r="A34" s="48"/>
      <c r="B34" s="49"/>
      <c r="C34" s="49"/>
      <c r="D34" s="50"/>
      <c r="E34" s="50"/>
      <c r="F34" s="50"/>
      <c r="G34" s="50"/>
      <c r="H34" s="51"/>
      <c r="I34" s="60" t="s">
        <v>41</v>
      </c>
      <c r="J34" s="61" t="s">
        <v>142</v>
      </c>
      <c r="K34" s="62" t="s">
        <v>149</v>
      </c>
      <c r="L34" s="63" t="s">
        <v>148</v>
      </c>
      <c r="M34" s="64" t="s">
        <v>73</v>
      </c>
      <c r="N34" s="65" t="s">
        <v>64</v>
      </c>
      <c r="O34" s="66">
        <v>40</v>
      </c>
      <c r="P34" s="70" t="s">
        <v>341</v>
      </c>
      <c r="Q34" s="71">
        <f t="shared" si="2"/>
        <v>2</v>
      </c>
      <c r="R34" s="72"/>
      <c r="W34" s="4">
        <v>31</v>
      </c>
    </row>
    <row r="35" spans="1:23" ht="120" customHeight="1" x14ac:dyDescent="0.3">
      <c r="A35" s="48"/>
      <c r="B35" s="49"/>
      <c r="C35" s="49"/>
      <c r="D35" s="50"/>
      <c r="E35" s="50"/>
      <c r="F35" s="50"/>
      <c r="G35" s="50"/>
      <c r="H35" s="51"/>
      <c r="I35" s="60" t="s">
        <v>42</v>
      </c>
      <c r="J35" s="61" t="s">
        <v>143</v>
      </c>
      <c r="K35" s="62" t="s">
        <v>150</v>
      </c>
      <c r="L35" s="63" t="s">
        <v>148</v>
      </c>
      <c r="M35" s="64" t="s">
        <v>73</v>
      </c>
      <c r="N35" s="65" t="s">
        <v>65</v>
      </c>
      <c r="O35" s="66">
        <v>80</v>
      </c>
      <c r="P35" s="70" t="s">
        <v>342</v>
      </c>
      <c r="Q35" s="71">
        <f t="shared" si="2"/>
        <v>3</v>
      </c>
      <c r="R35" s="72" t="s">
        <v>343</v>
      </c>
      <c r="W35" s="4">
        <v>32</v>
      </c>
    </row>
    <row r="36" spans="1:23" ht="63" customHeight="1" x14ac:dyDescent="0.3">
      <c r="A36" s="48"/>
      <c r="B36" s="49"/>
      <c r="C36" s="49"/>
      <c r="D36" s="50"/>
      <c r="E36" s="50"/>
      <c r="F36" s="50"/>
      <c r="G36" s="50"/>
      <c r="H36" s="51"/>
      <c r="I36" s="60" t="s">
        <v>43</v>
      </c>
      <c r="J36" s="61" t="s">
        <v>144</v>
      </c>
      <c r="K36" s="62" t="s">
        <v>151</v>
      </c>
      <c r="L36" s="63" t="s">
        <v>485</v>
      </c>
      <c r="M36" s="64" t="s">
        <v>73</v>
      </c>
      <c r="N36" s="65" t="s">
        <v>64</v>
      </c>
      <c r="O36" s="66">
        <v>20</v>
      </c>
      <c r="P36" s="70" t="s">
        <v>391</v>
      </c>
      <c r="Q36" s="71">
        <f t="shared" si="2"/>
        <v>2</v>
      </c>
      <c r="R36" s="72"/>
      <c r="W36" s="4">
        <v>33</v>
      </c>
    </row>
    <row r="37" spans="1:23" ht="60.75" customHeight="1" x14ac:dyDescent="0.3">
      <c r="A37" s="48"/>
      <c r="B37" s="49"/>
      <c r="C37" s="49"/>
      <c r="D37" s="50"/>
      <c r="E37" s="50"/>
      <c r="F37" s="50"/>
      <c r="G37" s="50"/>
      <c r="H37" s="51"/>
      <c r="I37" s="60" t="s">
        <v>44</v>
      </c>
      <c r="J37" s="61" t="s">
        <v>145</v>
      </c>
      <c r="K37" s="62" t="s">
        <v>152</v>
      </c>
      <c r="L37" s="63" t="s">
        <v>485</v>
      </c>
      <c r="M37" s="64" t="s">
        <v>73</v>
      </c>
      <c r="N37" s="65" t="s">
        <v>64</v>
      </c>
      <c r="O37" s="66">
        <v>15</v>
      </c>
      <c r="P37" s="70" t="s">
        <v>395</v>
      </c>
      <c r="Q37" s="71">
        <f t="shared" si="2"/>
        <v>2</v>
      </c>
      <c r="R37" s="72"/>
      <c r="W37" s="4">
        <v>34</v>
      </c>
    </row>
    <row r="38" spans="1:23" ht="135" customHeight="1" x14ac:dyDescent="0.3">
      <c r="A38" s="48"/>
      <c r="B38" s="49"/>
      <c r="C38" s="49"/>
      <c r="D38" s="50"/>
      <c r="E38" s="50"/>
      <c r="F38" s="50"/>
      <c r="G38" s="50"/>
      <c r="H38" s="51"/>
      <c r="I38" s="60" t="s">
        <v>45</v>
      </c>
      <c r="J38" s="61" t="s">
        <v>146</v>
      </c>
      <c r="K38" s="62" t="s">
        <v>153</v>
      </c>
      <c r="L38" s="63" t="s">
        <v>485</v>
      </c>
      <c r="M38" s="64" t="s">
        <v>96</v>
      </c>
      <c r="N38" s="65" t="s">
        <v>7</v>
      </c>
      <c r="O38" s="66">
        <v>0</v>
      </c>
      <c r="P38" s="70"/>
      <c r="Q38" s="71">
        <f t="shared" si="2"/>
        <v>1</v>
      </c>
      <c r="R38" s="72"/>
      <c r="W38" s="4">
        <v>35</v>
      </c>
    </row>
    <row r="39" spans="1:23" ht="60" x14ac:dyDescent="0.3">
      <c r="A39" s="48"/>
      <c r="B39" s="49"/>
      <c r="C39" s="49"/>
      <c r="D39" s="50"/>
      <c r="E39" s="50"/>
      <c r="F39" s="50"/>
      <c r="G39" s="50"/>
      <c r="H39" s="51"/>
      <c r="I39" s="60" t="s">
        <v>46</v>
      </c>
      <c r="J39" s="61" t="s">
        <v>147</v>
      </c>
      <c r="K39" s="62" t="s">
        <v>154</v>
      </c>
      <c r="L39" s="63" t="s">
        <v>485</v>
      </c>
      <c r="M39" s="64" t="s">
        <v>73</v>
      </c>
      <c r="N39" s="65" t="s">
        <v>64</v>
      </c>
      <c r="O39" s="66">
        <v>40</v>
      </c>
      <c r="P39" s="70" t="s">
        <v>379</v>
      </c>
      <c r="Q39" s="71">
        <f t="shared" si="2"/>
        <v>2</v>
      </c>
      <c r="R39" s="72"/>
      <c r="W39" s="4">
        <v>36</v>
      </c>
    </row>
    <row r="40" spans="1:23" ht="81" customHeight="1" x14ac:dyDescent="0.3">
      <c r="A40" s="48"/>
      <c r="B40" s="49"/>
      <c r="C40" s="49"/>
      <c r="D40" s="50"/>
      <c r="E40" s="50"/>
      <c r="F40" s="50"/>
      <c r="G40" s="50"/>
      <c r="H40" s="51"/>
      <c r="I40" s="73" t="s">
        <v>47</v>
      </c>
      <c r="J40" s="74" t="s">
        <v>155</v>
      </c>
      <c r="K40" s="62" t="s">
        <v>156</v>
      </c>
      <c r="L40" s="50" t="s">
        <v>485</v>
      </c>
      <c r="M40" s="75" t="s">
        <v>122</v>
      </c>
      <c r="N40" s="76" t="s">
        <v>8</v>
      </c>
      <c r="O40" s="77">
        <v>100</v>
      </c>
      <c r="P40" s="78" t="s">
        <v>411</v>
      </c>
      <c r="Q40" s="79">
        <f t="shared" si="2"/>
        <v>4</v>
      </c>
      <c r="R40" s="80" t="s">
        <v>425</v>
      </c>
      <c r="W40" s="4">
        <v>37</v>
      </c>
    </row>
    <row r="41" spans="1:23" ht="84" customHeight="1" x14ac:dyDescent="0.3">
      <c r="A41" s="48"/>
      <c r="B41" s="49"/>
      <c r="C41" s="49"/>
      <c r="D41" s="50"/>
      <c r="E41" s="50"/>
      <c r="F41" s="50"/>
      <c r="G41" s="50"/>
      <c r="H41" s="51"/>
      <c r="I41" s="52"/>
      <c r="J41" s="53"/>
      <c r="K41" s="62" t="s">
        <v>157</v>
      </c>
      <c r="L41" s="50"/>
      <c r="M41" s="54"/>
      <c r="N41" s="55"/>
      <c r="O41" s="56"/>
      <c r="P41" s="57"/>
      <c r="Q41" s="58"/>
      <c r="R41" s="82"/>
      <c r="W41" s="4">
        <v>38</v>
      </c>
    </row>
    <row r="42" spans="1:23" ht="150" customHeight="1" x14ac:dyDescent="0.3">
      <c r="A42" s="48"/>
      <c r="B42" s="49"/>
      <c r="C42" s="49"/>
      <c r="D42" s="50"/>
      <c r="E42" s="50"/>
      <c r="F42" s="50"/>
      <c r="G42" s="50"/>
      <c r="H42" s="51"/>
      <c r="I42" s="60" t="s">
        <v>48</v>
      </c>
      <c r="J42" s="61" t="s">
        <v>158</v>
      </c>
      <c r="K42" s="62" t="s">
        <v>170</v>
      </c>
      <c r="L42" s="63" t="s">
        <v>485</v>
      </c>
      <c r="M42" s="64" t="s">
        <v>73</v>
      </c>
      <c r="N42" s="65" t="s">
        <v>64</v>
      </c>
      <c r="O42" s="66">
        <v>50</v>
      </c>
      <c r="P42" s="70" t="s">
        <v>415</v>
      </c>
      <c r="Q42" s="71">
        <f t="shared" ref="Q42:Q52" si="3">VLOOKUP(N42,T:V,3,FALSE)</f>
        <v>2</v>
      </c>
      <c r="R42" s="72"/>
      <c r="W42" s="4">
        <v>39</v>
      </c>
    </row>
    <row r="43" spans="1:23" ht="90" customHeight="1" x14ac:dyDescent="0.3">
      <c r="A43" s="48"/>
      <c r="B43" s="49"/>
      <c r="C43" s="49"/>
      <c r="D43" s="50"/>
      <c r="E43" s="50"/>
      <c r="F43" s="50"/>
      <c r="G43" s="50"/>
      <c r="H43" s="51"/>
      <c r="I43" s="60" t="s">
        <v>49</v>
      </c>
      <c r="J43" s="61" t="s">
        <v>159</v>
      </c>
      <c r="K43" s="62" t="s">
        <v>171</v>
      </c>
      <c r="L43" s="63" t="s">
        <v>485</v>
      </c>
      <c r="M43" s="64" t="s">
        <v>73</v>
      </c>
      <c r="N43" s="65" t="s">
        <v>64</v>
      </c>
      <c r="O43" s="66">
        <v>10</v>
      </c>
      <c r="P43" s="89" t="s">
        <v>353</v>
      </c>
      <c r="Q43" s="71">
        <f t="shared" si="3"/>
        <v>2</v>
      </c>
      <c r="R43" s="72"/>
      <c r="W43" s="4">
        <v>40</v>
      </c>
    </row>
    <row r="44" spans="1:23" ht="60" customHeight="1" x14ac:dyDescent="0.3">
      <c r="A44" s="48"/>
      <c r="B44" s="49"/>
      <c r="C44" s="49"/>
      <c r="D44" s="50"/>
      <c r="E44" s="50"/>
      <c r="F44" s="50"/>
      <c r="G44" s="50"/>
      <c r="H44" s="51"/>
      <c r="I44" s="60" t="s">
        <v>50</v>
      </c>
      <c r="J44" s="61" t="s">
        <v>160</v>
      </c>
      <c r="K44" s="62" t="s">
        <v>172</v>
      </c>
      <c r="L44" s="63" t="s">
        <v>485</v>
      </c>
      <c r="M44" s="64" t="s">
        <v>168</v>
      </c>
      <c r="N44" s="65" t="s">
        <v>64</v>
      </c>
      <c r="O44" s="66">
        <v>20</v>
      </c>
      <c r="P44" s="70" t="s">
        <v>354</v>
      </c>
      <c r="Q44" s="71">
        <f t="shared" si="3"/>
        <v>2</v>
      </c>
      <c r="R44" s="72"/>
      <c r="W44" s="4">
        <v>41</v>
      </c>
    </row>
    <row r="45" spans="1:23" ht="75" customHeight="1" x14ac:dyDescent="0.3">
      <c r="A45" s="48"/>
      <c r="B45" s="49"/>
      <c r="C45" s="49"/>
      <c r="D45" s="50"/>
      <c r="E45" s="50"/>
      <c r="F45" s="50"/>
      <c r="G45" s="50"/>
      <c r="H45" s="51"/>
      <c r="I45" s="60" t="s">
        <v>134</v>
      </c>
      <c r="J45" s="61" t="s">
        <v>161</v>
      </c>
      <c r="K45" s="62" t="s">
        <v>173</v>
      </c>
      <c r="L45" s="63" t="s">
        <v>485</v>
      </c>
      <c r="M45" s="64" t="s">
        <v>168</v>
      </c>
      <c r="N45" s="65" t="s">
        <v>64</v>
      </c>
      <c r="O45" s="66">
        <v>10</v>
      </c>
      <c r="P45" s="70" t="s">
        <v>396</v>
      </c>
      <c r="Q45" s="71">
        <f t="shared" si="3"/>
        <v>2</v>
      </c>
      <c r="R45" s="72"/>
      <c r="W45" s="4">
        <v>42</v>
      </c>
    </row>
    <row r="46" spans="1:23" ht="135" x14ac:dyDescent="0.3">
      <c r="A46" s="48"/>
      <c r="B46" s="49"/>
      <c r="C46" s="49"/>
      <c r="D46" s="50"/>
      <c r="E46" s="50"/>
      <c r="F46" s="50"/>
      <c r="G46" s="50"/>
      <c r="H46" s="51"/>
      <c r="I46" s="60" t="s">
        <v>135</v>
      </c>
      <c r="J46" s="61" t="s">
        <v>162</v>
      </c>
      <c r="K46" s="62" t="s">
        <v>174</v>
      </c>
      <c r="L46" s="63" t="s">
        <v>485</v>
      </c>
      <c r="M46" s="64" t="s">
        <v>73</v>
      </c>
      <c r="N46" s="65" t="s">
        <v>64</v>
      </c>
      <c r="O46" s="66">
        <v>30</v>
      </c>
      <c r="P46" s="70" t="s">
        <v>416</v>
      </c>
      <c r="Q46" s="71">
        <f t="shared" si="3"/>
        <v>2</v>
      </c>
      <c r="R46" s="72"/>
      <c r="W46" s="4">
        <v>43</v>
      </c>
    </row>
    <row r="47" spans="1:23" ht="196.5" customHeight="1" x14ac:dyDescent="0.3">
      <c r="A47" s="48"/>
      <c r="B47" s="49"/>
      <c r="C47" s="49"/>
      <c r="D47" s="50"/>
      <c r="E47" s="50"/>
      <c r="F47" s="50"/>
      <c r="G47" s="50"/>
      <c r="H47" s="51"/>
      <c r="I47" s="60" t="s">
        <v>136</v>
      </c>
      <c r="J47" s="61" t="s">
        <v>163</v>
      </c>
      <c r="K47" s="62" t="s">
        <v>175</v>
      </c>
      <c r="L47" s="63" t="s">
        <v>485</v>
      </c>
      <c r="M47" s="64" t="s">
        <v>73</v>
      </c>
      <c r="N47" s="65" t="s">
        <v>8</v>
      </c>
      <c r="O47" s="66">
        <v>100</v>
      </c>
      <c r="P47" s="70" t="s">
        <v>356</v>
      </c>
      <c r="Q47" s="71">
        <f t="shared" si="3"/>
        <v>4</v>
      </c>
      <c r="R47" s="70" t="s">
        <v>359</v>
      </c>
      <c r="W47" s="4">
        <v>44</v>
      </c>
    </row>
    <row r="48" spans="1:23" ht="90" customHeight="1" x14ac:dyDescent="0.3">
      <c r="A48" s="48"/>
      <c r="B48" s="49"/>
      <c r="C48" s="49"/>
      <c r="D48" s="50"/>
      <c r="E48" s="50"/>
      <c r="F48" s="50"/>
      <c r="G48" s="50"/>
      <c r="H48" s="51"/>
      <c r="I48" s="60" t="s">
        <v>137</v>
      </c>
      <c r="J48" s="61" t="s">
        <v>164</v>
      </c>
      <c r="K48" s="62" t="s">
        <v>176</v>
      </c>
      <c r="L48" s="63" t="s">
        <v>485</v>
      </c>
      <c r="M48" s="64" t="s">
        <v>73</v>
      </c>
      <c r="N48" s="65" t="s">
        <v>8</v>
      </c>
      <c r="O48" s="66">
        <v>100</v>
      </c>
      <c r="P48" s="70" t="s">
        <v>420</v>
      </c>
      <c r="Q48" s="71">
        <f t="shared" si="3"/>
        <v>4</v>
      </c>
      <c r="R48" s="72" t="s">
        <v>421</v>
      </c>
      <c r="W48" s="4">
        <v>45</v>
      </c>
    </row>
    <row r="49" spans="1:23" ht="60" customHeight="1" x14ac:dyDescent="0.3">
      <c r="A49" s="48"/>
      <c r="B49" s="49"/>
      <c r="C49" s="49"/>
      <c r="D49" s="50"/>
      <c r="E49" s="50"/>
      <c r="F49" s="50"/>
      <c r="G49" s="50"/>
      <c r="H49" s="51"/>
      <c r="I49" s="60" t="s">
        <v>138</v>
      </c>
      <c r="J49" s="61" t="s">
        <v>165</v>
      </c>
      <c r="K49" s="62" t="s">
        <v>177</v>
      </c>
      <c r="L49" s="63" t="s">
        <v>485</v>
      </c>
      <c r="M49" s="64" t="s">
        <v>122</v>
      </c>
      <c r="N49" s="65" t="s">
        <v>8</v>
      </c>
      <c r="O49" s="66">
        <v>100</v>
      </c>
      <c r="P49" s="70" t="s">
        <v>325</v>
      </c>
      <c r="Q49" s="71">
        <f t="shared" si="3"/>
        <v>4</v>
      </c>
      <c r="R49" s="72" t="s">
        <v>422</v>
      </c>
      <c r="W49" s="4">
        <v>46</v>
      </c>
    </row>
    <row r="50" spans="1:23" ht="153" customHeight="1" x14ac:dyDescent="0.3">
      <c r="A50" s="48"/>
      <c r="B50" s="49"/>
      <c r="C50" s="49"/>
      <c r="D50" s="50"/>
      <c r="E50" s="50"/>
      <c r="F50" s="50"/>
      <c r="G50" s="50"/>
      <c r="H50" s="51"/>
      <c r="I50" s="60" t="s">
        <v>139</v>
      </c>
      <c r="J50" s="61" t="s">
        <v>166</v>
      </c>
      <c r="K50" s="62" t="s">
        <v>178</v>
      </c>
      <c r="L50" s="63" t="s">
        <v>485</v>
      </c>
      <c r="M50" s="64" t="s">
        <v>73</v>
      </c>
      <c r="N50" s="65" t="s">
        <v>65</v>
      </c>
      <c r="O50" s="66">
        <v>80</v>
      </c>
      <c r="P50" s="70" t="s">
        <v>355</v>
      </c>
      <c r="Q50" s="71">
        <f t="shared" si="3"/>
        <v>3</v>
      </c>
      <c r="R50" s="72"/>
      <c r="W50" s="4">
        <v>47</v>
      </c>
    </row>
    <row r="51" spans="1:23" ht="105" customHeight="1" x14ac:dyDescent="0.3">
      <c r="A51" s="48"/>
      <c r="B51" s="49"/>
      <c r="C51" s="49"/>
      <c r="D51" s="50"/>
      <c r="E51" s="50"/>
      <c r="F51" s="50"/>
      <c r="G51" s="50"/>
      <c r="H51" s="51"/>
      <c r="I51" s="60" t="s">
        <v>140</v>
      </c>
      <c r="J51" s="61" t="s">
        <v>167</v>
      </c>
      <c r="K51" s="62" t="s">
        <v>179</v>
      </c>
      <c r="L51" s="63" t="s">
        <v>485</v>
      </c>
      <c r="M51" s="64" t="s">
        <v>73</v>
      </c>
      <c r="N51" s="65" t="s">
        <v>7</v>
      </c>
      <c r="O51" s="66">
        <v>0</v>
      </c>
      <c r="P51" s="89"/>
      <c r="Q51" s="71">
        <f t="shared" si="3"/>
        <v>1</v>
      </c>
      <c r="R51" s="72"/>
      <c r="W51" s="4">
        <v>48</v>
      </c>
    </row>
    <row r="52" spans="1:23" ht="64.5" customHeight="1" x14ac:dyDescent="0.3">
      <c r="A52" s="48"/>
      <c r="B52" s="49"/>
      <c r="C52" s="49"/>
      <c r="D52" s="50"/>
      <c r="E52" s="50"/>
      <c r="F52" s="50"/>
      <c r="G52" s="50"/>
      <c r="H52" s="51"/>
      <c r="I52" s="73" t="s">
        <v>141</v>
      </c>
      <c r="J52" s="74" t="s">
        <v>169</v>
      </c>
      <c r="K52" s="62" t="s">
        <v>180</v>
      </c>
      <c r="L52" s="50" t="s">
        <v>485</v>
      </c>
      <c r="M52" s="75" t="s">
        <v>73</v>
      </c>
      <c r="N52" s="76" t="s">
        <v>8</v>
      </c>
      <c r="O52" s="77">
        <v>100</v>
      </c>
      <c r="P52" s="78" t="s">
        <v>423</v>
      </c>
      <c r="Q52" s="79">
        <f t="shared" si="3"/>
        <v>4</v>
      </c>
      <c r="R52" s="80" t="s">
        <v>372</v>
      </c>
      <c r="W52" s="4">
        <v>49</v>
      </c>
    </row>
    <row r="53" spans="1:23" ht="70.5" customHeight="1" thickBot="1" x14ac:dyDescent="0.35">
      <c r="A53" s="90"/>
      <c r="B53" s="74"/>
      <c r="C53" s="74"/>
      <c r="D53" s="91"/>
      <c r="E53" s="91"/>
      <c r="F53" s="91"/>
      <c r="G53" s="91"/>
      <c r="H53" s="92"/>
      <c r="I53" s="93"/>
      <c r="J53" s="94"/>
      <c r="K53" s="95" t="s">
        <v>181</v>
      </c>
      <c r="L53" s="96"/>
      <c r="M53" s="97"/>
      <c r="N53" s="98"/>
      <c r="O53" s="99"/>
      <c r="P53" s="100"/>
      <c r="Q53" s="101"/>
      <c r="R53" s="102"/>
      <c r="W53" s="4">
        <v>50</v>
      </c>
    </row>
    <row r="54" spans="1:23" ht="135" customHeight="1" x14ac:dyDescent="0.3">
      <c r="A54" s="103">
        <v>1.2</v>
      </c>
      <c r="B54" s="33" t="s">
        <v>442</v>
      </c>
      <c r="C54" s="33" t="s">
        <v>443</v>
      </c>
      <c r="D54" s="104">
        <v>0.36</v>
      </c>
      <c r="E54" s="104">
        <v>0.38</v>
      </c>
      <c r="F54" s="104">
        <v>0.4</v>
      </c>
      <c r="G54" s="104">
        <v>0.36</v>
      </c>
      <c r="H54" s="35" t="s">
        <v>444</v>
      </c>
      <c r="I54" s="105" t="s">
        <v>51</v>
      </c>
      <c r="J54" s="106" t="s">
        <v>188</v>
      </c>
      <c r="K54" s="106" t="s">
        <v>204</v>
      </c>
      <c r="L54" s="107" t="s">
        <v>193</v>
      </c>
      <c r="M54" s="108" t="s">
        <v>73</v>
      </c>
      <c r="N54" s="109" t="s">
        <v>65</v>
      </c>
      <c r="O54" s="110">
        <v>60</v>
      </c>
      <c r="P54" s="111" t="s">
        <v>388</v>
      </c>
      <c r="Q54" s="112">
        <f t="shared" ref="Q54:Q59" si="4">VLOOKUP(N54,T:V,3,FALSE)</f>
        <v>3</v>
      </c>
      <c r="R54" s="113" t="s">
        <v>337</v>
      </c>
      <c r="W54" s="4">
        <v>51</v>
      </c>
    </row>
    <row r="55" spans="1:23" ht="90" customHeight="1" x14ac:dyDescent="0.3">
      <c r="A55" s="114"/>
      <c r="B55" s="49"/>
      <c r="C55" s="49"/>
      <c r="D55" s="50"/>
      <c r="E55" s="50"/>
      <c r="F55" s="50"/>
      <c r="G55" s="50"/>
      <c r="H55" s="51"/>
      <c r="I55" s="115" t="s">
        <v>52</v>
      </c>
      <c r="J55" s="61" t="s">
        <v>189</v>
      </c>
      <c r="K55" s="61" t="s">
        <v>340</v>
      </c>
      <c r="L55" s="107" t="s">
        <v>319</v>
      </c>
      <c r="M55" s="63" t="s">
        <v>73</v>
      </c>
      <c r="N55" s="65" t="s">
        <v>64</v>
      </c>
      <c r="O55" s="66">
        <v>5</v>
      </c>
      <c r="P55" s="70" t="s">
        <v>404</v>
      </c>
      <c r="Q55" s="71">
        <f t="shared" si="4"/>
        <v>2</v>
      </c>
      <c r="R55" s="72"/>
      <c r="W55" s="4">
        <v>52</v>
      </c>
    </row>
    <row r="56" spans="1:23" ht="90" customHeight="1" x14ac:dyDescent="0.3">
      <c r="A56" s="114"/>
      <c r="B56" s="49"/>
      <c r="C56" s="49"/>
      <c r="D56" s="50"/>
      <c r="E56" s="50"/>
      <c r="F56" s="50"/>
      <c r="G56" s="50"/>
      <c r="H56" s="51"/>
      <c r="I56" s="115" t="s">
        <v>182</v>
      </c>
      <c r="J56" s="61" t="s">
        <v>190</v>
      </c>
      <c r="K56" s="61" t="s">
        <v>205</v>
      </c>
      <c r="L56" s="107" t="s">
        <v>197</v>
      </c>
      <c r="M56" s="63" t="s">
        <v>73</v>
      </c>
      <c r="N56" s="65" t="s">
        <v>64</v>
      </c>
      <c r="O56" s="66">
        <v>20</v>
      </c>
      <c r="P56" s="70" t="s">
        <v>399</v>
      </c>
      <c r="Q56" s="71">
        <f t="shared" si="4"/>
        <v>2</v>
      </c>
      <c r="R56" s="72"/>
      <c r="W56" s="4">
        <v>53</v>
      </c>
    </row>
    <row r="57" spans="1:23" ht="90" customHeight="1" x14ac:dyDescent="0.3">
      <c r="A57" s="114"/>
      <c r="B57" s="49"/>
      <c r="C57" s="49"/>
      <c r="D57" s="50"/>
      <c r="E57" s="50"/>
      <c r="F57" s="50"/>
      <c r="G57" s="50"/>
      <c r="H57" s="51"/>
      <c r="I57" s="115" t="s">
        <v>183</v>
      </c>
      <c r="J57" s="61" t="s">
        <v>191</v>
      </c>
      <c r="K57" s="61" t="s">
        <v>206</v>
      </c>
      <c r="L57" s="107" t="s">
        <v>485</v>
      </c>
      <c r="M57" s="63" t="s">
        <v>73</v>
      </c>
      <c r="N57" s="65" t="s">
        <v>7</v>
      </c>
      <c r="O57" s="66">
        <v>0</v>
      </c>
      <c r="P57" s="70"/>
      <c r="Q57" s="71">
        <f t="shared" si="4"/>
        <v>1</v>
      </c>
      <c r="R57" s="72"/>
      <c r="W57" s="4">
        <v>54</v>
      </c>
    </row>
    <row r="58" spans="1:23" ht="240" customHeight="1" x14ac:dyDescent="0.3">
      <c r="A58" s="114"/>
      <c r="B58" s="49"/>
      <c r="C58" s="49"/>
      <c r="D58" s="50"/>
      <c r="E58" s="50"/>
      <c r="F58" s="50"/>
      <c r="G58" s="50"/>
      <c r="H58" s="51"/>
      <c r="I58" s="115" t="s">
        <v>184</v>
      </c>
      <c r="J58" s="61" t="s">
        <v>192</v>
      </c>
      <c r="K58" s="61" t="s">
        <v>207</v>
      </c>
      <c r="L58" s="63" t="s">
        <v>194</v>
      </c>
      <c r="M58" s="63" t="s">
        <v>73</v>
      </c>
      <c r="N58" s="65" t="s">
        <v>64</v>
      </c>
      <c r="O58" s="66">
        <v>50</v>
      </c>
      <c r="P58" s="70" t="s">
        <v>387</v>
      </c>
      <c r="Q58" s="71">
        <f t="shared" si="4"/>
        <v>2</v>
      </c>
      <c r="R58" s="72"/>
      <c r="W58" s="4">
        <v>55</v>
      </c>
    </row>
    <row r="59" spans="1:23" ht="30.75" customHeight="1" x14ac:dyDescent="0.3">
      <c r="A59" s="114"/>
      <c r="B59" s="49"/>
      <c r="C59" s="49"/>
      <c r="D59" s="50"/>
      <c r="E59" s="50"/>
      <c r="F59" s="50"/>
      <c r="G59" s="50"/>
      <c r="H59" s="51"/>
      <c r="I59" s="116" t="s">
        <v>185</v>
      </c>
      <c r="J59" s="74" t="s">
        <v>195</v>
      </c>
      <c r="K59" s="61" t="s">
        <v>208</v>
      </c>
      <c r="L59" s="91" t="s">
        <v>196</v>
      </c>
      <c r="M59" s="91" t="s">
        <v>100</v>
      </c>
      <c r="N59" s="76" t="s">
        <v>65</v>
      </c>
      <c r="O59" s="77">
        <v>60</v>
      </c>
      <c r="P59" s="78" t="s">
        <v>400</v>
      </c>
      <c r="Q59" s="79">
        <f t="shared" si="4"/>
        <v>3</v>
      </c>
      <c r="R59" s="80"/>
      <c r="W59" s="4">
        <v>56</v>
      </c>
    </row>
    <row r="60" spans="1:23" ht="31.5" customHeight="1" x14ac:dyDescent="0.3">
      <c r="A60" s="114"/>
      <c r="B60" s="49"/>
      <c r="C60" s="49"/>
      <c r="D60" s="50"/>
      <c r="E60" s="50"/>
      <c r="F60" s="50"/>
      <c r="G60" s="50"/>
      <c r="H60" s="51"/>
      <c r="I60" s="117"/>
      <c r="J60" s="53"/>
      <c r="K60" s="61" t="s">
        <v>209</v>
      </c>
      <c r="L60" s="39"/>
      <c r="M60" s="39"/>
      <c r="N60" s="55"/>
      <c r="O60" s="56"/>
      <c r="P60" s="57"/>
      <c r="Q60" s="58"/>
      <c r="R60" s="82"/>
      <c r="W60" s="4">
        <v>57</v>
      </c>
    </row>
    <row r="61" spans="1:23" ht="75" customHeight="1" x14ac:dyDescent="0.3">
      <c r="A61" s="114"/>
      <c r="B61" s="49"/>
      <c r="C61" s="49"/>
      <c r="D61" s="50"/>
      <c r="E61" s="50"/>
      <c r="F61" s="50"/>
      <c r="G61" s="50"/>
      <c r="H61" s="51"/>
      <c r="I61" s="115" t="s">
        <v>186</v>
      </c>
      <c r="J61" s="61" t="s">
        <v>198</v>
      </c>
      <c r="K61" s="61" t="s">
        <v>210</v>
      </c>
      <c r="L61" s="63" t="s">
        <v>196</v>
      </c>
      <c r="M61" s="63" t="s">
        <v>73</v>
      </c>
      <c r="N61" s="118" t="s">
        <v>64</v>
      </c>
      <c r="O61" s="119">
        <v>10</v>
      </c>
      <c r="P61" s="70" t="s">
        <v>401</v>
      </c>
      <c r="Q61" s="71">
        <f>VLOOKUP(N61,T:V,3,FALSE)</f>
        <v>2</v>
      </c>
      <c r="R61" s="72"/>
      <c r="W61" s="4">
        <v>58</v>
      </c>
    </row>
    <row r="62" spans="1:23" ht="60.75" customHeight="1" thickBot="1" x14ac:dyDescent="0.35">
      <c r="A62" s="120"/>
      <c r="B62" s="74"/>
      <c r="C62" s="74"/>
      <c r="D62" s="91"/>
      <c r="E62" s="91"/>
      <c r="F62" s="91"/>
      <c r="G62" s="91"/>
      <c r="H62" s="92"/>
      <c r="I62" s="121" t="s">
        <v>187</v>
      </c>
      <c r="J62" s="122" t="s">
        <v>199</v>
      </c>
      <c r="K62" s="122" t="s">
        <v>211</v>
      </c>
      <c r="L62" s="123" t="s">
        <v>196</v>
      </c>
      <c r="M62" s="123" t="s">
        <v>73</v>
      </c>
      <c r="N62" s="124" t="s">
        <v>8</v>
      </c>
      <c r="O62" s="125">
        <v>100</v>
      </c>
      <c r="P62" s="126" t="s">
        <v>403</v>
      </c>
      <c r="Q62" s="127">
        <f>VLOOKUP(N62,T:V,3,FALSE)</f>
        <v>4</v>
      </c>
      <c r="R62" s="128" t="s">
        <v>402</v>
      </c>
      <c r="W62" s="4">
        <v>59</v>
      </c>
    </row>
    <row r="63" spans="1:23" ht="225" customHeight="1" x14ac:dyDescent="0.3">
      <c r="A63" s="129">
        <v>1.3</v>
      </c>
      <c r="B63" s="33" t="s">
        <v>445</v>
      </c>
      <c r="C63" s="33" t="s">
        <v>446</v>
      </c>
      <c r="D63" s="34" t="s">
        <v>448</v>
      </c>
      <c r="E63" s="34" t="s">
        <v>449</v>
      </c>
      <c r="F63" s="34" t="s">
        <v>450</v>
      </c>
      <c r="G63" s="34" t="s">
        <v>455</v>
      </c>
      <c r="H63" s="35" t="s">
        <v>454</v>
      </c>
      <c r="I63" s="130" t="s">
        <v>53</v>
      </c>
      <c r="J63" s="131" t="s">
        <v>202</v>
      </c>
      <c r="K63" s="131" t="s">
        <v>212</v>
      </c>
      <c r="L63" s="107" t="s">
        <v>203</v>
      </c>
      <c r="M63" s="132" t="s">
        <v>73</v>
      </c>
      <c r="N63" s="133" t="s">
        <v>64</v>
      </c>
      <c r="O63" s="110">
        <v>20</v>
      </c>
      <c r="P63" s="111" t="s">
        <v>339</v>
      </c>
      <c r="Q63" s="112">
        <f>VLOOKUP(N63,T:V,3,FALSE)</f>
        <v>2</v>
      </c>
      <c r="R63" s="134"/>
      <c r="W63" s="4">
        <v>60</v>
      </c>
    </row>
    <row r="64" spans="1:23" ht="87" customHeight="1" x14ac:dyDescent="0.3">
      <c r="A64" s="135"/>
      <c r="B64" s="49"/>
      <c r="C64" s="49"/>
      <c r="D64" s="50"/>
      <c r="E64" s="50"/>
      <c r="F64" s="50"/>
      <c r="G64" s="50"/>
      <c r="H64" s="51"/>
      <c r="I64" s="136" t="s">
        <v>54</v>
      </c>
      <c r="J64" s="74" t="s">
        <v>213</v>
      </c>
      <c r="K64" s="61" t="s">
        <v>216</v>
      </c>
      <c r="L64" s="50" t="s">
        <v>485</v>
      </c>
      <c r="M64" s="91" t="s">
        <v>73</v>
      </c>
      <c r="N64" s="76" t="s">
        <v>65</v>
      </c>
      <c r="O64" s="77">
        <v>60</v>
      </c>
      <c r="P64" s="78" t="s">
        <v>397</v>
      </c>
      <c r="Q64" s="79">
        <f>VLOOKUP(N64,T:V,3,FALSE)</f>
        <v>3</v>
      </c>
      <c r="R64" s="80"/>
      <c r="W64" s="4">
        <v>61</v>
      </c>
    </row>
    <row r="65" spans="1:23" ht="79.5" customHeight="1" x14ac:dyDescent="0.3">
      <c r="A65" s="135"/>
      <c r="B65" s="49"/>
      <c r="C65" s="49"/>
      <c r="D65" s="50"/>
      <c r="E65" s="50"/>
      <c r="F65" s="50"/>
      <c r="G65" s="50"/>
      <c r="H65" s="51"/>
      <c r="I65" s="137"/>
      <c r="J65" s="53"/>
      <c r="K65" s="138" t="s">
        <v>217</v>
      </c>
      <c r="L65" s="50"/>
      <c r="M65" s="39"/>
      <c r="N65" s="55"/>
      <c r="O65" s="56"/>
      <c r="P65" s="57"/>
      <c r="Q65" s="58"/>
      <c r="R65" s="82"/>
      <c r="W65" s="4">
        <v>62</v>
      </c>
    </row>
    <row r="66" spans="1:23" ht="120" customHeight="1" x14ac:dyDescent="0.3">
      <c r="A66" s="135"/>
      <c r="B66" s="49"/>
      <c r="C66" s="49" t="s">
        <v>447</v>
      </c>
      <c r="D66" s="50" t="s">
        <v>451</v>
      </c>
      <c r="E66" s="50" t="s">
        <v>452</v>
      </c>
      <c r="F66" s="50" t="s">
        <v>453</v>
      </c>
      <c r="G66" s="50" t="s">
        <v>456</v>
      </c>
      <c r="H66" s="51"/>
      <c r="I66" s="139" t="s">
        <v>200</v>
      </c>
      <c r="J66" s="140" t="s">
        <v>214</v>
      </c>
      <c r="K66" s="140" t="s">
        <v>218</v>
      </c>
      <c r="L66" s="63" t="s">
        <v>485</v>
      </c>
      <c r="M66" s="141" t="s">
        <v>73</v>
      </c>
      <c r="N66" s="118" t="s">
        <v>65</v>
      </c>
      <c r="O66" s="66">
        <v>60</v>
      </c>
      <c r="P66" s="67" t="s">
        <v>374</v>
      </c>
      <c r="Q66" s="142">
        <f t="shared" ref="Q66:Q71" si="5">VLOOKUP(N66,T:V,3,FALSE)</f>
        <v>3</v>
      </c>
      <c r="R66" s="143"/>
      <c r="W66" s="4">
        <v>63</v>
      </c>
    </row>
    <row r="67" spans="1:23" ht="285.75" customHeight="1" thickBot="1" x14ac:dyDescent="0.35">
      <c r="A67" s="144"/>
      <c r="B67" s="74"/>
      <c r="C67" s="74"/>
      <c r="D67" s="91"/>
      <c r="E67" s="91"/>
      <c r="F67" s="91"/>
      <c r="G67" s="91"/>
      <c r="H67" s="92"/>
      <c r="I67" s="145" t="s">
        <v>201</v>
      </c>
      <c r="J67" s="122" t="s">
        <v>215</v>
      </c>
      <c r="K67" s="122" t="s">
        <v>219</v>
      </c>
      <c r="L67" s="123" t="s">
        <v>485</v>
      </c>
      <c r="M67" s="123" t="s">
        <v>73</v>
      </c>
      <c r="N67" s="124" t="s">
        <v>64</v>
      </c>
      <c r="O67" s="125">
        <v>50</v>
      </c>
      <c r="P67" s="126" t="s">
        <v>380</v>
      </c>
      <c r="Q67" s="127">
        <f t="shared" si="5"/>
        <v>2</v>
      </c>
      <c r="R67" s="128"/>
      <c r="W67" s="4">
        <v>64</v>
      </c>
    </row>
    <row r="68" spans="1:23" ht="60" x14ac:dyDescent="0.3">
      <c r="A68" s="146">
        <v>1.4</v>
      </c>
      <c r="B68" s="33" t="s">
        <v>457</v>
      </c>
      <c r="C68" s="33" t="s">
        <v>458</v>
      </c>
      <c r="D68" s="34" t="s">
        <v>459</v>
      </c>
      <c r="E68" s="34" t="s">
        <v>459</v>
      </c>
      <c r="F68" s="34" t="s">
        <v>460</v>
      </c>
      <c r="G68" s="34" t="s">
        <v>459</v>
      </c>
      <c r="H68" s="35" t="s">
        <v>461</v>
      </c>
      <c r="I68" s="147" t="s">
        <v>55</v>
      </c>
      <c r="J68" s="106" t="s">
        <v>222</v>
      </c>
      <c r="K68" s="106" t="s">
        <v>232</v>
      </c>
      <c r="L68" s="107" t="s">
        <v>485</v>
      </c>
      <c r="M68" s="108" t="s">
        <v>73</v>
      </c>
      <c r="N68" s="118" t="s">
        <v>65</v>
      </c>
      <c r="O68" s="119">
        <v>80</v>
      </c>
      <c r="P68" s="111" t="s">
        <v>352</v>
      </c>
      <c r="Q68" s="148">
        <f t="shared" si="5"/>
        <v>3</v>
      </c>
      <c r="R68" s="113"/>
      <c r="W68" s="4">
        <v>65</v>
      </c>
    </row>
    <row r="69" spans="1:23" ht="135" customHeight="1" x14ac:dyDescent="0.3">
      <c r="A69" s="149"/>
      <c r="B69" s="49"/>
      <c r="C69" s="49"/>
      <c r="D69" s="50"/>
      <c r="E69" s="50"/>
      <c r="F69" s="50"/>
      <c r="G69" s="50"/>
      <c r="H69" s="51"/>
      <c r="I69" s="150" t="s">
        <v>56</v>
      </c>
      <c r="J69" s="61" t="s">
        <v>223</v>
      </c>
      <c r="K69" s="61" t="s">
        <v>233</v>
      </c>
      <c r="L69" s="63" t="s">
        <v>485</v>
      </c>
      <c r="M69" s="63" t="s">
        <v>122</v>
      </c>
      <c r="N69" s="118" t="s">
        <v>8</v>
      </c>
      <c r="O69" s="119">
        <v>100</v>
      </c>
      <c r="P69" s="70" t="s">
        <v>328</v>
      </c>
      <c r="Q69" s="68">
        <f t="shared" si="5"/>
        <v>4</v>
      </c>
      <c r="R69" s="72" t="s">
        <v>330</v>
      </c>
      <c r="W69" s="4">
        <v>66</v>
      </c>
    </row>
    <row r="70" spans="1:23" ht="105" x14ac:dyDescent="0.3">
      <c r="A70" s="149"/>
      <c r="B70" s="49"/>
      <c r="C70" s="49"/>
      <c r="D70" s="50"/>
      <c r="E70" s="50"/>
      <c r="F70" s="50"/>
      <c r="G70" s="50"/>
      <c r="H70" s="51"/>
      <c r="I70" s="151" t="s">
        <v>220</v>
      </c>
      <c r="J70" s="140" t="s">
        <v>224</v>
      </c>
      <c r="K70" s="140" t="s">
        <v>234</v>
      </c>
      <c r="L70" s="63" t="s">
        <v>485</v>
      </c>
      <c r="M70" s="141" t="s">
        <v>83</v>
      </c>
      <c r="N70" s="118" t="s">
        <v>8</v>
      </c>
      <c r="O70" s="119">
        <v>100</v>
      </c>
      <c r="P70" s="152" t="s">
        <v>406</v>
      </c>
      <c r="Q70" s="68">
        <f t="shared" si="5"/>
        <v>4</v>
      </c>
      <c r="R70" s="143" t="s">
        <v>410</v>
      </c>
      <c r="W70" s="4">
        <v>67</v>
      </c>
    </row>
    <row r="71" spans="1:23" ht="75.75" thickBot="1" x14ac:dyDescent="0.35">
      <c r="A71" s="153"/>
      <c r="B71" s="74"/>
      <c r="C71" s="74"/>
      <c r="D71" s="91"/>
      <c r="E71" s="91"/>
      <c r="F71" s="91"/>
      <c r="G71" s="91"/>
      <c r="H71" s="92"/>
      <c r="I71" s="154" t="s">
        <v>221</v>
      </c>
      <c r="J71" s="122" t="s">
        <v>225</v>
      </c>
      <c r="K71" s="122" t="s">
        <v>235</v>
      </c>
      <c r="L71" s="123" t="s">
        <v>485</v>
      </c>
      <c r="M71" s="123" t="s">
        <v>79</v>
      </c>
      <c r="N71" s="124" t="s">
        <v>8</v>
      </c>
      <c r="O71" s="125">
        <v>100</v>
      </c>
      <c r="P71" s="126" t="s">
        <v>336</v>
      </c>
      <c r="Q71" s="127">
        <f t="shared" si="5"/>
        <v>4</v>
      </c>
      <c r="R71" s="128" t="s">
        <v>409</v>
      </c>
      <c r="W71" s="4">
        <v>68</v>
      </c>
    </row>
    <row r="72" spans="1:23" ht="62.25" customHeight="1" x14ac:dyDescent="0.3">
      <c r="A72" s="155">
        <v>1.5</v>
      </c>
      <c r="B72" s="33" t="s">
        <v>462</v>
      </c>
      <c r="C72" s="33" t="s">
        <v>463</v>
      </c>
      <c r="D72" s="104">
        <v>7.0000000000000007E-2</v>
      </c>
      <c r="E72" s="104">
        <v>0.06</v>
      </c>
      <c r="F72" s="104">
        <v>0.05</v>
      </c>
      <c r="G72" s="104">
        <v>0.03</v>
      </c>
      <c r="H72" s="35" t="s">
        <v>464</v>
      </c>
      <c r="I72" s="156" t="s">
        <v>226</v>
      </c>
      <c r="J72" s="131" t="s">
        <v>230</v>
      </c>
      <c r="K72" s="131" t="s">
        <v>338</v>
      </c>
      <c r="L72" s="141" t="s">
        <v>485</v>
      </c>
      <c r="M72" s="132" t="s">
        <v>73</v>
      </c>
      <c r="N72" s="118" t="s">
        <v>7</v>
      </c>
      <c r="O72" s="119">
        <v>0</v>
      </c>
      <c r="P72" s="157"/>
      <c r="Q72" s="112">
        <v>1</v>
      </c>
      <c r="R72" s="134"/>
      <c r="W72" s="4">
        <v>69</v>
      </c>
    </row>
    <row r="73" spans="1:23" ht="30" customHeight="1" x14ac:dyDescent="0.3">
      <c r="A73" s="158"/>
      <c r="B73" s="49"/>
      <c r="C73" s="49"/>
      <c r="D73" s="50"/>
      <c r="E73" s="50"/>
      <c r="F73" s="50"/>
      <c r="G73" s="50"/>
      <c r="H73" s="51"/>
      <c r="I73" s="159" t="s">
        <v>227</v>
      </c>
      <c r="J73" s="74" t="s">
        <v>231</v>
      </c>
      <c r="K73" s="61" t="s">
        <v>236</v>
      </c>
      <c r="L73" s="50" t="s">
        <v>485</v>
      </c>
      <c r="M73" s="91" t="s">
        <v>100</v>
      </c>
      <c r="N73" s="76" t="s">
        <v>8</v>
      </c>
      <c r="O73" s="77">
        <v>100</v>
      </c>
      <c r="P73" s="78" t="s">
        <v>389</v>
      </c>
      <c r="Q73" s="160">
        <f t="shared" ref="Q73" si="6">VLOOKUP(N73,T:V,3,FALSE)</f>
        <v>4</v>
      </c>
      <c r="R73" s="80" t="s">
        <v>390</v>
      </c>
      <c r="W73" s="4">
        <v>70</v>
      </c>
    </row>
    <row r="74" spans="1:23" ht="32.25" customHeight="1" x14ac:dyDescent="0.3">
      <c r="A74" s="158"/>
      <c r="B74" s="49"/>
      <c r="C74" s="49"/>
      <c r="D74" s="50"/>
      <c r="E74" s="50"/>
      <c r="F74" s="50"/>
      <c r="G74" s="50"/>
      <c r="H74" s="51"/>
      <c r="I74" s="161"/>
      <c r="J74" s="53"/>
      <c r="K74" s="61" t="s">
        <v>237</v>
      </c>
      <c r="L74" s="50"/>
      <c r="M74" s="39"/>
      <c r="N74" s="55"/>
      <c r="O74" s="56"/>
      <c r="P74" s="57"/>
      <c r="Q74" s="162"/>
      <c r="R74" s="82"/>
      <c r="W74" s="4">
        <v>71</v>
      </c>
    </row>
    <row r="75" spans="1:23" ht="60" customHeight="1" x14ac:dyDescent="0.3">
      <c r="A75" s="158"/>
      <c r="B75" s="49"/>
      <c r="C75" s="49"/>
      <c r="D75" s="50"/>
      <c r="E75" s="50"/>
      <c r="F75" s="50"/>
      <c r="G75" s="50"/>
      <c r="H75" s="51"/>
      <c r="I75" s="163" t="s">
        <v>228</v>
      </c>
      <c r="J75" s="61" t="s">
        <v>320</v>
      </c>
      <c r="K75" s="61" t="s">
        <v>238</v>
      </c>
      <c r="L75" s="63" t="s">
        <v>485</v>
      </c>
      <c r="M75" s="63" t="s">
        <v>73</v>
      </c>
      <c r="N75" s="65" t="s">
        <v>7</v>
      </c>
      <c r="O75" s="66">
        <v>0</v>
      </c>
      <c r="P75" s="70"/>
      <c r="Q75" s="71">
        <v>1</v>
      </c>
      <c r="R75" s="72"/>
      <c r="W75" s="4">
        <v>72</v>
      </c>
    </row>
    <row r="76" spans="1:23" ht="60.75" customHeight="1" thickBot="1" x14ac:dyDescent="0.35">
      <c r="A76" s="164"/>
      <c r="B76" s="74"/>
      <c r="C76" s="74"/>
      <c r="D76" s="91"/>
      <c r="E76" s="91"/>
      <c r="F76" s="91"/>
      <c r="G76" s="91"/>
      <c r="H76" s="92"/>
      <c r="I76" s="165" t="s">
        <v>229</v>
      </c>
      <c r="J76" s="166" t="s">
        <v>321</v>
      </c>
      <c r="K76" s="166" t="s">
        <v>239</v>
      </c>
      <c r="L76" s="141" t="s">
        <v>485</v>
      </c>
      <c r="M76" s="167" t="s">
        <v>73</v>
      </c>
      <c r="N76" s="124" t="s">
        <v>7</v>
      </c>
      <c r="O76" s="125">
        <v>0</v>
      </c>
      <c r="P76" s="168"/>
      <c r="Q76" s="169">
        <v>1</v>
      </c>
      <c r="R76" s="170"/>
      <c r="W76" s="4">
        <v>73</v>
      </c>
    </row>
    <row r="77" spans="1:23" ht="195" x14ac:dyDescent="0.3">
      <c r="A77" s="171">
        <v>2.1</v>
      </c>
      <c r="B77" s="33" t="s">
        <v>465</v>
      </c>
      <c r="C77" s="33" t="s">
        <v>466</v>
      </c>
      <c r="D77" s="34">
        <v>1</v>
      </c>
      <c r="E77" s="34">
        <v>2</v>
      </c>
      <c r="F77" s="34">
        <v>3</v>
      </c>
      <c r="G77" s="34">
        <v>1</v>
      </c>
      <c r="H77" s="35" t="s">
        <v>468</v>
      </c>
      <c r="I77" s="172" t="s">
        <v>248</v>
      </c>
      <c r="J77" s="106" t="s">
        <v>240</v>
      </c>
      <c r="K77" s="106" t="s">
        <v>278</v>
      </c>
      <c r="L77" s="132" t="s">
        <v>485</v>
      </c>
      <c r="M77" s="108" t="s">
        <v>73</v>
      </c>
      <c r="N77" s="118" t="s">
        <v>64</v>
      </c>
      <c r="O77" s="119">
        <v>20</v>
      </c>
      <c r="P77" s="111" t="s">
        <v>375</v>
      </c>
      <c r="Q77" s="148">
        <f>VLOOKUP(N77,T:V,3,FALSE)</f>
        <v>2</v>
      </c>
      <c r="R77" s="113"/>
      <c r="W77" s="4">
        <v>74</v>
      </c>
    </row>
    <row r="78" spans="1:23" ht="75" customHeight="1" x14ac:dyDescent="0.3">
      <c r="A78" s="173"/>
      <c r="B78" s="49"/>
      <c r="C78" s="49"/>
      <c r="D78" s="50"/>
      <c r="E78" s="50"/>
      <c r="F78" s="50"/>
      <c r="G78" s="50"/>
      <c r="H78" s="51"/>
      <c r="I78" s="174" t="s">
        <v>249</v>
      </c>
      <c r="J78" s="74" t="s">
        <v>247</v>
      </c>
      <c r="K78" s="138" t="s">
        <v>279</v>
      </c>
      <c r="L78" s="50" t="s">
        <v>485</v>
      </c>
      <c r="M78" s="91" t="s">
        <v>100</v>
      </c>
      <c r="N78" s="76" t="s">
        <v>64</v>
      </c>
      <c r="O78" s="77">
        <v>50</v>
      </c>
      <c r="P78" s="78" t="s">
        <v>429</v>
      </c>
      <c r="Q78" s="79">
        <f>VLOOKUP(N78,T:V,3,FALSE)</f>
        <v>2</v>
      </c>
      <c r="R78" s="80"/>
      <c r="W78" s="4">
        <v>75</v>
      </c>
    </row>
    <row r="79" spans="1:23" ht="60" x14ac:dyDescent="0.3">
      <c r="A79" s="173"/>
      <c r="B79" s="49"/>
      <c r="C79" s="49"/>
      <c r="D79" s="50"/>
      <c r="E79" s="50"/>
      <c r="F79" s="50"/>
      <c r="G79" s="50"/>
      <c r="H79" s="51"/>
      <c r="I79" s="175"/>
      <c r="J79" s="53"/>
      <c r="K79" s="138" t="s">
        <v>280</v>
      </c>
      <c r="L79" s="50"/>
      <c r="M79" s="39"/>
      <c r="N79" s="55"/>
      <c r="O79" s="56"/>
      <c r="P79" s="57"/>
      <c r="Q79" s="58"/>
      <c r="R79" s="82"/>
      <c r="W79" s="4">
        <v>76</v>
      </c>
    </row>
    <row r="80" spans="1:23" ht="105" customHeight="1" x14ac:dyDescent="0.3">
      <c r="A80" s="173"/>
      <c r="B80" s="49"/>
      <c r="C80" s="49"/>
      <c r="D80" s="50"/>
      <c r="E80" s="50"/>
      <c r="F80" s="50"/>
      <c r="G80" s="50"/>
      <c r="H80" s="51"/>
      <c r="I80" s="176" t="s">
        <v>250</v>
      </c>
      <c r="J80" s="138" t="s">
        <v>241</v>
      </c>
      <c r="K80" s="138" t="s">
        <v>281</v>
      </c>
      <c r="L80" s="63" t="s">
        <v>485</v>
      </c>
      <c r="M80" s="107" t="s">
        <v>73</v>
      </c>
      <c r="N80" s="65" t="s">
        <v>64</v>
      </c>
      <c r="O80" s="66">
        <v>30</v>
      </c>
      <c r="P80" s="67" t="s">
        <v>381</v>
      </c>
      <c r="Q80" s="71">
        <f t="shared" ref="Q80:Q99" si="7">VLOOKUP(N80,T:V,3,FALSE)</f>
        <v>2</v>
      </c>
      <c r="R80" s="69"/>
      <c r="W80" s="4">
        <v>77</v>
      </c>
    </row>
    <row r="81" spans="1:23" ht="105" customHeight="1" x14ac:dyDescent="0.3">
      <c r="A81" s="173"/>
      <c r="B81" s="49"/>
      <c r="C81" s="49"/>
      <c r="D81" s="50"/>
      <c r="E81" s="50"/>
      <c r="F81" s="50"/>
      <c r="G81" s="50"/>
      <c r="H81" s="51"/>
      <c r="I81" s="176" t="s">
        <v>251</v>
      </c>
      <c r="J81" s="61" t="s">
        <v>242</v>
      </c>
      <c r="K81" s="61" t="s">
        <v>282</v>
      </c>
      <c r="L81" s="63" t="s">
        <v>485</v>
      </c>
      <c r="M81" s="63" t="s">
        <v>73</v>
      </c>
      <c r="N81" s="65" t="s">
        <v>64</v>
      </c>
      <c r="O81" s="66">
        <v>20</v>
      </c>
      <c r="P81" s="70" t="s">
        <v>351</v>
      </c>
      <c r="Q81" s="71">
        <f t="shared" si="7"/>
        <v>2</v>
      </c>
      <c r="R81" s="72"/>
      <c r="W81" s="4">
        <v>78</v>
      </c>
    </row>
    <row r="82" spans="1:23" ht="90" customHeight="1" x14ac:dyDescent="0.3">
      <c r="A82" s="173"/>
      <c r="B82" s="49"/>
      <c r="C82" s="49" t="s">
        <v>467</v>
      </c>
      <c r="D82" s="50">
        <v>0</v>
      </c>
      <c r="E82" s="50">
        <v>1</v>
      </c>
      <c r="F82" s="50">
        <v>2</v>
      </c>
      <c r="G82" s="50">
        <v>0</v>
      </c>
      <c r="H82" s="51" t="s">
        <v>469</v>
      </c>
      <c r="I82" s="176" t="s">
        <v>252</v>
      </c>
      <c r="J82" s="138" t="s">
        <v>243</v>
      </c>
      <c r="K82" s="138" t="s">
        <v>283</v>
      </c>
      <c r="L82" s="63" t="s">
        <v>485</v>
      </c>
      <c r="M82" s="141" t="s">
        <v>73</v>
      </c>
      <c r="N82" s="118" t="s">
        <v>64</v>
      </c>
      <c r="O82" s="119">
        <v>50</v>
      </c>
      <c r="P82" s="152" t="s">
        <v>430</v>
      </c>
      <c r="Q82" s="68">
        <f t="shared" si="7"/>
        <v>2</v>
      </c>
      <c r="R82" s="143"/>
      <c r="W82" s="4">
        <v>79</v>
      </c>
    </row>
    <row r="83" spans="1:23" ht="75" customHeight="1" x14ac:dyDescent="0.3">
      <c r="A83" s="173"/>
      <c r="B83" s="49"/>
      <c r="C83" s="49"/>
      <c r="D83" s="50"/>
      <c r="E83" s="50"/>
      <c r="F83" s="50"/>
      <c r="G83" s="50"/>
      <c r="H83" s="51"/>
      <c r="I83" s="176" t="s">
        <v>253</v>
      </c>
      <c r="J83" s="61" t="s">
        <v>244</v>
      </c>
      <c r="K83" s="138" t="s">
        <v>284</v>
      </c>
      <c r="L83" s="63" t="s">
        <v>485</v>
      </c>
      <c r="M83" s="177" t="s">
        <v>73</v>
      </c>
      <c r="N83" s="65" t="s">
        <v>7</v>
      </c>
      <c r="O83" s="66">
        <v>0</v>
      </c>
      <c r="P83" s="178"/>
      <c r="Q83" s="86">
        <f t="shared" si="7"/>
        <v>1</v>
      </c>
      <c r="R83" s="87"/>
      <c r="W83" s="4">
        <v>80</v>
      </c>
    </row>
    <row r="84" spans="1:23" ht="107.25" customHeight="1" x14ac:dyDescent="0.3">
      <c r="A84" s="173"/>
      <c r="B84" s="49"/>
      <c r="C84" s="49"/>
      <c r="D84" s="50"/>
      <c r="E84" s="50"/>
      <c r="F84" s="50"/>
      <c r="G84" s="50"/>
      <c r="H84" s="51"/>
      <c r="I84" s="176" t="s">
        <v>254</v>
      </c>
      <c r="J84" s="138" t="s">
        <v>245</v>
      </c>
      <c r="K84" s="61" t="s">
        <v>285</v>
      </c>
      <c r="L84" s="63" t="s">
        <v>485</v>
      </c>
      <c r="M84" s="63" t="s">
        <v>105</v>
      </c>
      <c r="N84" s="65" t="s">
        <v>65</v>
      </c>
      <c r="O84" s="66">
        <v>70</v>
      </c>
      <c r="P84" s="70" t="s">
        <v>348</v>
      </c>
      <c r="Q84" s="71">
        <f t="shared" si="7"/>
        <v>3</v>
      </c>
      <c r="R84" s="72" t="s">
        <v>347</v>
      </c>
      <c r="W84" s="4">
        <v>81</v>
      </c>
    </row>
    <row r="85" spans="1:23" ht="180.75" customHeight="1" thickBot="1" x14ac:dyDescent="0.35">
      <c r="A85" s="179"/>
      <c r="B85" s="74"/>
      <c r="C85" s="74"/>
      <c r="D85" s="91"/>
      <c r="E85" s="91"/>
      <c r="F85" s="91"/>
      <c r="G85" s="91"/>
      <c r="H85" s="92"/>
      <c r="I85" s="180" t="s">
        <v>255</v>
      </c>
      <c r="J85" s="84" t="s">
        <v>246</v>
      </c>
      <c r="K85" s="61" t="s">
        <v>286</v>
      </c>
      <c r="L85" s="141" t="s">
        <v>485</v>
      </c>
      <c r="M85" s="177" t="s">
        <v>73</v>
      </c>
      <c r="N85" s="124" t="s">
        <v>7</v>
      </c>
      <c r="O85" s="125">
        <v>0</v>
      </c>
      <c r="P85" s="178"/>
      <c r="Q85" s="86">
        <f t="shared" si="7"/>
        <v>1</v>
      </c>
      <c r="R85" s="181"/>
      <c r="W85" s="4">
        <v>82</v>
      </c>
    </row>
    <row r="86" spans="1:23" ht="90.75" customHeight="1" x14ac:dyDescent="0.3">
      <c r="A86" s="182">
        <v>2.2000000000000002</v>
      </c>
      <c r="B86" s="33" t="s">
        <v>470</v>
      </c>
      <c r="C86" s="33" t="s">
        <v>471</v>
      </c>
      <c r="D86" s="34">
        <v>3</v>
      </c>
      <c r="E86" s="34">
        <v>4</v>
      </c>
      <c r="F86" s="34">
        <v>6</v>
      </c>
      <c r="G86" s="34">
        <v>7</v>
      </c>
      <c r="H86" s="35" t="s">
        <v>472</v>
      </c>
      <c r="I86" s="183" t="s">
        <v>57</v>
      </c>
      <c r="J86" s="106" t="s">
        <v>256</v>
      </c>
      <c r="K86" s="106" t="s">
        <v>287</v>
      </c>
      <c r="L86" s="132" t="s">
        <v>485</v>
      </c>
      <c r="M86" s="108" t="s">
        <v>73</v>
      </c>
      <c r="N86" s="118" t="s">
        <v>65</v>
      </c>
      <c r="O86" s="119">
        <v>80</v>
      </c>
      <c r="P86" s="111" t="s">
        <v>427</v>
      </c>
      <c r="Q86" s="148">
        <f t="shared" si="7"/>
        <v>3</v>
      </c>
      <c r="R86" s="113" t="s">
        <v>428</v>
      </c>
      <c r="W86" s="4">
        <v>83</v>
      </c>
    </row>
    <row r="87" spans="1:23" ht="93" customHeight="1" x14ac:dyDescent="0.3">
      <c r="A87" s="184"/>
      <c r="B87" s="49"/>
      <c r="C87" s="49"/>
      <c r="D87" s="50"/>
      <c r="E87" s="50"/>
      <c r="F87" s="50"/>
      <c r="G87" s="50"/>
      <c r="H87" s="51"/>
      <c r="I87" s="185" t="s">
        <v>58</v>
      </c>
      <c r="J87" s="61" t="s">
        <v>257</v>
      </c>
      <c r="K87" s="61" t="s">
        <v>288</v>
      </c>
      <c r="L87" s="63" t="s">
        <v>485</v>
      </c>
      <c r="M87" s="63" t="s">
        <v>73</v>
      </c>
      <c r="N87" s="65" t="s">
        <v>8</v>
      </c>
      <c r="O87" s="66">
        <v>100</v>
      </c>
      <c r="P87" s="70" t="s">
        <v>432</v>
      </c>
      <c r="Q87" s="71">
        <f t="shared" si="7"/>
        <v>4</v>
      </c>
      <c r="R87" s="72" t="s">
        <v>344</v>
      </c>
      <c r="W87" s="4">
        <v>84</v>
      </c>
    </row>
    <row r="88" spans="1:23" ht="165" customHeight="1" x14ac:dyDescent="0.3">
      <c r="A88" s="184"/>
      <c r="B88" s="49"/>
      <c r="C88" s="49"/>
      <c r="D88" s="50"/>
      <c r="E88" s="50"/>
      <c r="F88" s="50"/>
      <c r="G88" s="50"/>
      <c r="H88" s="51"/>
      <c r="I88" s="185" t="s">
        <v>59</v>
      </c>
      <c r="J88" s="61" t="s">
        <v>258</v>
      </c>
      <c r="K88" s="61" t="s">
        <v>289</v>
      </c>
      <c r="L88" s="63" t="s">
        <v>485</v>
      </c>
      <c r="M88" s="63" t="s">
        <v>73</v>
      </c>
      <c r="N88" s="65" t="s">
        <v>8</v>
      </c>
      <c r="O88" s="66">
        <v>100</v>
      </c>
      <c r="P88" s="70" t="s">
        <v>431</v>
      </c>
      <c r="Q88" s="71">
        <f t="shared" si="7"/>
        <v>4</v>
      </c>
      <c r="R88" s="72" t="s">
        <v>412</v>
      </c>
      <c r="W88" s="4">
        <v>85</v>
      </c>
    </row>
    <row r="89" spans="1:23" ht="182.25" customHeight="1" thickBot="1" x14ac:dyDescent="0.35">
      <c r="A89" s="186"/>
      <c r="B89" s="74"/>
      <c r="C89" s="74"/>
      <c r="D89" s="91"/>
      <c r="E89" s="91"/>
      <c r="F89" s="91"/>
      <c r="G89" s="91"/>
      <c r="H89" s="92"/>
      <c r="I89" s="187" t="s">
        <v>60</v>
      </c>
      <c r="J89" s="122" t="s">
        <v>259</v>
      </c>
      <c r="K89" s="122" t="s">
        <v>290</v>
      </c>
      <c r="L89" s="141" t="s">
        <v>485</v>
      </c>
      <c r="M89" s="123" t="s">
        <v>73</v>
      </c>
      <c r="N89" s="124" t="s">
        <v>7</v>
      </c>
      <c r="O89" s="125">
        <v>0</v>
      </c>
      <c r="P89" s="126"/>
      <c r="Q89" s="127">
        <f t="shared" si="7"/>
        <v>1</v>
      </c>
      <c r="R89" s="128"/>
      <c r="W89" s="4">
        <v>86</v>
      </c>
    </row>
    <row r="90" spans="1:23" ht="165" customHeight="1" x14ac:dyDescent="0.3">
      <c r="A90" s="188">
        <v>3.1</v>
      </c>
      <c r="B90" s="33" t="s">
        <v>473</v>
      </c>
      <c r="C90" s="33" t="s">
        <v>474</v>
      </c>
      <c r="D90" s="34" t="s">
        <v>476</v>
      </c>
      <c r="E90" s="104">
        <v>0.52</v>
      </c>
      <c r="F90" s="104">
        <v>0.55000000000000004</v>
      </c>
      <c r="G90" s="34" t="s">
        <v>476</v>
      </c>
      <c r="H90" s="35" t="s">
        <v>487</v>
      </c>
      <c r="I90" s="189" t="s">
        <v>261</v>
      </c>
      <c r="J90" s="106" t="s">
        <v>269</v>
      </c>
      <c r="K90" s="106" t="s">
        <v>291</v>
      </c>
      <c r="L90" s="132" t="s">
        <v>485</v>
      </c>
      <c r="M90" s="108" t="s">
        <v>73</v>
      </c>
      <c r="N90" s="118" t="s">
        <v>65</v>
      </c>
      <c r="O90" s="119">
        <v>75</v>
      </c>
      <c r="P90" s="111" t="s">
        <v>346</v>
      </c>
      <c r="Q90" s="148">
        <f t="shared" si="7"/>
        <v>3</v>
      </c>
      <c r="R90" s="113" t="s">
        <v>345</v>
      </c>
      <c r="W90" s="4">
        <v>87</v>
      </c>
    </row>
    <row r="91" spans="1:23" ht="108" customHeight="1" x14ac:dyDescent="0.3">
      <c r="A91" s="190"/>
      <c r="B91" s="49"/>
      <c r="C91" s="49"/>
      <c r="D91" s="50"/>
      <c r="E91" s="50"/>
      <c r="F91" s="50"/>
      <c r="G91" s="50"/>
      <c r="H91" s="51"/>
      <c r="I91" s="191" t="s">
        <v>262</v>
      </c>
      <c r="J91" s="61" t="s">
        <v>270</v>
      </c>
      <c r="K91" s="61" t="s">
        <v>292</v>
      </c>
      <c r="L91" s="63" t="s">
        <v>485</v>
      </c>
      <c r="M91" s="63" t="s">
        <v>73</v>
      </c>
      <c r="N91" s="65" t="s">
        <v>7</v>
      </c>
      <c r="O91" s="66">
        <v>0</v>
      </c>
      <c r="P91" s="70"/>
      <c r="Q91" s="71">
        <f t="shared" si="7"/>
        <v>1</v>
      </c>
      <c r="R91" s="72"/>
      <c r="W91" s="4">
        <v>88</v>
      </c>
    </row>
    <row r="92" spans="1:23" ht="120" customHeight="1" x14ac:dyDescent="0.3">
      <c r="A92" s="190"/>
      <c r="B92" s="49"/>
      <c r="C92" s="49"/>
      <c r="D92" s="50"/>
      <c r="E92" s="50"/>
      <c r="F92" s="50"/>
      <c r="G92" s="50"/>
      <c r="H92" s="51"/>
      <c r="I92" s="191" t="s">
        <v>260</v>
      </c>
      <c r="J92" s="61" t="s">
        <v>322</v>
      </c>
      <c r="K92" s="61" t="s">
        <v>293</v>
      </c>
      <c r="L92" s="63" t="s">
        <v>485</v>
      </c>
      <c r="M92" s="63" t="s">
        <v>100</v>
      </c>
      <c r="N92" s="65" t="s">
        <v>8</v>
      </c>
      <c r="O92" s="66">
        <v>100</v>
      </c>
      <c r="P92" s="70" t="s">
        <v>407</v>
      </c>
      <c r="Q92" s="71">
        <f t="shared" si="7"/>
        <v>4</v>
      </c>
      <c r="R92" s="72" t="s">
        <v>426</v>
      </c>
      <c r="W92" s="4">
        <v>89</v>
      </c>
    </row>
    <row r="93" spans="1:23" ht="90" customHeight="1" x14ac:dyDescent="0.3">
      <c r="A93" s="190"/>
      <c r="B93" s="49"/>
      <c r="C93" s="49"/>
      <c r="D93" s="50"/>
      <c r="E93" s="50"/>
      <c r="F93" s="50"/>
      <c r="G93" s="50"/>
      <c r="H93" s="51"/>
      <c r="I93" s="191" t="s">
        <v>263</v>
      </c>
      <c r="J93" s="61" t="s">
        <v>271</v>
      </c>
      <c r="K93" s="61" t="s">
        <v>294</v>
      </c>
      <c r="L93" s="63" t="s">
        <v>485</v>
      </c>
      <c r="M93" s="63" t="s">
        <v>73</v>
      </c>
      <c r="N93" s="65" t="s">
        <v>64</v>
      </c>
      <c r="O93" s="66">
        <v>50</v>
      </c>
      <c r="P93" s="70" t="s">
        <v>362</v>
      </c>
      <c r="Q93" s="71">
        <f t="shared" si="7"/>
        <v>2</v>
      </c>
      <c r="R93" s="72"/>
      <c r="W93" s="4">
        <v>90</v>
      </c>
    </row>
    <row r="94" spans="1:23" ht="90" customHeight="1" x14ac:dyDescent="0.3">
      <c r="A94" s="190"/>
      <c r="B94" s="49"/>
      <c r="C94" s="49" t="s">
        <v>475</v>
      </c>
      <c r="D94" s="50" t="s">
        <v>476</v>
      </c>
      <c r="E94" s="192">
        <v>0.52</v>
      </c>
      <c r="F94" s="192">
        <v>0.55000000000000004</v>
      </c>
      <c r="G94" s="50" t="s">
        <v>476</v>
      </c>
      <c r="H94" s="51" t="s">
        <v>477</v>
      </c>
      <c r="I94" s="191" t="s">
        <v>264</v>
      </c>
      <c r="J94" s="61" t="s">
        <v>272</v>
      </c>
      <c r="K94" s="61" t="s">
        <v>295</v>
      </c>
      <c r="L94" s="63" t="s">
        <v>485</v>
      </c>
      <c r="M94" s="63" t="s">
        <v>73</v>
      </c>
      <c r="N94" s="65" t="s">
        <v>7</v>
      </c>
      <c r="O94" s="66">
        <v>0</v>
      </c>
      <c r="P94" s="70"/>
      <c r="Q94" s="71">
        <f t="shared" si="7"/>
        <v>1</v>
      </c>
      <c r="R94" s="72"/>
      <c r="W94" s="4">
        <v>91</v>
      </c>
    </row>
    <row r="95" spans="1:23" ht="105" customHeight="1" x14ac:dyDescent="0.3">
      <c r="A95" s="190"/>
      <c r="B95" s="49"/>
      <c r="C95" s="49"/>
      <c r="D95" s="50"/>
      <c r="E95" s="50"/>
      <c r="F95" s="50"/>
      <c r="G95" s="50"/>
      <c r="H95" s="51"/>
      <c r="I95" s="191" t="s">
        <v>265</v>
      </c>
      <c r="J95" s="61" t="s">
        <v>273</v>
      </c>
      <c r="K95" s="61" t="s">
        <v>296</v>
      </c>
      <c r="L95" s="63" t="s">
        <v>485</v>
      </c>
      <c r="M95" s="63" t="s">
        <v>100</v>
      </c>
      <c r="N95" s="65" t="s">
        <v>8</v>
      </c>
      <c r="O95" s="66">
        <v>100</v>
      </c>
      <c r="P95" s="70" t="s">
        <v>413</v>
      </c>
      <c r="Q95" s="71">
        <f t="shared" si="7"/>
        <v>4</v>
      </c>
      <c r="R95" s="72"/>
      <c r="W95" s="4">
        <v>92</v>
      </c>
    </row>
    <row r="96" spans="1:23" ht="135" customHeight="1" x14ac:dyDescent="0.3">
      <c r="A96" s="190"/>
      <c r="B96" s="49"/>
      <c r="C96" s="49"/>
      <c r="D96" s="50"/>
      <c r="E96" s="50"/>
      <c r="F96" s="50"/>
      <c r="G96" s="50"/>
      <c r="H96" s="51"/>
      <c r="I96" s="191" t="s">
        <v>266</v>
      </c>
      <c r="J96" s="61" t="s">
        <v>274</v>
      </c>
      <c r="K96" s="61" t="s">
        <v>297</v>
      </c>
      <c r="L96" s="63" t="s">
        <v>485</v>
      </c>
      <c r="M96" s="63" t="s">
        <v>100</v>
      </c>
      <c r="N96" s="65" t="s">
        <v>8</v>
      </c>
      <c r="O96" s="66">
        <v>100</v>
      </c>
      <c r="P96" s="70" t="s">
        <v>377</v>
      </c>
      <c r="Q96" s="71">
        <f t="shared" si="7"/>
        <v>4</v>
      </c>
      <c r="R96" s="72" t="s">
        <v>350</v>
      </c>
      <c r="W96" s="4">
        <v>93</v>
      </c>
    </row>
    <row r="97" spans="1:23" ht="199.5" customHeight="1" x14ac:dyDescent="0.3">
      <c r="A97" s="190"/>
      <c r="B97" s="49"/>
      <c r="C97" s="49"/>
      <c r="D97" s="50"/>
      <c r="E97" s="50"/>
      <c r="F97" s="50"/>
      <c r="G97" s="50"/>
      <c r="H97" s="51"/>
      <c r="I97" s="191" t="s">
        <v>267</v>
      </c>
      <c r="J97" s="61" t="s">
        <v>275</v>
      </c>
      <c r="K97" s="61" t="s">
        <v>349</v>
      </c>
      <c r="L97" s="63" t="s">
        <v>277</v>
      </c>
      <c r="M97" s="63" t="s">
        <v>100</v>
      </c>
      <c r="N97" s="65" t="s">
        <v>8</v>
      </c>
      <c r="O97" s="66">
        <v>100</v>
      </c>
      <c r="P97" s="70" t="s">
        <v>357</v>
      </c>
      <c r="Q97" s="71">
        <f t="shared" si="7"/>
        <v>4</v>
      </c>
      <c r="R97" s="72" t="s">
        <v>382</v>
      </c>
      <c r="W97" s="4">
        <v>94</v>
      </c>
    </row>
    <row r="98" spans="1:23" ht="75.75" customHeight="1" thickBot="1" x14ac:dyDescent="0.35">
      <c r="A98" s="193"/>
      <c r="B98" s="74"/>
      <c r="C98" s="74"/>
      <c r="D98" s="91"/>
      <c r="E98" s="91"/>
      <c r="F98" s="91"/>
      <c r="G98" s="91"/>
      <c r="H98" s="92"/>
      <c r="I98" s="194" t="s">
        <v>268</v>
      </c>
      <c r="J98" s="122" t="s">
        <v>276</v>
      </c>
      <c r="K98" s="122" t="s">
        <v>298</v>
      </c>
      <c r="L98" s="141" t="s">
        <v>485</v>
      </c>
      <c r="M98" s="123" t="s">
        <v>73</v>
      </c>
      <c r="N98" s="124" t="s">
        <v>7</v>
      </c>
      <c r="O98" s="125">
        <v>0</v>
      </c>
      <c r="P98" s="126"/>
      <c r="Q98" s="127">
        <f t="shared" si="7"/>
        <v>1</v>
      </c>
      <c r="R98" s="128"/>
      <c r="W98" s="4">
        <v>95</v>
      </c>
    </row>
    <row r="99" spans="1:23" ht="46.5" customHeight="1" x14ac:dyDescent="0.3">
      <c r="A99" s="195">
        <v>3.2</v>
      </c>
      <c r="B99" s="33" t="s">
        <v>478</v>
      </c>
      <c r="C99" s="33" t="s">
        <v>479</v>
      </c>
      <c r="D99" s="34" t="s">
        <v>480</v>
      </c>
      <c r="E99" s="34" t="s">
        <v>481</v>
      </c>
      <c r="F99" s="34" t="s">
        <v>482</v>
      </c>
      <c r="G99" s="34">
        <v>335000</v>
      </c>
      <c r="H99" s="35" t="s">
        <v>483</v>
      </c>
      <c r="I99" s="196" t="s">
        <v>19</v>
      </c>
      <c r="J99" s="33" t="s">
        <v>306</v>
      </c>
      <c r="K99" s="106" t="s">
        <v>310</v>
      </c>
      <c r="L99" s="197" t="s">
        <v>485</v>
      </c>
      <c r="M99" s="197" t="s">
        <v>73</v>
      </c>
      <c r="N99" s="198" t="s">
        <v>65</v>
      </c>
      <c r="O99" s="199">
        <v>70</v>
      </c>
      <c r="P99" s="200" t="s">
        <v>385</v>
      </c>
      <c r="Q99" s="201">
        <f t="shared" si="7"/>
        <v>3</v>
      </c>
      <c r="R99" s="202" t="s">
        <v>386</v>
      </c>
      <c r="W99" s="4">
        <v>96</v>
      </c>
    </row>
    <row r="100" spans="1:23" ht="60" customHeight="1" x14ac:dyDescent="0.3">
      <c r="A100" s="203"/>
      <c r="B100" s="49"/>
      <c r="C100" s="49"/>
      <c r="D100" s="50"/>
      <c r="E100" s="50"/>
      <c r="F100" s="50"/>
      <c r="G100" s="50"/>
      <c r="H100" s="51"/>
      <c r="I100" s="204"/>
      <c r="J100" s="49"/>
      <c r="K100" s="138" t="s">
        <v>311</v>
      </c>
      <c r="L100" s="205"/>
      <c r="M100" s="205"/>
      <c r="N100" s="55"/>
      <c r="O100" s="56"/>
      <c r="P100" s="43"/>
      <c r="Q100" s="44"/>
      <c r="R100" s="81"/>
      <c r="W100" s="4">
        <v>97</v>
      </c>
    </row>
    <row r="101" spans="1:23" ht="105" customHeight="1" x14ac:dyDescent="0.3">
      <c r="A101" s="203"/>
      <c r="B101" s="49"/>
      <c r="C101" s="49"/>
      <c r="D101" s="50"/>
      <c r="E101" s="50"/>
      <c r="F101" s="50"/>
      <c r="G101" s="50"/>
      <c r="H101" s="51"/>
      <c r="I101" s="206" t="s">
        <v>61</v>
      </c>
      <c r="J101" s="61" t="s">
        <v>299</v>
      </c>
      <c r="K101" s="138" t="s">
        <v>312</v>
      </c>
      <c r="L101" s="63" t="s">
        <v>485</v>
      </c>
      <c r="M101" s="63" t="s">
        <v>73</v>
      </c>
      <c r="N101" s="118" t="s">
        <v>64</v>
      </c>
      <c r="O101" s="66">
        <v>10</v>
      </c>
      <c r="P101" s="70" t="s">
        <v>383</v>
      </c>
      <c r="Q101" s="71">
        <f t="shared" ref="Q101:Q104" si="8">VLOOKUP(N101,T:V,3,FALSE)</f>
        <v>2</v>
      </c>
      <c r="R101" s="72"/>
      <c r="W101" s="4">
        <v>98</v>
      </c>
    </row>
    <row r="102" spans="1:23" ht="75" x14ac:dyDescent="0.3">
      <c r="A102" s="203"/>
      <c r="B102" s="49"/>
      <c r="C102" s="49"/>
      <c r="D102" s="50"/>
      <c r="E102" s="50"/>
      <c r="F102" s="50"/>
      <c r="G102" s="50"/>
      <c r="H102" s="51"/>
      <c r="I102" s="206" t="s">
        <v>62</v>
      </c>
      <c r="J102" s="61" t="s">
        <v>300</v>
      </c>
      <c r="K102" s="138" t="s">
        <v>313</v>
      </c>
      <c r="L102" s="63" t="s">
        <v>485</v>
      </c>
      <c r="M102" s="63" t="s">
        <v>73</v>
      </c>
      <c r="N102" s="65" t="s">
        <v>7</v>
      </c>
      <c r="O102" s="66">
        <v>0</v>
      </c>
      <c r="P102" s="70"/>
      <c r="Q102" s="71">
        <f t="shared" si="8"/>
        <v>1</v>
      </c>
      <c r="R102" s="72"/>
      <c r="W102" s="4">
        <v>99</v>
      </c>
    </row>
    <row r="103" spans="1:23" ht="45" x14ac:dyDescent="0.3">
      <c r="A103" s="203"/>
      <c r="B103" s="49"/>
      <c r="C103" s="49"/>
      <c r="D103" s="50"/>
      <c r="E103" s="50"/>
      <c r="F103" s="50"/>
      <c r="G103" s="50"/>
      <c r="H103" s="51"/>
      <c r="I103" s="206" t="s">
        <v>63</v>
      </c>
      <c r="J103" s="61" t="s">
        <v>301</v>
      </c>
      <c r="K103" s="138" t="s">
        <v>314</v>
      </c>
      <c r="L103" s="63" t="s">
        <v>485</v>
      </c>
      <c r="M103" s="63" t="s">
        <v>73</v>
      </c>
      <c r="N103" s="65" t="s">
        <v>7</v>
      </c>
      <c r="O103" s="66">
        <v>0</v>
      </c>
      <c r="P103" s="70"/>
      <c r="Q103" s="71">
        <f t="shared" si="8"/>
        <v>1</v>
      </c>
      <c r="R103" s="72"/>
      <c r="W103" s="4">
        <v>100</v>
      </c>
    </row>
    <row r="104" spans="1:23" ht="75" customHeight="1" x14ac:dyDescent="0.3">
      <c r="A104" s="203"/>
      <c r="B104" s="49"/>
      <c r="C104" s="49"/>
      <c r="D104" s="50"/>
      <c r="E104" s="50"/>
      <c r="F104" s="50"/>
      <c r="G104" s="50"/>
      <c r="H104" s="51"/>
      <c r="I104" s="206" t="s">
        <v>67</v>
      </c>
      <c r="J104" s="61" t="s">
        <v>302</v>
      </c>
      <c r="K104" s="138" t="s">
        <v>315</v>
      </c>
      <c r="L104" s="63" t="s">
        <v>485</v>
      </c>
      <c r="M104" s="63" t="s">
        <v>100</v>
      </c>
      <c r="N104" s="65" t="s">
        <v>8</v>
      </c>
      <c r="O104" s="66">
        <v>100</v>
      </c>
      <c r="P104" s="70" t="s">
        <v>363</v>
      </c>
      <c r="Q104" s="71">
        <f t="shared" si="8"/>
        <v>4</v>
      </c>
      <c r="R104" s="72" t="s">
        <v>364</v>
      </c>
    </row>
    <row r="105" spans="1:23" ht="60" customHeight="1" x14ac:dyDescent="0.3">
      <c r="A105" s="203"/>
      <c r="B105" s="49"/>
      <c r="C105" s="49"/>
      <c r="D105" s="50"/>
      <c r="E105" s="50"/>
      <c r="F105" s="50"/>
      <c r="G105" s="50"/>
      <c r="H105" s="51"/>
      <c r="I105" s="206" t="s">
        <v>307</v>
      </c>
      <c r="J105" s="84" t="s">
        <v>303</v>
      </c>
      <c r="K105" s="61" t="s">
        <v>316</v>
      </c>
      <c r="L105" s="63" t="s">
        <v>485</v>
      </c>
      <c r="M105" s="177" t="s">
        <v>168</v>
      </c>
      <c r="N105" s="65" t="s">
        <v>64</v>
      </c>
      <c r="O105" s="66">
        <v>20</v>
      </c>
      <c r="P105" s="178" t="s">
        <v>398</v>
      </c>
      <c r="Q105" s="86">
        <f>VLOOKUP(N105,T:V,3,FALSE)</f>
        <v>2</v>
      </c>
      <c r="R105" s="87"/>
    </row>
    <row r="106" spans="1:23" ht="60" customHeight="1" x14ac:dyDescent="0.3">
      <c r="A106" s="203"/>
      <c r="B106" s="49"/>
      <c r="C106" s="49"/>
      <c r="D106" s="50"/>
      <c r="E106" s="50"/>
      <c r="F106" s="50"/>
      <c r="G106" s="50"/>
      <c r="H106" s="51"/>
      <c r="I106" s="206" t="s">
        <v>308</v>
      </c>
      <c r="J106" s="70" t="s">
        <v>304</v>
      </c>
      <c r="K106" s="61" t="s">
        <v>318</v>
      </c>
      <c r="L106" s="63" t="s">
        <v>485</v>
      </c>
      <c r="M106" s="63" t="s">
        <v>122</v>
      </c>
      <c r="N106" s="65" t="s">
        <v>8</v>
      </c>
      <c r="O106" s="66">
        <v>100</v>
      </c>
      <c r="P106" s="70" t="s">
        <v>326</v>
      </c>
      <c r="Q106" s="71">
        <f>VLOOKUP(N106,T:V,3,FALSE)</f>
        <v>4</v>
      </c>
      <c r="R106" s="72" t="s">
        <v>373</v>
      </c>
    </row>
    <row r="107" spans="1:23" ht="105.75" customHeight="1" thickBot="1" x14ac:dyDescent="0.35">
      <c r="A107" s="207"/>
      <c r="B107" s="208"/>
      <c r="C107" s="208"/>
      <c r="D107" s="96"/>
      <c r="E107" s="96"/>
      <c r="F107" s="96"/>
      <c r="G107" s="96"/>
      <c r="H107" s="209"/>
      <c r="I107" s="210" t="s">
        <v>309</v>
      </c>
      <c r="J107" s="126" t="s">
        <v>305</v>
      </c>
      <c r="K107" s="122" t="s">
        <v>317</v>
      </c>
      <c r="L107" s="123" t="s">
        <v>485</v>
      </c>
      <c r="M107" s="123" t="s">
        <v>73</v>
      </c>
      <c r="N107" s="124" t="s">
        <v>8</v>
      </c>
      <c r="O107" s="125">
        <v>100</v>
      </c>
      <c r="P107" s="126" t="s">
        <v>365</v>
      </c>
      <c r="Q107" s="127">
        <f>VLOOKUP(N107,T:V,3,FALSE)</f>
        <v>4</v>
      </c>
      <c r="R107" s="128" t="s">
        <v>424</v>
      </c>
    </row>
    <row r="108" spans="1:23" x14ac:dyDescent="0.3">
      <c r="Q108" s="4"/>
    </row>
    <row r="109" spans="1:23" x14ac:dyDescent="0.3">
      <c r="Q109" s="4"/>
    </row>
    <row r="110" spans="1:23" x14ac:dyDescent="0.3">
      <c r="Q110" s="4"/>
    </row>
    <row r="111" spans="1:23" x14ac:dyDescent="0.3">
      <c r="Q111" s="4"/>
    </row>
    <row r="112" spans="1:23" x14ac:dyDescent="0.3">
      <c r="Q112" s="4"/>
    </row>
    <row r="113" spans="17:17" x14ac:dyDescent="0.3">
      <c r="Q113" s="4"/>
    </row>
    <row r="114" spans="17:17" x14ac:dyDescent="0.3">
      <c r="Q114" s="4"/>
    </row>
    <row r="115" spans="17:17" x14ac:dyDescent="0.3">
      <c r="Q115" s="4"/>
    </row>
    <row r="116" spans="17:17" x14ac:dyDescent="0.3">
      <c r="Q116" s="4"/>
    </row>
    <row r="117" spans="17:17" x14ac:dyDescent="0.3">
      <c r="Q117" s="4"/>
    </row>
    <row r="118" spans="17:17" x14ac:dyDescent="0.3">
      <c r="Q118" s="4"/>
    </row>
    <row r="119" spans="17:17" x14ac:dyDescent="0.3">
      <c r="Q119" s="4"/>
    </row>
    <row r="120" spans="17:17" x14ac:dyDescent="0.3">
      <c r="Q120" s="4"/>
    </row>
    <row r="121" spans="17:17" x14ac:dyDescent="0.3">
      <c r="Q121" s="4"/>
    </row>
    <row r="122" spans="17:17" x14ac:dyDescent="0.3">
      <c r="Q122" s="4"/>
    </row>
  </sheetData>
  <sheetProtection algorithmName="SHA-512" hashValue="bXHDXxWQ3Xa72R5ogEOJdzSBtELFLtYxshkvNc5CPI59iAru93sxrW8eDkVmLYrZl8WMvEibpBphuEod5lpgHQ==" saltValue="CL/c/ZcT7lHb1M8YnrhV/g==" spinCount="100000" sheet="1" objects="1" scenarios="1"/>
  <autoFilter ref="A3:R107" xr:uid="{00000000-0001-0000-0000-000000000000}"/>
  <mergeCells count="198">
    <mergeCell ref="A99:A107"/>
    <mergeCell ref="B99:B107"/>
    <mergeCell ref="C99:C107"/>
    <mergeCell ref="D99:D107"/>
    <mergeCell ref="E99:E107"/>
    <mergeCell ref="F99:F107"/>
    <mergeCell ref="G99:G107"/>
    <mergeCell ref="H99:H107"/>
    <mergeCell ref="A86:A89"/>
    <mergeCell ref="B86:B89"/>
    <mergeCell ref="C86:C89"/>
    <mergeCell ref="D86:D89"/>
    <mergeCell ref="E86:E89"/>
    <mergeCell ref="F86:F89"/>
    <mergeCell ref="G86:G89"/>
    <mergeCell ref="H86:H89"/>
    <mergeCell ref="C90:C93"/>
    <mergeCell ref="D90:D93"/>
    <mergeCell ref="E90:E93"/>
    <mergeCell ref="F90:F93"/>
    <mergeCell ref="G90:G93"/>
    <mergeCell ref="H90:H93"/>
    <mergeCell ref="A90:A98"/>
    <mergeCell ref="B90:B98"/>
    <mergeCell ref="C94:C98"/>
    <mergeCell ref="D94:D98"/>
    <mergeCell ref="E94:E98"/>
    <mergeCell ref="F94:F98"/>
    <mergeCell ref="G94:G98"/>
    <mergeCell ref="H94:H98"/>
    <mergeCell ref="C77:C81"/>
    <mergeCell ref="D77:D81"/>
    <mergeCell ref="E77:E81"/>
    <mergeCell ref="F77:F81"/>
    <mergeCell ref="G77:G81"/>
    <mergeCell ref="H77:H81"/>
    <mergeCell ref="A77:A85"/>
    <mergeCell ref="B77:B85"/>
    <mergeCell ref="C82:C85"/>
    <mergeCell ref="D82:D85"/>
    <mergeCell ref="E82:E85"/>
    <mergeCell ref="F82:F85"/>
    <mergeCell ref="G82:G85"/>
    <mergeCell ref="H82:H85"/>
    <mergeCell ref="A68:A71"/>
    <mergeCell ref="B68:B71"/>
    <mergeCell ref="C68:C71"/>
    <mergeCell ref="D68:D71"/>
    <mergeCell ref="E68:E71"/>
    <mergeCell ref="F68:F71"/>
    <mergeCell ref="G68:G71"/>
    <mergeCell ref="H68:H71"/>
    <mergeCell ref="A72:A76"/>
    <mergeCell ref="B72:B76"/>
    <mergeCell ref="C72:C76"/>
    <mergeCell ref="D72:D76"/>
    <mergeCell ref="E72:E76"/>
    <mergeCell ref="F72:F76"/>
    <mergeCell ref="G72:G76"/>
    <mergeCell ref="H72:H76"/>
    <mergeCell ref="A54:A62"/>
    <mergeCell ref="B54:B62"/>
    <mergeCell ref="C54:C62"/>
    <mergeCell ref="D54:D62"/>
    <mergeCell ref="E54:E62"/>
    <mergeCell ref="F54:F62"/>
    <mergeCell ref="G54:G62"/>
    <mergeCell ref="H54:H62"/>
    <mergeCell ref="A63:A67"/>
    <mergeCell ref="B63:B67"/>
    <mergeCell ref="H63:H67"/>
    <mergeCell ref="C63:C65"/>
    <mergeCell ref="C66:C67"/>
    <mergeCell ref="D63:D65"/>
    <mergeCell ref="E63:E65"/>
    <mergeCell ref="F63:F65"/>
    <mergeCell ref="G63:G65"/>
    <mergeCell ref="D66:D67"/>
    <mergeCell ref="E66:E67"/>
    <mergeCell ref="F66:F67"/>
    <mergeCell ref="G66:G67"/>
    <mergeCell ref="O78:O79"/>
    <mergeCell ref="P78:P79"/>
    <mergeCell ref="Q78:Q79"/>
    <mergeCell ref="R78:R79"/>
    <mergeCell ref="I99:I100"/>
    <mergeCell ref="J99:J100"/>
    <mergeCell ref="L99:L100"/>
    <mergeCell ref="M99:M100"/>
    <mergeCell ref="N99:N100"/>
    <mergeCell ref="O99:O100"/>
    <mergeCell ref="P99:P100"/>
    <mergeCell ref="Q99:Q100"/>
    <mergeCell ref="R99:R100"/>
    <mergeCell ref="I78:I79"/>
    <mergeCell ref="J78:J79"/>
    <mergeCell ref="L78:L79"/>
    <mergeCell ref="M78:M79"/>
    <mergeCell ref="N78:N79"/>
    <mergeCell ref="R11:R12"/>
    <mergeCell ref="Q59:Q60"/>
    <mergeCell ref="R59:R60"/>
    <mergeCell ref="I64:I65"/>
    <mergeCell ref="J64:J65"/>
    <mergeCell ref="L64:L65"/>
    <mergeCell ref="M64:M65"/>
    <mergeCell ref="N64:N65"/>
    <mergeCell ref="O64:O65"/>
    <mergeCell ref="P64:P65"/>
    <mergeCell ref="Q64:Q65"/>
    <mergeCell ref="R64:R65"/>
    <mergeCell ref="I59:I60"/>
    <mergeCell ref="J59:J60"/>
    <mergeCell ref="L59:L60"/>
    <mergeCell ref="M59:M60"/>
    <mergeCell ref="N59:N60"/>
    <mergeCell ref="R20:R21"/>
    <mergeCell ref="M31:M32"/>
    <mergeCell ref="N31:N32"/>
    <mergeCell ref="O59:O60"/>
    <mergeCell ref="P59:P60"/>
    <mergeCell ref="I11:I12"/>
    <mergeCell ref="J11:J12"/>
    <mergeCell ref="P4:P5"/>
    <mergeCell ref="Q4:Q5"/>
    <mergeCell ref="R4:R5"/>
    <mergeCell ref="I4:I5"/>
    <mergeCell ref="J4:J5"/>
    <mergeCell ref="L4:L5"/>
    <mergeCell ref="M4:M5"/>
    <mergeCell ref="N4:N5"/>
    <mergeCell ref="I8:I10"/>
    <mergeCell ref="J8:J10"/>
    <mergeCell ref="L8:L10"/>
    <mergeCell ref="M8:M10"/>
    <mergeCell ref="N8:N10"/>
    <mergeCell ref="O8:O10"/>
    <mergeCell ref="P8:P10"/>
    <mergeCell ref="Q8:Q10"/>
    <mergeCell ref="R8:R10"/>
    <mergeCell ref="A1:I1"/>
    <mergeCell ref="A4:A53"/>
    <mergeCell ref="B4:B53"/>
    <mergeCell ref="C4:C53"/>
    <mergeCell ref="D4:D53"/>
    <mergeCell ref="M11:M12"/>
    <mergeCell ref="L11:L12"/>
    <mergeCell ref="N11:N12"/>
    <mergeCell ref="O11:O12"/>
    <mergeCell ref="O52:O53"/>
    <mergeCell ref="O4:O5"/>
    <mergeCell ref="E4:E53"/>
    <mergeCell ref="F4:F53"/>
    <mergeCell ref="G4:G53"/>
    <mergeCell ref="H4:H53"/>
    <mergeCell ref="P11:P12"/>
    <mergeCell ref="Q11:Q12"/>
    <mergeCell ref="O31:O32"/>
    <mergeCell ref="P31:P32"/>
    <mergeCell ref="Q31:Q32"/>
    <mergeCell ref="I20:I21"/>
    <mergeCell ref="J20:J21"/>
    <mergeCell ref="L20:L21"/>
    <mergeCell ref="M20:M21"/>
    <mergeCell ref="N20:N21"/>
    <mergeCell ref="O20:O21"/>
    <mergeCell ref="P20:P21"/>
    <mergeCell ref="Q20:Q21"/>
    <mergeCell ref="R31:R32"/>
    <mergeCell ref="I31:I32"/>
    <mergeCell ref="J31:J32"/>
    <mergeCell ref="L31:L32"/>
    <mergeCell ref="I40:I41"/>
    <mergeCell ref="J40:J41"/>
    <mergeCell ref="L40:L41"/>
    <mergeCell ref="M40:M41"/>
    <mergeCell ref="N40:N41"/>
    <mergeCell ref="O40:O41"/>
    <mergeCell ref="P40:P41"/>
    <mergeCell ref="Q40:Q41"/>
    <mergeCell ref="R40:R41"/>
    <mergeCell ref="P52:P53"/>
    <mergeCell ref="Q52:Q53"/>
    <mergeCell ref="R52:R53"/>
    <mergeCell ref="I52:I53"/>
    <mergeCell ref="J52:J53"/>
    <mergeCell ref="L52:L53"/>
    <mergeCell ref="M52:M53"/>
    <mergeCell ref="N52:N53"/>
    <mergeCell ref="O73:O74"/>
    <mergeCell ref="P73:P74"/>
    <mergeCell ref="Q73:Q74"/>
    <mergeCell ref="R73:R74"/>
    <mergeCell ref="I73:I74"/>
    <mergeCell ref="J73:J74"/>
    <mergeCell ref="L73:L74"/>
    <mergeCell ref="M73:M74"/>
    <mergeCell ref="N73:N74"/>
  </mergeCells>
  <phoneticPr fontId="6" type="noConversion"/>
  <conditionalFormatting sqref="Q4 Q6:Q8 Q11 Q13:Q20 Q22:Q31 Q33:Q40 Q52 Q42:Q43 V4:V10 Q54:Q59 Q61:Q64 Q66:Q72 Q75:Q78 Q80:Q99 Q101:Q107">
    <cfRule type="cellIs" dxfId="39" priority="57" operator="equal">
      <formula>7</formula>
    </cfRule>
    <cfRule type="cellIs" dxfId="38" priority="58" operator="equal">
      <formula>6</formula>
    </cfRule>
    <cfRule type="cellIs" dxfId="37" priority="59" operator="equal">
      <formula>5</formula>
    </cfRule>
    <cfRule type="cellIs" dxfId="36" priority="60" operator="equal">
      <formula>4</formula>
    </cfRule>
    <cfRule type="cellIs" dxfId="35" priority="61" operator="equal">
      <formula>4</formula>
    </cfRule>
    <cfRule type="cellIs" dxfId="34" priority="62" operator="equal">
      <formula>3</formula>
    </cfRule>
    <cfRule type="cellIs" dxfId="33" priority="63" operator="equal">
      <formula>2</formula>
    </cfRule>
    <cfRule type="cellIs" dxfId="32" priority="64" operator="equal">
      <formula>1</formula>
    </cfRule>
  </conditionalFormatting>
  <conditionalFormatting sqref="Q44:Q46 Q51">
    <cfRule type="cellIs" dxfId="31" priority="33" operator="equal">
      <formula>7</formula>
    </cfRule>
    <cfRule type="cellIs" dxfId="30" priority="34" operator="equal">
      <formula>6</formula>
    </cfRule>
    <cfRule type="cellIs" dxfId="29" priority="35" operator="equal">
      <formula>5</formula>
    </cfRule>
    <cfRule type="cellIs" dxfId="28" priority="36" operator="equal">
      <formula>4</formula>
    </cfRule>
    <cfRule type="cellIs" dxfId="27" priority="37" operator="equal">
      <formula>4</formula>
    </cfRule>
    <cfRule type="cellIs" dxfId="26" priority="38" operator="equal">
      <formula>3</formula>
    </cfRule>
    <cfRule type="cellIs" dxfId="25" priority="39" operator="equal">
      <formula>2</formula>
    </cfRule>
    <cfRule type="cellIs" dxfId="24" priority="40" operator="equal">
      <formula>1</formula>
    </cfRule>
  </conditionalFormatting>
  <conditionalFormatting sqref="Q47:Q49">
    <cfRule type="cellIs" dxfId="23" priority="25" operator="equal">
      <formula>7</formula>
    </cfRule>
    <cfRule type="cellIs" dxfId="22" priority="26" operator="equal">
      <formula>6</formula>
    </cfRule>
    <cfRule type="cellIs" dxfId="21" priority="27" operator="equal">
      <formula>5</formula>
    </cfRule>
    <cfRule type="cellIs" dxfId="20" priority="28" operator="equal">
      <formula>4</formula>
    </cfRule>
    <cfRule type="cellIs" dxfId="19" priority="29" operator="equal">
      <formula>4</formula>
    </cfRule>
    <cfRule type="cellIs" dxfId="18" priority="30" operator="equal">
      <formula>3</formula>
    </cfRule>
    <cfRule type="cellIs" dxfId="17" priority="31" operator="equal">
      <formula>2</formula>
    </cfRule>
    <cfRule type="cellIs" dxfId="16" priority="32" operator="equal">
      <formula>1</formula>
    </cfRule>
  </conditionalFormatting>
  <conditionalFormatting sqref="Q50">
    <cfRule type="cellIs" dxfId="15" priority="17" operator="equal">
      <formula>7</formula>
    </cfRule>
    <cfRule type="cellIs" dxfId="14" priority="18" operator="equal">
      <formula>6</formula>
    </cfRule>
    <cfRule type="cellIs" dxfId="13" priority="19" operator="equal">
      <formula>5</formula>
    </cfRule>
    <cfRule type="cellIs" dxfId="12" priority="20" operator="equal">
      <formula>4</formula>
    </cfRule>
    <cfRule type="cellIs" dxfId="11" priority="21" operator="equal">
      <formula>4</formula>
    </cfRule>
    <cfRule type="cellIs" dxfId="10" priority="22" operator="equal">
      <formula>3</formula>
    </cfRule>
    <cfRule type="cellIs" dxfId="9" priority="23" operator="equal">
      <formula>2</formula>
    </cfRule>
    <cfRule type="cellIs" dxfId="8" priority="24" operator="equal">
      <formula>1</formula>
    </cfRule>
  </conditionalFormatting>
  <conditionalFormatting sqref="Q73">
    <cfRule type="cellIs" dxfId="7" priority="1" operator="equal">
      <formula>7</formula>
    </cfRule>
    <cfRule type="cellIs" dxfId="6" priority="2" operator="equal">
      <formula>6</formula>
    </cfRule>
    <cfRule type="cellIs" dxfId="5" priority="3" operator="equal">
      <formula>5</formula>
    </cfRule>
    <cfRule type="cellIs" dxfId="4" priority="4" operator="equal">
      <formula>4</formula>
    </cfRule>
    <cfRule type="cellIs" dxfId="3" priority="5" operator="equal">
      <formula>4</formula>
    </cfRule>
    <cfRule type="cellIs" dxfId="2" priority="6" operator="equal">
      <formula>3</formula>
    </cfRule>
    <cfRule type="cellIs" dxfId="1" priority="7" operator="equal">
      <formula>2</formula>
    </cfRule>
    <cfRule type="cellIs" dxfId="0" priority="8" operator="equal">
      <formula>1</formula>
    </cfRule>
  </conditionalFormatting>
  <dataValidations count="3">
    <dataValidation type="list" allowBlank="1" showInputMessage="1" showErrorMessage="1" sqref="N4 N101:N107 N80:N99 N75:N78 N66:N73 N61:N64 N54:N59 N11 N13:N20 N22:N31 N33:N40 N42:N52 N6:N8" xr:uid="{00000000-0002-0000-0000-000000000000}">
      <formula1>$T$4:$T$10</formula1>
    </dataValidation>
    <dataValidation type="list" showDropDown="1" showInputMessage="1" showErrorMessage="1" sqref="V4:V10" xr:uid="{00000000-0002-0000-0000-000001000000}">
      <formula1>$V$4:$V$10</formula1>
    </dataValidation>
    <dataValidation type="list" allowBlank="1" showInputMessage="1" showErrorMessage="1" sqref="O4:O107" xr:uid="{00000000-0002-0000-0000-000002000000}">
      <formula1>$W$3:$W$103</formula1>
    </dataValidation>
  </dataValidations>
  <pageMargins left="0.25" right="0.25"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NSDS_სტატუსანგარიში_2024</vt:lpstr>
      <vt:lpstr>NSDS_სტატუსანგარიში_2024!Print_Area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julieta beraia</dc:creator>
  <cp:lastModifiedBy>ჯულიეტა ბერაია</cp:lastModifiedBy>
  <cp:lastPrinted>2025-03-13T13:36:27Z</cp:lastPrinted>
  <dcterms:created xsi:type="dcterms:W3CDTF">2015-06-05T18:17:20Z</dcterms:created>
  <dcterms:modified xsi:type="dcterms:W3CDTF">2025-03-13T13:40:12Z</dcterms:modified>
</cp:coreProperties>
</file>