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17568672-59D8-4084-8D51-00DD21ACD5A1}" xr6:coauthVersionLast="47" xr6:coauthVersionMax="47" xr10:uidLastSave="{00000000-0000-0000-0000-000000000000}"/>
  <bookViews>
    <workbookView xWindow="-120" yWindow="-120" windowWidth="29040" windowHeight="15720" tabRatio="724" xr2:uid="{00000000-000D-0000-FFFF-FFFF00000000}"/>
  </bookViews>
  <sheets>
    <sheet name="ERP" sheetId="15" r:id="rId1"/>
    <sheet name="CRM" sheetId="19" r:id="rId2"/>
    <sheet name="IoT-Internet of Things" sheetId="21" r:id="rId3"/>
    <sheet name="Artificial intelligence" sheetId="22" r:id="rId4"/>
    <sheet name="Purpose-Origin" sheetId="27" r:id="rId5"/>
    <sheet name="Use of Big Data" sheetId="29" r:id="rId6"/>
    <sheet name="ICT specialist" sheetId="30" r:id="rId7"/>
    <sheet name="ICT related security incident " sheetId="31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31" l="1"/>
  <c r="F22" i="27"/>
  <c r="F12" i="27"/>
  <c r="G25" i="22"/>
  <c r="G14" i="22"/>
  <c r="G45" i="21"/>
  <c r="G35" i="21"/>
  <c r="G25" i="21"/>
  <c r="G14" i="21"/>
  <c r="G17" i="19"/>
  <c r="G14" i="19"/>
  <c r="G11" i="19"/>
  <c r="G7" i="19"/>
  <c r="B13" i="31"/>
  <c r="E22" i="27" l="1"/>
  <c r="E12" i="27"/>
  <c r="F25" i="22"/>
  <c r="F14" i="22"/>
  <c r="F45" i="21"/>
  <c r="F35" i="21"/>
  <c r="F25" i="21"/>
  <c r="F14" i="21"/>
  <c r="F17" i="19"/>
  <c r="F14" i="19"/>
  <c r="F11" i="19"/>
  <c r="F7" i="19"/>
  <c r="E35" i="22" l="1"/>
  <c r="E25" i="22"/>
  <c r="E14" i="22"/>
  <c r="E45" i="21"/>
  <c r="E35" i="21"/>
  <c r="E25" i="21"/>
  <c r="E14" i="21"/>
  <c r="E17" i="19"/>
  <c r="E14" i="19"/>
  <c r="E11" i="19"/>
  <c r="E7" i="19"/>
  <c r="B22" i="27" l="1"/>
  <c r="C22" i="27"/>
  <c r="D22" i="27"/>
  <c r="B12" i="27"/>
  <c r="C12" i="27"/>
  <c r="D12" i="27"/>
  <c r="C35" i="22"/>
  <c r="D35" i="22"/>
  <c r="C25" i="22"/>
  <c r="D25" i="22"/>
  <c r="C14" i="22"/>
  <c r="D14" i="22"/>
  <c r="C7" i="19"/>
  <c r="D7" i="19"/>
  <c r="D17" i="19" l="1"/>
  <c r="C17" i="19"/>
  <c r="D14" i="19"/>
  <c r="C14" i="19"/>
  <c r="D11" i="19"/>
  <c r="C11" i="19"/>
</calcChain>
</file>

<file path=xl/sharedStrings.xml><?xml version="1.0" encoding="utf-8"?>
<sst xmlns="http://schemas.openxmlformats.org/spreadsheetml/2006/main" count="369" uniqueCount="77">
  <si>
    <t>...</t>
  </si>
  <si>
    <t>…</t>
  </si>
  <si>
    <t>X</t>
  </si>
  <si>
    <t>Using ERP program package in enterprises</t>
  </si>
  <si>
    <t>Total</t>
  </si>
  <si>
    <t>Small</t>
  </si>
  <si>
    <t>Medium</t>
  </si>
  <si>
    <t>Large</t>
  </si>
  <si>
    <t>Of which:</t>
  </si>
  <si>
    <r>
      <rPr>
        <b/>
        <sz val="10"/>
        <color theme="1"/>
        <rFont val="Arial"/>
        <family val="2"/>
        <charset val="204"/>
      </rPr>
      <t xml:space="preserve">Note: </t>
    </r>
    <r>
      <rPr>
        <sz val="10"/>
        <color theme="1"/>
        <rFont val="Arial"/>
        <family val="2"/>
        <charset val="204"/>
      </rPr>
      <t>The percentage is calculated only for those enterprises that had access to the Internet during the relevant period.</t>
    </r>
  </si>
  <si>
    <t>The distribution of CRM software use by purposes</t>
  </si>
  <si>
    <t>The collection, storing and making available information on customers to various business functions</t>
  </si>
  <si>
    <t>The analysis of information on customers for marketing purposes (e.g. setting prices, sales promotion, choosing distribution channels, etc.)</t>
  </si>
  <si>
    <t>The share of enterprises that used CRM software for the following purposes:</t>
  </si>
  <si>
    <t>The use of “smart” devices (IoT - Internet of Things), %</t>
  </si>
  <si>
    <t>The distribution of the use of "smart" devices by purposes</t>
  </si>
  <si>
    <t>The share of enterprises that used interconnected devices or systems that can be monitored or remotely controlled via the internet (Internet of Things)</t>
  </si>
  <si>
    <t>for energy consumption management (e.g. "smart"-meters, -thermostats, -lamps (lights))</t>
  </si>
  <si>
    <t>for premises' security (e.g. "smart" -alarm systems, -smoke detectors, -door locks, -security cameras)</t>
  </si>
  <si>
    <t>for production processes (e.g. sensors or RFID tags that are monitored/controlled via the internet and used to monitor or automate the process)</t>
  </si>
  <si>
    <t>for logistics management (e.g. sensors monitored/controlled via the internet for tracking products or vehicles in warehouse management)</t>
  </si>
  <si>
    <t>for condition-based maintenance (e.g. sensors monitored/controlled via the internet to monitor maintenance needs of machines or vehicles)</t>
  </si>
  <si>
    <t>for customer service (e.g. “smart” cameras or sensors monitored/controlled via the internet to monitor customers’ activities or offer them a personalised shopping experience)</t>
  </si>
  <si>
    <t>for other purposes</t>
  </si>
  <si>
    <t>The share of enterprises that used "smart" devices for the following purposes:</t>
  </si>
  <si>
    <r>
      <rPr>
        <b/>
        <sz val="10"/>
        <rFont val="Arial"/>
        <family val="2"/>
        <charset val="204"/>
      </rPr>
      <t xml:space="preserve">Note: </t>
    </r>
    <r>
      <rPr>
        <sz val="10"/>
        <rFont val="Arial"/>
        <family val="2"/>
        <charset val="204"/>
      </rPr>
      <t>The percentage is calculated by the enterprises that had access to the internet and used "smart" devices.</t>
    </r>
  </si>
  <si>
    <t>The use of artificial intelligence in the enterprises, %</t>
  </si>
  <si>
    <t>The distribution of the use of artificial intelligence by technologies</t>
  </si>
  <si>
    <t>The share of enterprises that used artificial intelligence</t>
  </si>
  <si>
    <t>Technologies performing analysis of written language (text mining)</t>
  </si>
  <si>
    <t>Technologies converting spoken language into machine-readable format (speech recognition)</t>
  </si>
  <si>
    <t>Technologies generating written or spoken language (natural language generation)</t>
  </si>
  <si>
    <t>Technologies identifying objects or persons based on images (image recognition, image processing)</t>
  </si>
  <si>
    <t>Machine learning (e.g. deep learning) for data analysis</t>
  </si>
  <si>
    <t>Technologies automating different workflows or assisting in decision making (Artificial Intelligence based software robotic process automation)</t>
  </si>
  <si>
    <t>Technologies enabling physical movement of machines via autonomous decisions based on observation of surroundings (autonomous robots, selfdriving vehicles, autonomous drones)</t>
  </si>
  <si>
    <t>The share of enterprises that used the following technologies of artificial intelligence:</t>
  </si>
  <si>
    <r>
      <rPr>
        <b/>
        <sz val="10"/>
        <rFont val="Arial"/>
        <family val="2"/>
        <charset val="204"/>
      </rPr>
      <t xml:space="preserve">Note: </t>
    </r>
    <r>
      <rPr>
        <sz val="10"/>
        <rFont val="Arial"/>
        <family val="2"/>
        <charset val="204"/>
      </rPr>
      <t>The percentage is calculated by the enterprises that had access to the internet and used artificial intelligence.</t>
    </r>
  </si>
  <si>
    <t>Purposes and origins of the use of artificial intelligence, %</t>
  </si>
  <si>
    <t>The distribution of the use of artificial intelligence by purposes</t>
  </si>
  <si>
    <t>Purpose</t>
  </si>
  <si>
    <t>For marketing or sales</t>
  </si>
  <si>
    <t>For production processes</t>
  </si>
  <si>
    <t>For organisation of business administration processes</t>
  </si>
  <si>
    <t>For management of enterprises</t>
  </si>
  <si>
    <t>For logistics</t>
  </si>
  <si>
    <t>For ICT security</t>
  </si>
  <si>
    <t>For human resources management or recruiting</t>
  </si>
  <si>
    <t>The distribution of the use of artificial intelligence by origins</t>
  </si>
  <si>
    <t>Origin</t>
  </si>
  <si>
    <t>They were developed by own employees</t>
  </si>
  <si>
    <t>Commercial software or systems were modified by own employees</t>
  </si>
  <si>
    <t>Open-source software or systems were modified by own employees</t>
  </si>
  <si>
    <t>Commercial software or systems ready to use were purchased</t>
  </si>
  <si>
    <t>External providers were contracted to develop or modify them</t>
  </si>
  <si>
    <t>The share of enterprises that used artificial intelligence technologies for the following purposes</t>
  </si>
  <si>
    <t>The share of enterprises that used artificial intelligence of the following origins</t>
  </si>
  <si>
    <r>
      <rPr>
        <b/>
        <sz val="10"/>
        <color theme="1"/>
        <rFont val="Arial"/>
        <family val="2"/>
        <charset val="204"/>
      </rPr>
      <t>Note:</t>
    </r>
    <r>
      <rPr>
        <sz val="10"/>
        <color theme="1"/>
        <rFont val="Arial"/>
        <family val="2"/>
        <charset val="204"/>
      </rPr>
      <t xml:space="preserve"> The percentage is calculated by the enterprises that used artificial intelligence.</t>
    </r>
  </si>
  <si>
    <t>X - Not applicable</t>
  </si>
  <si>
    <t>… Data not available or confidential</t>
  </si>
  <si>
    <r>
      <rPr>
        <b/>
        <sz val="10"/>
        <rFont val="Arial"/>
        <family val="2"/>
      </rPr>
      <t xml:space="preserve">Note: </t>
    </r>
    <r>
      <rPr>
        <sz val="10"/>
        <rFont val="Arial"/>
        <family val="2"/>
      </rPr>
      <t>The percentage is calculated only for those enterprises that had access to the Internet during the relevant period.</t>
    </r>
  </si>
  <si>
    <t>The share of enterprises</t>
  </si>
  <si>
    <t>The share of enterprises, which are using Big Data technologies, %</t>
  </si>
  <si>
    <t>ICT specialists employed in enterprises, %</t>
  </si>
  <si>
    <t>The share of enterprises where are employeed ICT specialists</t>
  </si>
  <si>
    <t xml:space="preserve">The share of enterprises which recruited or tried to recruit ICT specialists </t>
  </si>
  <si>
    <t>ICT related security incident(s), %</t>
  </si>
  <si>
    <t>The share of enterprises by ICT related security incident(s)</t>
  </si>
  <si>
    <t>The share of enterprises which had ICT related security incident(s)</t>
  </si>
  <si>
    <t>Unavailability of ICT services due to hardware or software failures</t>
  </si>
  <si>
    <t>Destruction or corruption of data due to hardware or software failures</t>
  </si>
  <si>
    <t>Destruction or corruption of data due to infection of malicious software or unauthorised intrusion</t>
  </si>
  <si>
    <t>Unavailability of ICT services due to attack from outside, e.g. ransomware attacks, Denial of Service attacks</t>
  </si>
  <si>
    <t>Disclosure of confidential data due to intrusion, pharming, phishing attack, intentional actions by own employees</t>
  </si>
  <si>
    <t>Disclosure of confidential data due to unintentional actions by own
employees</t>
  </si>
  <si>
    <t>The share of enterprises that used ERP type software, %</t>
  </si>
  <si>
    <t>CRM (Customer Relationship Management) Software use in enterprises,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</si>
</sst>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8">
    <xf numFmtId="0" fontId="0" fillId="0" borderId="0" xfId="0"/>
    <xf numFmtId="164" fontId="2" fillId="2" borderId="1" xfId="1" applyNumberFormat="1" applyFont="1" applyFill="1" applyBorder="1" applyAlignment="1">
      <alignment horizontal="center" vertical="center"/>
    </xf>
    <xf numFmtId="0" fontId="3" fillId="2" borderId="0" xfId="0" applyFont="1" applyFill="1"/>
    <xf numFmtId="0" fontId="3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164" fontId="3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0" xfId="0" applyFont="1" applyFill="1"/>
    <xf numFmtId="0" fontId="5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justify"/>
    </xf>
    <xf numFmtId="0" fontId="5" fillId="2" borderId="1" xfId="0" applyFont="1" applyFill="1" applyBorder="1" applyAlignment="1">
      <alignment horizontal="left" vertical="center" wrapText="1" indent="2"/>
    </xf>
    <xf numFmtId="164" fontId="5" fillId="2" borderId="1" xfId="1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left" wrapText="1"/>
    </xf>
    <xf numFmtId="164" fontId="4" fillId="2" borderId="1" xfId="1" applyNumberFormat="1" applyFont="1" applyFill="1" applyBorder="1" applyAlignment="1">
      <alignment horizontal="right" vertical="center"/>
    </xf>
    <xf numFmtId="0" fontId="4" fillId="2" borderId="0" xfId="0" applyFont="1" applyFill="1" applyAlignment="1">
      <alignment horizontal="left" wrapText="1"/>
    </xf>
    <xf numFmtId="164" fontId="4" fillId="2" borderId="0" xfId="1" applyNumberFormat="1" applyFont="1" applyFill="1" applyBorder="1" applyAlignment="1">
      <alignment horizontal="right" vertical="center"/>
    </xf>
    <xf numFmtId="164" fontId="4" fillId="2" borderId="1" xfId="1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/>
    </xf>
    <xf numFmtId="164" fontId="4" fillId="2" borderId="1" xfId="1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3" fillId="0" borderId="1" xfId="0" applyFont="1" applyBorder="1"/>
    <xf numFmtId="164" fontId="3" fillId="2" borderId="1" xfId="1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wrapText="1"/>
    </xf>
    <xf numFmtId="164" fontId="3" fillId="2" borderId="6" xfId="1" applyNumberFormat="1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left" vertical="center" wrapText="1"/>
    </xf>
    <xf numFmtId="49" fontId="3" fillId="2" borderId="0" xfId="0" applyNumberFormat="1" applyFont="1" applyFill="1"/>
    <xf numFmtId="0" fontId="6" fillId="2" borderId="1" xfId="0" applyFont="1" applyFill="1" applyBorder="1" applyAlignment="1">
      <alignment horizontal="center" vertical="center"/>
    </xf>
    <xf numFmtId="0" fontId="7" fillId="2" borderId="0" xfId="0" applyFont="1" applyFill="1"/>
    <xf numFmtId="0" fontId="7" fillId="2" borderId="1" xfId="0" applyFont="1" applyFill="1" applyBorder="1" applyAlignment="1">
      <alignment horizontal="justify" vertical="center"/>
    </xf>
    <xf numFmtId="164" fontId="7" fillId="2" borderId="1" xfId="1" applyNumberFormat="1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6" fillId="2" borderId="1" xfId="0" applyFont="1" applyFill="1" applyBorder="1" applyAlignment="1">
      <alignment horizontal="justify" vertical="center"/>
    </xf>
    <xf numFmtId="9" fontId="6" fillId="2" borderId="1" xfId="1" applyFont="1" applyFill="1" applyBorder="1" applyAlignment="1">
      <alignment vertical="center"/>
    </xf>
    <xf numFmtId="0" fontId="6" fillId="2" borderId="0" xfId="0" applyFont="1" applyFill="1" applyAlignment="1">
      <alignment horizontal="justify" vertical="center"/>
    </xf>
    <xf numFmtId="0" fontId="6" fillId="2" borderId="0" xfId="0" applyFont="1" applyFill="1" applyAlignment="1">
      <alignment horizontal="center" vertical="center" wrapText="1"/>
    </xf>
    <xf numFmtId="9" fontId="6" fillId="2" borderId="0" xfId="1" applyFont="1" applyFill="1" applyBorder="1" applyAlignment="1">
      <alignment vertical="center"/>
    </xf>
    <xf numFmtId="0" fontId="7" fillId="2" borderId="0" xfId="0" applyFont="1" applyFill="1" applyAlignment="1">
      <alignment wrapText="1"/>
    </xf>
    <xf numFmtId="0" fontId="4" fillId="2" borderId="0" xfId="0" applyFont="1" applyFill="1" applyAlignment="1">
      <alignment horizontal="center" vertical="center" wrapText="1"/>
    </xf>
    <xf numFmtId="164" fontId="4" fillId="2" borderId="0" xfId="1" applyNumberFormat="1" applyFont="1" applyFill="1" applyBorder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0" fontId="3" fillId="2" borderId="3" xfId="0" applyFont="1" applyFill="1" applyBorder="1" applyAlignment="1">
      <alignment vertical="center"/>
    </xf>
    <xf numFmtId="164" fontId="8" fillId="2" borderId="6" xfId="1" applyNumberFormat="1" applyFont="1" applyFill="1" applyBorder="1" applyAlignment="1">
      <alignment horizontal="center" vertical="center"/>
    </xf>
    <xf numFmtId="164" fontId="8" fillId="2" borderId="1" xfId="1" applyNumberFormat="1" applyFont="1" applyFill="1" applyBorder="1" applyAlignment="1">
      <alignment horizontal="center" vertical="center"/>
    </xf>
    <xf numFmtId="164" fontId="5" fillId="2" borderId="1" xfId="1" applyNumberFormat="1" applyFont="1" applyFill="1" applyBorder="1" applyAlignment="1">
      <alignment vertical="center"/>
    </xf>
    <xf numFmtId="9" fontId="4" fillId="2" borderId="1" xfId="1" applyFont="1" applyFill="1" applyBorder="1" applyAlignment="1">
      <alignment vertical="center"/>
    </xf>
    <xf numFmtId="164" fontId="4" fillId="2" borderId="6" xfId="1" applyNumberFormat="1" applyFont="1" applyFill="1" applyBorder="1" applyAlignment="1">
      <alignment vertical="center"/>
    </xf>
    <xf numFmtId="0" fontId="7" fillId="2" borderId="8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justify" vertical="center"/>
    </xf>
    <xf numFmtId="164" fontId="7" fillId="2" borderId="2" xfId="1" applyNumberFormat="1" applyFont="1" applyFill="1" applyBorder="1" applyAlignment="1">
      <alignment vertical="center"/>
    </xf>
    <xf numFmtId="164" fontId="5" fillId="2" borderId="2" xfId="1" applyNumberFormat="1" applyFont="1" applyFill="1" applyBorder="1" applyAlignment="1">
      <alignment vertical="center"/>
    </xf>
    <xf numFmtId="0" fontId="7" fillId="2" borderId="6" xfId="0" applyFont="1" applyFill="1" applyBorder="1" applyAlignment="1">
      <alignment horizontal="justify" vertical="center"/>
    </xf>
    <xf numFmtId="164" fontId="7" fillId="2" borderId="6" xfId="1" applyNumberFormat="1" applyFont="1" applyFill="1" applyBorder="1" applyAlignment="1">
      <alignment vertical="center"/>
    </xf>
    <xf numFmtId="164" fontId="5" fillId="2" borderId="6" xfId="1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horizontal="justify" vertical="center"/>
    </xf>
    <xf numFmtId="9" fontId="6" fillId="2" borderId="2" xfId="1" applyFont="1" applyFill="1" applyBorder="1" applyAlignment="1">
      <alignment vertical="center"/>
    </xf>
    <xf numFmtId="9" fontId="4" fillId="2" borderId="2" xfId="1" applyFont="1" applyFill="1" applyBorder="1" applyAlignment="1">
      <alignment vertical="center"/>
    </xf>
    <xf numFmtId="0" fontId="4" fillId="2" borderId="2" xfId="0" applyFont="1" applyFill="1" applyBorder="1" applyAlignment="1">
      <alignment horizontal="left" wrapText="1"/>
    </xf>
    <xf numFmtId="164" fontId="4" fillId="2" borderId="2" xfId="1" applyNumberFormat="1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justify"/>
    </xf>
    <xf numFmtId="164" fontId="5" fillId="2" borderId="6" xfId="1" applyNumberFormat="1" applyFont="1" applyFill="1" applyBorder="1" applyAlignment="1">
      <alignment horizontal="right" vertical="center" wrapText="1"/>
    </xf>
    <xf numFmtId="0" fontId="10" fillId="2" borderId="0" xfId="0" applyFont="1" applyFill="1"/>
    <xf numFmtId="0" fontId="11" fillId="2" borderId="0" xfId="0" applyFont="1" applyFill="1"/>
    <xf numFmtId="0" fontId="8" fillId="2" borderId="2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left" vertical="center" wrapText="1"/>
    </xf>
    <xf numFmtId="164" fontId="9" fillId="2" borderId="1" xfId="1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justify"/>
    </xf>
    <xf numFmtId="164" fontId="6" fillId="2" borderId="1" xfId="1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horizontal="left" vertical="center" wrapText="1" indent="2"/>
    </xf>
    <xf numFmtId="164" fontId="7" fillId="2" borderId="1" xfId="1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left" wrapText="1"/>
    </xf>
    <xf numFmtId="164" fontId="6" fillId="2" borderId="1" xfId="1" applyNumberFormat="1" applyFont="1" applyFill="1" applyBorder="1" applyAlignment="1">
      <alignment horizontal="right"/>
    </xf>
    <xf numFmtId="0" fontId="6" fillId="2" borderId="0" xfId="0" applyFont="1" applyFill="1" applyAlignment="1">
      <alignment horizontal="left" wrapText="1"/>
    </xf>
    <xf numFmtId="164" fontId="6" fillId="2" borderId="0" xfId="1" applyNumberFormat="1" applyFont="1" applyFill="1" applyBorder="1" applyAlignment="1">
      <alignment horizontal="right"/>
    </xf>
    <xf numFmtId="0" fontId="5" fillId="2" borderId="6" xfId="0" applyFont="1" applyFill="1" applyBorder="1" applyAlignment="1">
      <alignment horizontal="left" vertical="center" wrapText="1" indent="2"/>
    </xf>
    <xf numFmtId="0" fontId="9" fillId="2" borderId="2" xfId="0" applyFont="1" applyFill="1" applyBorder="1" applyAlignment="1">
      <alignment horizontal="left" vertical="center" wrapText="1"/>
    </xf>
    <xf numFmtId="164" fontId="9" fillId="2" borderId="2" xfId="1" applyNumberFormat="1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left" vertical="center" wrapText="1" indent="2"/>
    </xf>
    <xf numFmtId="164" fontId="7" fillId="2" borderId="6" xfId="1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0"/>
  <sheetViews>
    <sheetView tabSelected="1" workbookViewId="0">
      <selection sqref="A1:L1"/>
    </sheetView>
  </sheetViews>
  <sheetFormatPr defaultRowHeight="12.75" x14ac:dyDescent="0.2"/>
  <cols>
    <col min="1" max="1" width="65.7109375" style="2" bestFit="1" customWidth="1"/>
    <col min="2" max="2" width="10.140625" style="2" bestFit="1" customWidth="1"/>
    <col min="3" max="3" width="12.28515625" style="2" customWidth="1"/>
    <col min="4" max="4" width="12.5703125" style="2" customWidth="1"/>
    <col min="5" max="5" width="12.7109375" style="2" customWidth="1"/>
    <col min="6" max="6" width="13.7109375" style="2" customWidth="1"/>
    <col min="7" max="7" width="11.28515625" style="2" customWidth="1"/>
    <col min="8" max="8" width="13.42578125" style="2" customWidth="1"/>
    <col min="9" max="16384" width="9.140625" style="2"/>
  </cols>
  <sheetData>
    <row r="1" spans="1:12" ht="15" customHeight="1" x14ac:dyDescent="0.2">
      <c r="A1" s="88" t="s">
        <v>75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</row>
    <row r="3" spans="1:12" ht="15" customHeight="1" x14ac:dyDescent="0.2">
      <c r="A3" s="3"/>
      <c r="B3" s="3"/>
      <c r="C3" s="4">
        <v>2015</v>
      </c>
      <c r="D3" s="4">
        <v>2016</v>
      </c>
      <c r="E3" s="4">
        <v>2017</v>
      </c>
      <c r="F3" s="4">
        <v>2018</v>
      </c>
      <c r="G3" s="4">
        <v>2019</v>
      </c>
      <c r="H3" s="4">
        <v>2020</v>
      </c>
      <c r="I3" s="4">
        <v>2021</v>
      </c>
      <c r="J3" s="4">
        <v>2022</v>
      </c>
      <c r="K3" s="4">
        <v>2023</v>
      </c>
      <c r="L3" s="49">
        <v>2024</v>
      </c>
    </row>
    <row r="4" spans="1:12" ht="15" customHeight="1" x14ac:dyDescent="0.2">
      <c r="A4" s="84" t="s">
        <v>3</v>
      </c>
      <c r="B4" s="5" t="s">
        <v>4</v>
      </c>
      <c r="C4" s="1">
        <v>9.1743119266055051E-2</v>
      </c>
      <c r="D4" s="1">
        <v>0.161</v>
      </c>
      <c r="E4" s="1">
        <v>0.16200000000000001</v>
      </c>
      <c r="F4" s="1">
        <v>9.8000000000000004E-2</v>
      </c>
      <c r="G4" s="1">
        <v>8.6999999999999994E-2</v>
      </c>
      <c r="H4" s="1">
        <v>7.9000000000000001E-2</v>
      </c>
      <c r="I4" s="1">
        <v>6.9215273623955256E-2</v>
      </c>
      <c r="J4" s="1">
        <v>0.10360919620830455</v>
      </c>
      <c r="K4" s="1">
        <v>8.8889367939571029E-2</v>
      </c>
      <c r="L4" s="1">
        <v>7.6861719682293578E-2</v>
      </c>
    </row>
    <row r="5" spans="1:12" ht="15" customHeight="1" x14ac:dyDescent="0.2">
      <c r="A5" s="85"/>
      <c r="B5" s="87" t="s">
        <v>8</v>
      </c>
      <c r="C5" s="87"/>
      <c r="D5" s="87"/>
      <c r="E5" s="87"/>
      <c r="F5" s="87"/>
      <c r="G5" s="87"/>
      <c r="H5" s="87"/>
      <c r="I5" s="87"/>
      <c r="J5" s="87"/>
      <c r="K5" s="87"/>
      <c r="L5" s="87"/>
    </row>
    <row r="6" spans="1:12" ht="15" customHeight="1" x14ac:dyDescent="0.2">
      <c r="A6" s="85"/>
      <c r="B6" s="26" t="s">
        <v>5</v>
      </c>
      <c r="C6" s="25" t="s">
        <v>2</v>
      </c>
      <c r="D6" s="25" t="s">
        <v>2</v>
      </c>
      <c r="E6" s="25" t="s">
        <v>2</v>
      </c>
      <c r="F6" s="25">
        <v>8.8630961696093871E-2</v>
      </c>
      <c r="G6" s="25">
        <v>7.5950715111381725E-2</v>
      </c>
      <c r="H6" s="25">
        <v>7.2906716022141868E-2</v>
      </c>
      <c r="I6" s="25">
        <v>5.782431352946657E-2</v>
      </c>
      <c r="J6" s="43">
        <v>9.4836883356041957E-2</v>
      </c>
      <c r="K6" s="43">
        <v>7.7245247869884751E-2</v>
      </c>
      <c r="L6" s="44">
        <v>6.4429829551766196E-2</v>
      </c>
    </row>
    <row r="7" spans="1:12" ht="15" customHeight="1" x14ac:dyDescent="0.2">
      <c r="A7" s="85"/>
      <c r="B7" s="6" t="s">
        <v>6</v>
      </c>
      <c r="C7" s="7" t="s">
        <v>2</v>
      </c>
      <c r="D7" s="7" t="s">
        <v>2</v>
      </c>
      <c r="E7" s="7" t="s">
        <v>2</v>
      </c>
      <c r="F7" s="7">
        <v>0.24905949402246144</v>
      </c>
      <c r="G7" s="7">
        <v>0.24705621587332627</v>
      </c>
      <c r="H7" s="7">
        <v>0.20678069480370248</v>
      </c>
      <c r="I7" s="7">
        <v>0.32262499397408206</v>
      </c>
      <c r="J7" s="44">
        <v>0.35291268417011618</v>
      </c>
      <c r="K7" s="44">
        <v>0.35678887822135102</v>
      </c>
      <c r="L7" s="44">
        <v>0.37087242957682082</v>
      </c>
    </row>
    <row r="8" spans="1:12" ht="15" customHeight="1" x14ac:dyDescent="0.2">
      <c r="A8" s="86"/>
      <c r="B8" s="6" t="s">
        <v>7</v>
      </c>
      <c r="C8" s="7" t="s">
        <v>2</v>
      </c>
      <c r="D8" s="7" t="s">
        <v>2</v>
      </c>
      <c r="E8" s="7" t="s">
        <v>2</v>
      </c>
      <c r="F8" s="7">
        <v>0.54385964912280704</v>
      </c>
      <c r="G8" s="7">
        <v>0.51530935479361151</v>
      </c>
      <c r="H8" s="7">
        <v>0.42784730096277024</v>
      </c>
      <c r="I8" s="7">
        <v>0.57515558036571357</v>
      </c>
      <c r="J8" s="44">
        <v>0.56300663227708181</v>
      </c>
      <c r="K8" s="44">
        <v>0.63548994352521582</v>
      </c>
      <c r="L8" s="44">
        <v>0.680379746835443</v>
      </c>
    </row>
    <row r="9" spans="1:12" ht="12.75" customHeight="1" x14ac:dyDescent="0.2">
      <c r="A9" s="2" t="s">
        <v>9</v>
      </c>
    </row>
    <row r="10" spans="1:12" ht="15" customHeight="1" x14ac:dyDescent="0.2">
      <c r="A10" s="27" t="s">
        <v>58</v>
      </c>
      <c r="B10" s="27"/>
      <c r="C10" s="27"/>
      <c r="D10" s="27"/>
      <c r="E10" s="27"/>
      <c r="F10" s="27"/>
      <c r="G10" s="27"/>
      <c r="H10" s="27"/>
      <c r="I10" s="27"/>
    </row>
  </sheetData>
  <mergeCells count="3">
    <mergeCell ref="A4:A8"/>
    <mergeCell ref="B5:L5"/>
    <mergeCell ref="A1:L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3"/>
  <sheetViews>
    <sheetView workbookViewId="0">
      <selection sqref="A1:G1"/>
    </sheetView>
  </sheetViews>
  <sheetFormatPr defaultRowHeight="12.75" x14ac:dyDescent="0.2"/>
  <cols>
    <col min="1" max="1" width="10.140625" style="29" bestFit="1" customWidth="1"/>
    <col min="2" max="2" width="81.7109375" style="29" customWidth="1"/>
    <col min="3" max="3" width="11.7109375" style="29" customWidth="1"/>
    <col min="4" max="16384" width="9.140625" style="29"/>
  </cols>
  <sheetData>
    <row r="1" spans="1:7" ht="12.75" customHeight="1" x14ac:dyDescent="0.2">
      <c r="A1" s="90" t="s">
        <v>76</v>
      </c>
      <c r="B1" s="90"/>
      <c r="C1" s="90"/>
      <c r="D1" s="90"/>
      <c r="E1" s="90"/>
      <c r="F1" s="90"/>
      <c r="G1" s="90"/>
    </row>
    <row r="2" spans="1:7" x14ac:dyDescent="0.2">
      <c r="B2" s="36"/>
      <c r="C2" s="36"/>
      <c r="D2" s="36"/>
    </row>
    <row r="3" spans="1:7" ht="12.75" customHeight="1" x14ac:dyDescent="0.2">
      <c r="A3" s="89" t="s">
        <v>10</v>
      </c>
      <c r="B3" s="89"/>
      <c r="C3" s="89"/>
      <c r="D3" s="89"/>
      <c r="E3" s="89"/>
      <c r="F3" s="89"/>
      <c r="G3" s="89"/>
    </row>
    <row r="4" spans="1:7" x14ac:dyDescent="0.2">
      <c r="A4" s="93"/>
      <c r="B4" s="94"/>
      <c r="C4" s="28">
        <v>2020</v>
      </c>
      <c r="D4" s="28">
        <v>2021</v>
      </c>
      <c r="E4" s="28">
        <v>2022</v>
      </c>
      <c r="F4" s="28">
        <v>2023</v>
      </c>
      <c r="G4" s="8">
        <v>2024</v>
      </c>
    </row>
    <row r="5" spans="1:7" s="32" customFormat="1" ht="25.5" x14ac:dyDescent="0.25">
      <c r="A5" s="95" t="s">
        <v>4</v>
      </c>
      <c r="B5" s="30" t="s">
        <v>11</v>
      </c>
      <c r="C5" s="31">
        <v>0.52600000000000002</v>
      </c>
      <c r="D5" s="31">
        <v>0.567566685144969</v>
      </c>
      <c r="E5" s="45">
        <v>0.49760399293758423</v>
      </c>
      <c r="F5" s="45">
        <v>0.55369530172337234</v>
      </c>
      <c r="G5" s="45">
        <v>0.56431449270080714</v>
      </c>
    </row>
    <row r="6" spans="1:7" s="32" customFormat="1" ht="25.5" x14ac:dyDescent="0.25">
      <c r="A6" s="95"/>
      <c r="B6" s="30" t="s">
        <v>12</v>
      </c>
      <c r="C6" s="31">
        <v>0.47399999999999998</v>
      </c>
      <c r="D6" s="31">
        <v>0.43243331485503111</v>
      </c>
      <c r="E6" s="45">
        <v>0.50239600706241572</v>
      </c>
      <c r="F6" s="45">
        <v>0.44630469827662766</v>
      </c>
      <c r="G6" s="45">
        <v>0.43568550729919292</v>
      </c>
    </row>
    <row r="7" spans="1:7" s="32" customFormat="1" x14ac:dyDescent="0.25">
      <c r="A7" s="91"/>
      <c r="B7" s="56" t="s">
        <v>4</v>
      </c>
      <c r="C7" s="57">
        <f t="shared" ref="C7:D7" si="0">SUM(C5:C6)</f>
        <v>1</v>
      </c>
      <c r="D7" s="57">
        <f t="shared" si="0"/>
        <v>1</v>
      </c>
      <c r="E7" s="58">
        <f>SUM(E5:E6)</f>
        <v>1</v>
      </c>
      <c r="F7" s="46">
        <f>SUM(F5:F6)</f>
        <v>1</v>
      </c>
      <c r="G7" s="46">
        <f>SUM(G5:G6)</f>
        <v>1</v>
      </c>
    </row>
    <row r="8" spans="1:7" s="32" customFormat="1" x14ac:dyDescent="0.25">
      <c r="A8" s="97" t="s">
        <v>8</v>
      </c>
      <c r="B8" s="97"/>
      <c r="C8" s="97"/>
      <c r="D8" s="97"/>
      <c r="E8" s="97"/>
      <c r="F8" s="97"/>
      <c r="G8" s="97"/>
    </row>
    <row r="9" spans="1:7" s="32" customFormat="1" ht="25.5" x14ac:dyDescent="0.25">
      <c r="A9" s="92" t="s">
        <v>5</v>
      </c>
      <c r="B9" s="53" t="s">
        <v>11</v>
      </c>
      <c r="C9" s="54">
        <v>0.53481737677139507</v>
      </c>
      <c r="D9" s="54">
        <v>0.5737545602703239</v>
      </c>
      <c r="E9" s="55">
        <v>0.494016148099862</v>
      </c>
      <c r="F9" s="55">
        <v>0.55066245874512953</v>
      </c>
      <c r="G9" s="55">
        <v>0.56966573963507672</v>
      </c>
    </row>
    <row r="10" spans="1:7" s="32" customFormat="1" ht="25.5" x14ac:dyDescent="0.25">
      <c r="A10" s="95"/>
      <c r="B10" s="30" t="s">
        <v>12</v>
      </c>
      <c r="C10" s="31">
        <v>0.46518262322860493</v>
      </c>
      <c r="D10" s="31">
        <v>0.42624543972967605</v>
      </c>
      <c r="E10" s="45">
        <v>0.50598385190013795</v>
      </c>
      <c r="F10" s="45">
        <v>0.44933754125487047</v>
      </c>
      <c r="G10" s="45">
        <v>0.43033426036492323</v>
      </c>
    </row>
    <row r="11" spans="1:7" s="32" customFormat="1" x14ac:dyDescent="0.25">
      <c r="A11" s="95"/>
      <c r="B11" s="33" t="s">
        <v>4</v>
      </c>
      <c r="C11" s="34">
        <f>SUM(C9:C10)</f>
        <v>1</v>
      </c>
      <c r="D11" s="34">
        <f>SUM(D9:D10)</f>
        <v>1</v>
      </c>
      <c r="E11" s="46">
        <f>SUM(E9:E10)</f>
        <v>1</v>
      </c>
      <c r="F11" s="46">
        <f>SUM(F9:F10)</f>
        <v>1</v>
      </c>
      <c r="G11" s="46">
        <f>SUM(G9:G10)</f>
        <v>1</v>
      </c>
    </row>
    <row r="12" spans="1:7" s="32" customFormat="1" ht="25.5" x14ac:dyDescent="0.25">
      <c r="A12" s="95" t="s">
        <v>6</v>
      </c>
      <c r="B12" s="30" t="s">
        <v>11</v>
      </c>
      <c r="C12" s="31">
        <v>0.48190748470151129</v>
      </c>
      <c r="D12" s="31">
        <v>0.54429286650425157</v>
      </c>
      <c r="E12" s="45">
        <v>0.51629611438854317</v>
      </c>
      <c r="F12" s="45">
        <v>0.57517065924586308</v>
      </c>
      <c r="G12" s="45">
        <v>0.54435589234387249</v>
      </c>
    </row>
    <row r="13" spans="1:7" s="32" customFormat="1" ht="25.5" x14ac:dyDescent="0.25">
      <c r="A13" s="95"/>
      <c r="B13" s="30" t="s">
        <v>12</v>
      </c>
      <c r="C13" s="31">
        <v>0.51809251529848865</v>
      </c>
      <c r="D13" s="31">
        <v>0.45570713349574848</v>
      </c>
      <c r="E13" s="45">
        <v>0.48370388561145677</v>
      </c>
      <c r="F13" s="45">
        <v>0.42482934075413703</v>
      </c>
      <c r="G13" s="45">
        <v>0.45564410765612751</v>
      </c>
    </row>
    <row r="14" spans="1:7" s="32" customFormat="1" x14ac:dyDescent="0.25">
      <c r="A14" s="95"/>
      <c r="B14" s="33" t="s">
        <v>4</v>
      </c>
      <c r="C14" s="34">
        <f>SUM(C12:C13)</f>
        <v>1</v>
      </c>
      <c r="D14" s="34">
        <f>SUM(D12:D13)</f>
        <v>1</v>
      </c>
      <c r="E14" s="46">
        <f>SUM(E12:E13)</f>
        <v>1</v>
      </c>
      <c r="F14" s="46">
        <f>SUM(F12:F13)</f>
        <v>1</v>
      </c>
      <c r="G14" s="46">
        <f>SUM(G12:G13)</f>
        <v>1</v>
      </c>
    </row>
    <row r="15" spans="1:7" s="32" customFormat="1" ht="25.5" x14ac:dyDescent="0.25">
      <c r="A15" s="95" t="s">
        <v>7</v>
      </c>
      <c r="B15" s="30" t="s">
        <v>11</v>
      </c>
      <c r="C15" s="31">
        <v>0.50250278243504043</v>
      </c>
      <c r="D15" s="31">
        <v>0.50819228075738954</v>
      </c>
      <c r="E15" s="45">
        <v>0.51963350785340312</v>
      </c>
      <c r="F15" s="45">
        <v>0.54024076829433243</v>
      </c>
      <c r="G15" s="45">
        <v>0.54893617021276597</v>
      </c>
    </row>
    <row r="16" spans="1:7" s="32" customFormat="1" ht="25.5" x14ac:dyDescent="0.25">
      <c r="A16" s="95"/>
      <c r="B16" s="30" t="s">
        <v>12</v>
      </c>
      <c r="C16" s="31">
        <v>0.49749721756495963</v>
      </c>
      <c r="D16" s="31">
        <v>0.49180771924261041</v>
      </c>
      <c r="E16" s="45">
        <v>0.48036649214659688</v>
      </c>
      <c r="F16" s="45">
        <v>0.45975923170566751</v>
      </c>
      <c r="G16" s="45">
        <v>0.45106382978723403</v>
      </c>
    </row>
    <row r="17" spans="1:7" s="32" customFormat="1" x14ac:dyDescent="0.25">
      <c r="A17" s="95"/>
      <c r="B17" s="33" t="s">
        <v>4</v>
      </c>
      <c r="C17" s="34">
        <f>SUM(C15:C16)</f>
        <v>1</v>
      </c>
      <c r="D17" s="34">
        <f>SUM(D15:D16)</f>
        <v>1</v>
      </c>
      <c r="E17" s="46">
        <f>SUM(E15:E16)</f>
        <v>1</v>
      </c>
      <c r="F17" s="46">
        <f>SUM(F15:F16)</f>
        <v>1</v>
      </c>
      <c r="G17" s="46">
        <f>SUM(G15:G16)</f>
        <v>1</v>
      </c>
    </row>
    <row r="18" spans="1:7" s="32" customFormat="1" x14ac:dyDescent="0.25">
      <c r="B18" s="35"/>
      <c r="C18" s="37"/>
      <c r="D18" s="37"/>
    </row>
    <row r="19" spans="1:7" s="32" customFormat="1" x14ac:dyDescent="0.25">
      <c r="B19" s="35"/>
      <c r="C19" s="37"/>
      <c r="D19" s="37"/>
    </row>
    <row r="20" spans="1:7" ht="15" customHeight="1" x14ac:dyDescent="0.2">
      <c r="A20" s="89" t="s">
        <v>13</v>
      </c>
      <c r="B20" s="89"/>
      <c r="C20" s="89"/>
      <c r="D20" s="89"/>
      <c r="E20" s="89"/>
      <c r="F20" s="89"/>
      <c r="G20" s="89"/>
    </row>
    <row r="21" spans="1:7" x14ac:dyDescent="0.2">
      <c r="A21" s="93"/>
      <c r="B21" s="94"/>
      <c r="C21" s="28">
        <v>2020</v>
      </c>
      <c r="D21" s="28">
        <v>2021</v>
      </c>
      <c r="E21" s="28">
        <v>2022</v>
      </c>
      <c r="F21" s="28">
        <v>2023</v>
      </c>
      <c r="G21" s="8">
        <v>2024</v>
      </c>
    </row>
    <row r="22" spans="1:7" ht="25.5" x14ac:dyDescent="0.2">
      <c r="A22" s="91" t="s">
        <v>4</v>
      </c>
      <c r="B22" s="30" t="s">
        <v>11</v>
      </c>
      <c r="C22" s="31">
        <v>2.834179678318044E-2</v>
      </c>
      <c r="D22" s="31">
        <v>3.354927718156122E-2</v>
      </c>
      <c r="E22" s="45">
        <v>3.6781506155759973E-2</v>
      </c>
      <c r="F22" s="45">
        <v>3.6840887570455616E-2</v>
      </c>
      <c r="G22" s="45">
        <v>3.8768255260307929E-2</v>
      </c>
    </row>
    <row r="23" spans="1:7" ht="25.5" x14ac:dyDescent="0.2">
      <c r="A23" s="96"/>
      <c r="B23" s="50" t="s">
        <v>12</v>
      </c>
      <c r="C23" s="51">
        <v>2.5519828798828886E-2</v>
      </c>
      <c r="D23" s="51">
        <v>2.5561445945170576E-2</v>
      </c>
      <c r="E23" s="52">
        <v>3.7135718540573147E-2</v>
      </c>
      <c r="F23" s="45">
        <v>2.9712466804059007E-2</v>
      </c>
      <c r="G23" s="45">
        <v>2.9931478242482688E-2</v>
      </c>
    </row>
    <row r="24" spans="1:7" s="32" customFormat="1" x14ac:dyDescent="0.25">
      <c r="A24" s="97" t="s">
        <v>8</v>
      </c>
      <c r="B24" s="97"/>
      <c r="C24" s="97"/>
      <c r="D24" s="97"/>
      <c r="E24" s="97"/>
      <c r="F24" s="97"/>
      <c r="G24" s="97"/>
    </row>
    <row r="25" spans="1:7" ht="25.5" x14ac:dyDescent="0.2">
      <c r="A25" s="96" t="s">
        <v>5</v>
      </c>
      <c r="B25" s="53" t="s">
        <v>11</v>
      </c>
      <c r="C25" s="54">
        <v>2.4518783777800729E-2</v>
      </c>
      <c r="D25" s="54">
        <v>2.985520409631023E-2</v>
      </c>
      <c r="E25" s="55">
        <v>3.1802409133449241E-2</v>
      </c>
      <c r="F25" s="55">
        <v>2.9579403771641012E-2</v>
      </c>
      <c r="G25" s="55">
        <v>3.1497261453135798E-2</v>
      </c>
    </row>
    <row r="26" spans="1:7" ht="25.5" x14ac:dyDescent="0.2">
      <c r="A26" s="92"/>
      <c r="B26" s="30" t="s">
        <v>12</v>
      </c>
      <c r="C26" s="31">
        <v>2.1326367937008189E-2</v>
      </c>
      <c r="D26" s="31">
        <v>2.2179596432759165E-2</v>
      </c>
      <c r="E26" s="45">
        <v>3.257283296292976E-2</v>
      </c>
      <c r="F26" s="45">
        <v>2.4136630982294599E-2</v>
      </c>
      <c r="G26" s="45">
        <v>2.3793515684546185E-2</v>
      </c>
    </row>
    <row r="27" spans="1:7" ht="25.5" x14ac:dyDescent="0.2">
      <c r="A27" s="91" t="s">
        <v>6</v>
      </c>
      <c r="B27" s="30" t="s">
        <v>11</v>
      </c>
      <c r="C27" s="31">
        <v>0.11121969164367397</v>
      </c>
      <c r="D27" s="31">
        <v>0.10976545579832063</v>
      </c>
      <c r="E27" s="45">
        <v>0.17940034821021764</v>
      </c>
      <c r="F27" s="45">
        <v>0.20007800343832408</v>
      </c>
      <c r="G27" s="45">
        <v>0.20732364423205887</v>
      </c>
    </row>
    <row r="28" spans="1:7" ht="25.5" x14ac:dyDescent="0.2">
      <c r="A28" s="92"/>
      <c r="B28" s="30" t="s">
        <v>12</v>
      </c>
      <c r="C28" s="31">
        <v>0.11957085462178264</v>
      </c>
      <c r="D28" s="31">
        <v>9.1900710622883491E-2</v>
      </c>
      <c r="E28" s="45">
        <v>0.16807534105132954</v>
      </c>
      <c r="F28" s="45">
        <v>0.14778049772489077</v>
      </c>
      <c r="G28" s="45">
        <v>0.1735368316955011</v>
      </c>
    </row>
    <row r="29" spans="1:7" ht="25.5" x14ac:dyDescent="0.2">
      <c r="A29" s="91" t="s">
        <v>7</v>
      </c>
      <c r="B29" s="30" t="s">
        <v>11</v>
      </c>
      <c r="C29" s="31">
        <v>0.19921121728962071</v>
      </c>
      <c r="D29" s="31">
        <v>0.22719311459044045</v>
      </c>
      <c r="E29" s="45">
        <v>0.292557111274871</v>
      </c>
      <c r="F29" s="45">
        <v>0.39571980580600424</v>
      </c>
      <c r="G29" s="45">
        <v>0.40822784810126583</v>
      </c>
    </row>
    <row r="30" spans="1:7" ht="25.5" x14ac:dyDescent="0.2">
      <c r="A30" s="92"/>
      <c r="B30" s="30" t="s">
        <v>12</v>
      </c>
      <c r="C30" s="31">
        <v>0.19722682097213393</v>
      </c>
      <c r="D30" s="31">
        <v>0.21986821080364238</v>
      </c>
      <c r="E30" s="45">
        <v>0.27044952100221076</v>
      </c>
      <c r="F30" s="45">
        <v>0.336768057069256</v>
      </c>
      <c r="G30" s="45">
        <v>0.33544303797468356</v>
      </c>
    </row>
    <row r="31" spans="1:7" x14ac:dyDescent="0.2">
      <c r="A31" s="32" t="s">
        <v>60</v>
      </c>
      <c r="B31" s="32"/>
      <c r="C31" s="32"/>
      <c r="D31" s="32"/>
    </row>
    <row r="33" spans="2:2" x14ac:dyDescent="0.2">
      <c r="B33" s="38"/>
    </row>
  </sheetData>
  <mergeCells count="15">
    <mergeCell ref="A3:G3"/>
    <mergeCell ref="A1:G1"/>
    <mergeCell ref="A27:A28"/>
    <mergeCell ref="A29:A30"/>
    <mergeCell ref="A4:B4"/>
    <mergeCell ref="A9:A11"/>
    <mergeCell ref="A12:A14"/>
    <mergeCell ref="A15:A17"/>
    <mergeCell ref="A22:A23"/>
    <mergeCell ref="A21:B21"/>
    <mergeCell ref="A5:A7"/>
    <mergeCell ref="A8:G8"/>
    <mergeCell ref="A24:G24"/>
    <mergeCell ref="A20:G20"/>
    <mergeCell ref="A25:A26"/>
  </mergeCells>
  <pageMargins left="0.7" right="0.7" top="0.75" bottom="0.75" header="0.3" footer="0.3"/>
  <ignoredErrors>
    <ignoredError sqref="C7:E7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87"/>
  <sheetViews>
    <sheetView workbookViewId="0">
      <selection sqref="A1:G1"/>
    </sheetView>
  </sheetViews>
  <sheetFormatPr defaultRowHeight="12.75" x14ac:dyDescent="0.2"/>
  <cols>
    <col min="1" max="1" width="10.140625" style="9" bestFit="1" customWidth="1"/>
    <col min="2" max="2" width="102.85546875" style="9" customWidth="1"/>
    <col min="3" max="3" width="7.85546875" style="9" bestFit="1" customWidth="1"/>
    <col min="4" max="16384" width="9.140625" style="9"/>
  </cols>
  <sheetData>
    <row r="1" spans="1:7" ht="21.75" customHeight="1" x14ac:dyDescent="0.2">
      <c r="A1" s="98" t="s">
        <v>14</v>
      </c>
      <c r="B1" s="98"/>
      <c r="C1" s="98"/>
      <c r="D1" s="98"/>
      <c r="E1" s="98"/>
      <c r="F1" s="98"/>
      <c r="G1" s="98"/>
    </row>
    <row r="2" spans="1:7" ht="14.25" customHeight="1" x14ac:dyDescent="0.2">
      <c r="B2" s="39"/>
      <c r="C2" s="39"/>
      <c r="D2" s="39"/>
    </row>
    <row r="3" spans="1:7" ht="15" customHeight="1" x14ac:dyDescent="0.2">
      <c r="A3" s="98" t="s">
        <v>15</v>
      </c>
      <c r="B3" s="98"/>
      <c r="C3" s="98"/>
      <c r="D3" s="98"/>
      <c r="E3" s="98"/>
      <c r="F3" s="98"/>
      <c r="G3" s="98"/>
    </row>
    <row r="4" spans="1:7" ht="15.75" customHeight="1" x14ac:dyDescent="0.2">
      <c r="A4" s="99"/>
      <c r="B4" s="99"/>
      <c r="C4" s="8">
        <v>2020</v>
      </c>
      <c r="D4" s="8">
        <v>2021</v>
      </c>
      <c r="E4" s="8">
        <v>2022</v>
      </c>
      <c r="F4" s="8">
        <v>2023</v>
      </c>
      <c r="G4" s="8">
        <v>2024</v>
      </c>
    </row>
    <row r="5" spans="1:7" ht="25.5" x14ac:dyDescent="0.2">
      <c r="A5" s="102" t="s">
        <v>4</v>
      </c>
      <c r="B5" s="11" t="s">
        <v>16</v>
      </c>
      <c r="C5" s="18">
        <v>6.7000000000000004E-2</v>
      </c>
      <c r="D5" s="18">
        <v>9.2944343110120481E-2</v>
      </c>
      <c r="E5" s="18">
        <v>0.10030219526574437</v>
      </c>
      <c r="F5" s="18">
        <v>0.10464117125751328</v>
      </c>
      <c r="G5" s="18">
        <v>0.12117290473967769</v>
      </c>
    </row>
    <row r="6" spans="1:7" x14ac:dyDescent="0.2">
      <c r="A6" s="102"/>
      <c r="B6" s="101" t="s">
        <v>8</v>
      </c>
      <c r="C6" s="101"/>
      <c r="D6" s="101"/>
      <c r="E6" s="101"/>
      <c r="F6" s="101"/>
      <c r="G6" s="101"/>
    </row>
    <row r="7" spans="1:7" x14ac:dyDescent="0.2">
      <c r="A7" s="102"/>
      <c r="B7" s="12" t="s">
        <v>17</v>
      </c>
      <c r="C7" s="13">
        <v>0.10440504827258507</v>
      </c>
      <c r="D7" s="13">
        <v>0.13832942949774571</v>
      </c>
      <c r="E7" s="13">
        <v>0.11179914192675715</v>
      </c>
      <c r="F7" s="62">
        <v>0.11579747085175192</v>
      </c>
      <c r="G7" s="13">
        <v>0.1298690654429851</v>
      </c>
    </row>
    <row r="8" spans="1:7" x14ac:dyDescent="0.2">
      <c r="A8" s="102"/>
      <c r="B8" s="12" t="s">
        <v>18</v>
      </c>
      <c r="C8" s="13">
        <v>0.41135554163132254</v>
      </c>
      <c r="D8" s="13">
        <v>0.42261405074224206</v>
      </c>
      <c r="E8" s="13">
        <v>0.48895606779601025</v>
      </c>
      <c r="F8" s="13">
        <v>0.36540395106596324</v>
      </c>
      <c r="G8" s="13">
        <v>0.31402355750161914</v>
      </c>
    </row>
    <row r="9" spans="1:7" ht="25.5" x14ac:dyDescent="0.2">
      <c r="A9" s="102"/>
      <c r="B9" s="12" t="s">
        <v>19</v>
      </c>
      <c r="C9" s="13">
        <v>0.1070950696057706</v>
      </c>
      <c r="D9" s="13">
        <v>7.5430544536715591E-2</v>
      </c>
      <c r="E9" s="13">
        <v>7.4105492771297701E-2</v>
      </c>
      <c r="F9" s="13">
        <v>9.0276426675295271E-2</v>
      </c>
      <c r="G9" s="13">
        <v>0.11296383896201581</v>
      </c>
    </row>
    <row r="10" spans="1:7" ht="25.5" x14ac:dyDescent="0.2">
      <c r="A10" s="102"/>
      <c r="B10" s="12" t="s">
        <v>20</v>
      </c>
      <c r="C10" s="13">
        <v>8.0273328770573082E-2</v>
      </c>
      <c r="D10" s="13">
        <v>6.9086014928214576E-2</v>
      </c>
      <c r="E10" s="13">
        <v>8.1925088439052635E-2</v>
      </c>
      <c r="F10" s="13">
        <v>8.465209660229514E-2</v>
      </c>
      <c r="G10" s="13">
        <v>9.0461485286047624E-2</v>
      </c>
    </row>
    <row r="11" spans="1:7" ht="25.5" x14ac:dyDescent="0.2">
      <c r="A11" s="102"/>
      <c r="B11" s="12" t="s">
        <v>21</v>
      </c>
      <c r="C11" s="13">
        <v>5.9263745587530205E-2</v>
      </c>
      <c r="D11" s="13">
        <v>7.3181307812330759E-2</v>
      </c>
      <c r="E11" s="13">
        <v>4.0629415218257796E-2</v>
      </c>
      <c r="F11" s="13">
        <v>7.5944851467254548E-2</v>
      </c>
      <c r="G11" s="13">
        <v>8.9852744351756983E-2</v>
      </c>
    </row>
    <row r="12" spans="1:7" ht="25.5" x14ac:dyDescent="0.2">
      <c r="A12" s="102"/>
      <c r="B12" s="12" t="s">
        <v>22</v>
      </c>
      <c r="C12" s="13">
        <v>0.14635744333761092</v>
      </c>
      <c r="D12" s="13">
        <v>0.14517674413074166</v>
      </c>
      <c r="E12" s="13">
        <v>0.12373674374134562</v>
      </c>
      <c r="F12" s="13">
        <v>0.1665171132808197</v>
      </c>
      <c r="G12" s="13">
        <v>0.15873309435294702</v>
      </c>
    </row>
    <row r="13" spans="1:7" x14ac:dyDescent="0.2">
      <c r="A13" s="102"/>
      <c r="B13" s="12" t="s">
        <v>23</v>
      </c>
      <c r="C13" s="13">
        <v>9.1249822794607513E-2</v>
      </c>
      <c r="D13" s="13">
        <v>7.6181908352009636E-2</v>
      </c>
      <c r="E13" s="13">
        <v>7.8848050107278855E-2</v>
      </c>
      <c r="F13" s="13">
        <v>0.10140809005662021</v>
      </c>
      <c r="G13" s="13">
        <v>0.10409621410262829</v>
      </c>
    </row>
    <row r="14" spans="1:7" x14ac:dyDescent="0.2">
      <c r="A14" s="103"/>
      <c r="B14" s="59" t="s">
        <v>4</v>
      </c>
      <c r="C14" s="60">
        <v>1</v>
      </c>
      <c r="D14" s="60">
        <v>1</v>
      </c>
      <c r="E14" s="60">
        <f t="shared" ref="E14:F14" si="0">SUM(E7:E13)</f>
        <v>1</v>
      </c>
      <c r="F14" s="15">
        <f t="shared" si="0"/>
        <v>0.99999999999999989</v>
      </c>
      <c r="G14" s="15">
        <f t="shared" ref="G14" si="1">SUM(G7:G13)</f>
        <v>0.99999999999999989</v>
      </c>
    </row>
    <row r="15" spans="1:7" x14ac:dyDescent="0.2">
      <c r="A15" s="100" t="s">
        <v>8</v>
      </c>
      <c r="B15" s="100"/>
      <c r="C15" s="100"/>
      <c r="D15" s="100"/>
      <c r="E15" s="100"/>
      <c r="F15" s="100"/>
      <c r="G15" s="100"/>
    </row>
    <row r="16" spans="1:7" ht="25.5" x14ac:dyDescent="0.2">
      <c r="A16" s="104" t="s">
        <v>5</v>
      </c>
      <c r="B16" s="61" t="s">
        <v>16</v>
      </c>
      <c r="C16" s="47">
        <v>6.0982032883052428E-2</v>
      </c>
      <c r="D16" s="47">
        <v>8.8590912200610564E-2</v>
      </c>
      <c r="E16" s="47">
        <v>9.4631243767982584E-2</v>
      </c>
      <c r="F16" s="47">
        <v>9.5695737384097396E-2</v>
      </c>
      <c r="G16" s="18">
        <v>0.11055258278826939</v>
      </c>
    </row>
    <row r="17" spans="1:7" x14ac:dyDescent="0.2">
      <c r="A17" s="102"/>
      <c r="B17" s="101" t="s">
        <v>8</v>
      </c>
      <c r="C17" s="101"/>
      <c r="D17" s="101"/>
      <c r="E17" s="101"/>
      <c r="F17" s="101"/>
      <c r="G17" s="101"/>
    </row>
    <row r="18" spans="1:7" x14ac:dyDescent="0.2">
      <c r="A18" s="102"/>
      <c r="B18" s="12" t="s">
        <v>17</v>
      </c>
      <c r="C18" s="13">
        <v>0.10427410692391186</v>
      </c>
      <c r="D18" s="13">
        <v>0.13920604149691088</v>
      </c>
      <c r="E18" s="13">
        <v>0.10619358368962395</v>
      </c>
      <c r="F18" s="13">
        <v>0.11230343072647653</v>
      </c>
      <c r="G18" s="13">
        <v>0.12810710382229706</v>
      </c>
    </row>
    <row r="19" spans="1:7" x14ac:dyDescent="0.2">
      <c r="A19" s="102"/>
      <c r="B19" s="12" t="s">
        <v>18</v>
      </c>
      <c r="C19" s="13">
        <v>0.4344473560232025</v>
      </c>
      <c r="D19" s="13">
        <v>0.43959891793917111</v>
      </c>
      <c r="E19" s="13">
        <v>0.53110084004231506</v>
      </c>
      <c r="F19" s="13">
        <v>0.38371086355538719</v>
      </c>
      <c r="G19" s="13">
        <v>0.32460596580825757</v>
      </c>
    </row>
    <row r="20" spans="1:7" ht="25.5" x14ac:dyDescent="0.2">
      <c r="A20" s="102"/>
      <c r="B20" s="12" t="s">
        <v>19</v>
      </c>
      <c r="C20" s="13">
        <v>0.10491414528989416</v>
      </c>
      <c r="D20" s="13">
        <v>6.9487769805563829E-2</v>
      </c>
      <c r="E20" s="13">
        <v>6.3943922997966376E-2</v>
      </c>
      <c r="F20" s="13">
        <v>8.3941282445912146E-2</v>
      </c>
      <c r="G20" s="13">
        <v>0.11058279737141741</v>
      </c>
    </row>
    <row r="21" spans="1:7" ht="25.5" x14ac:dyDescent="0.2">
      <c r="A21" s="102"/>
      <c r="B21" s="12" t="s">
        <v>20</v>
      </c>
      <c r="C21" s="13">
        <v>6.829402768243617E-2</v>
      </c>
      <c r="D21" s="13">
        <v>6.2571754344906277E-2</v>
      </c>
      <c r="E21" s="13">
        <v>7.4683596550473949E-2</v>
      </c>
      <c r="F21" s="13">
        <v>7.9828028136296345E-2</v>
      </c>
      <c r="G21" s="13">
        <v>8.4839827772361764E-2</v>
      </c>
    </row>
    <row r="22" spans="1:7" ht="25.5" x14ac:dyDescent="0.2">
      <c r="A22" s="102"/>
      <c r="B22" s="12" t="s">
        <v>21</v>
      </c>
      <c r="C22" s="13">
        <v>4.8437361106348102E-2</v>
      </c>
      <c r="D22" s="13">
        <v>6.7974186622875798E-2</v>
      </c>
      <c r="E22" s="13">
        <v>2.6567273554317244E-2</v>
      </c>
      <c r="F22" s="13">
        <v>6.8383230634364092E-2</v>
      </c>
      <c r="G22" s="13">
        <v>8.4823416491448575E-2</v>
      </c>
    </row>
    <row r="23" spans="1:7" ht="25.5" x14ac:dyDescent="0.2">
      <c r="A23" s="102"/>
      <c r="B23" s="12" t="s">
        <v>22</v>
      </c>
      <c r="C23" s="13">
        <v>0.14667562366299949</v>
      </c>
      <c r="D23" s="13">
        <v>0.14702456854590784</v>
      </c>
      <c r="E23" s="13">
        <v>0.12264462026308792</v>
      </c>
      <c r="F23" s="13">
        <v>0.17058047552998148</v>
      </c>
      <c r="G23" s="13">
        <v>0.16377059413681141</v>
      </c>
    </row>
    <row r="24" spans="1:7" x14ac:dyDescent="0.2">
      <c r="A24" s="102"/>
      <c r="B24" s="12" t="s">
        <v>23</v>
      </c>
      <c r="C24" s="13">
        <v>9.2957379311207691E-2</v>
      </c>
      <c r="D24" s="13">
        <v>7.4136761244664173E-2</v>
      </c>
      <c r="E24" s="13">
        <v>7.486616290221533E-2</v>
      </c>
      <c r="F24" s="13">
        <v>0.10125268897158221</v>
      </c>
      <c r="G24" s="13">
        <v>0.10327029459740619</v>
      </c>
    </row>
    <row r="25" spans="1:7" x14ac:dyDescent="0.2">
      <c r="A25" s="102"/>
      <c r="B25" s="14" t="s">
        <v>4</v>
      </c>
      <c r="C25" s="15">
        <v>1</v>
      </c>
      <c r="D25" s="15">
        <v>1</v>
      </c>
      <c r="E25" s="15">
        <f t="shared" ref="E25:F25" si="2">SUM(E18:E24)</f>
        <v>0.99999999999999978</v>
      </c>
      <c r="F25" s="15">
        <f t="shared" si="2"/>
        <v>1</v>
      </c>
      <c r="G25" s="15">
        <f t="shared" ref="G25" si="3">SUM(G18:G24)</f>
        <v>1</v>
      </c>
    </row>
    <row r="26" spans="1:7" ht="25.5" x14ac:dyDescent="0.2">
      <c r="A26" s="102" t="s">
        <v>6</v>
      </c>
      <c r="B26" s="11" t="s">
        <v>16</v>
      </c>
      <c r="C26" s="18">
        <v>0.18536295790682369</v>
      </c>
      <c r="D26" s="18">
        <v>0.18400522119476789</v>
      </c>
      <c r="E26" s="18">
        <v>0.26826445547886502</v>
      </c>
      <c r="F26" s="18">
        <v>0.31937207210183022</v>
      </c>
      <c r="G26" s="18">
        <v>0.38619395497127468</v>
      </c>
    </row>
    <row r="27" spans="1:7" x14ac:dyDescent="0.2">
      <c r="A27" s="102"/>
      <c r="B27" s="101" t="s">
        <v>8</v>
      </c>
      <c r="C27" s="101"/>
      <c r="D27" s="101"/>
      <c r="E27" s="101"/>
      <c r="F27" s="101"/>
      <c r="G27" s="101"/>
    </row>
    <row r="28" spans="1:7" x14ac:dyDescent="0.2">
      <c r="A28" s="102"/>
      <c r="B28" s="79" t="s">
        <v>17</v>
      </c>
      <c r="C28" s="62">
        <v>0.10207790547198478</v>
      </c>
      <c r="D28" s="62">
        <v>0.1396407871177385</v>
      </c>
      <c r="E28" s="62">
        <v>0.13974862744618188</v>
      </c>
      <c r="F28" s="62">
        <v>0.12982987570389773</v>
      </c>
      <c r="G28" s="13">
        <v>0.14049171056679513</v>
      </c>
    </row>
    <row r="29" spans="1:7" x14ac:dyDescent="0.2">
      <c r="A29" s="102"/>
      <c r="B29" s="12" t="s">
        <v>18</v>
      </c>
      <c r="C29" s="13">
        <v>0.31939045122312504</v>
      </c>
      <c r="D29" s="13">
        <v>0.33222535671638243</v>
      </c>
      <c r="E29" s="13">
        <v>0.27927963086848312</v>
      </c>
      <c r="F29" s="13">
        <v>0.28967978615277407</v>
      </c>
      <c r="G29" s="13">
        <v>0.27065772313304803</v>
      </c>
    </row>
    <row r="30" spans="1:7" ht="25.5" x14ac:dyDescent="0.2">
      <c r="A30" s="102"/>
      <c r="B30" s="12" t="s">
        <v>19</v>
      </c>
      <c r="C30" s="13">
        <v>0.11574796496037158</v>
      </c>
      <c r="D30" s="13">
        <v>0.11290368507757348</v>
      </c>
      <c r="E30" s="13">
        <v>0.1280274370991912</v>
      </c>
      <c r="F30" s="13">
        <v>0.11360435317640701</v>
      </c>
      <c r="G30" s="13">
        <v>0.1233754295215783</v>
      </c>
    </row>
    <row r="31" spans="1:7" ht="25.5" x14ac:dyDescent="0.2">
      <c r="A31" s="102"/>
      <c r="B31" s="12" t="s">
        <v>20</v>
      </c>
      <c r="C31" s="13">
        <v>0.12519524949272598</v>
      </c>
      <c r="D31" s="13">
        <v>0.10369614903377328</v>
      </c>
      <c r="E31" s="13">
        <v>0.11650159992465041</v>
      </c>
      <c r="F31" s="13">
        <v>0.10593906133068096</v>
      </c>
      <c r="G31" s="13">
        <v>0.11479071092281272</v>
      </c>
    </row>
    <row r="32" spans="1:7" ht="25.5" x14ac:dyDescent="0.2">
      <c r="A32" s="102"/>
      <c r="B32" s="12" t="s">
        <v>21</v>
      </c>
      <c r="C32" s="13">
        <v>0.10771459433827527</v>
      </c>
      <c r="D32" s="13">
        <v>9.9203234136840193E-2</v>
      </c>
      <c r="E32" s="13">
        <v>0.10790606033685725</v>
      </c>
      <c r="F32" s="13">
        <v>0.10901638377056994</v>
      </c>
      <c r="G32" s="13">
        <v>0.10923589300596441</v>
      </c>
    </row>
    <row r="33" spans="1:7" ht="25.5" x14ac:dyDescent="0.2">
      <c r="A33" s="102"/>
      <c r="B33" s="12" t="s">
        <v>22</v>
      </c>
      <c r="C33" s="13">
        <v>0.14205071457894064</v>
      </c>
      <c r="D33" s="13">
        <v>0.12628661365448354</v>
      </c>
      <c r="E33" s="13">
        <v>0.12968793906501488</v>
      </c>
      <c r="F33" s="13">
        <v>0.14978925730990642</v>
      </c>
      <c r="G33" s="13">
        <v>0.13388705864173861</v>
      </c>
    </row>
    <row r="34" spans="1:7" x14ac:dyDescent="0.2">
      <c r="A34" s="102"/>
      <c r="B34" s="12" t="s">
        <v>23</v>
      </c>
      <c r="C34" s="13">
        <v>8.782311993457656E-2</v>
      </c>
      <c r="D34" s="13">
        <v>8.6044174263208442E-2</v>
      </c>
      <c r="E34" s="13">
        <v>9.8848705259621208E-2</v>
      </c>
      <c r="F34" s="13">
        <v>0.10214128255576392</v>
      </c>
      <c r="G34" s="13">
        <v>0.10756147420806277</v>
      </c>
    </row>
    <row r="35" spans="1:7" x14ac:dyDescent="0.2">
      <c r="A35" s="102"/>
      <c r="B35" s="14" t="s">
        <v>4</v>
      </c>
      <c r="C35" s="15">
        <v>1</v>
      </c>
      <c r="D35" s="15">
        <v>1</v>
      </c>
      <c r="E35" s="15">
        <f t="shared" ref="E35:F35" si="4">SUM(E28:E34)</f>
        <v>0.99999999999999989</v>
      </c>
      <c r="F35" s="15">
        <f t="shared" si="4"/>
        <v>1.0000000000000002</v>
      </c>
      <c r="G35" s="15">
        <f t="shared" ref="G35" si="5">SUM(G28:G34)</f>
        <v>0.99999999999999989</v>
      </c>
    </row>
    <row r="36" spans="1:7" ht="25.5" x14ac:dyDescent="0.2">
      <c r="A36" s="102" t="s">
        <v>7</v>
      </c>
      <c r="B36" s="11" t="s">
        <v>16</v>
      </c>
      <c r="C36" s="18">
        <v>0.32270367685976403</v>
      </c>
      <c r="D36" s="18">
        <v>0.31500039873468194</v>
      </c>
      <c r="E36" s="18">
        <v>0.3669859985261606</v>
      </c>
      <c r="F36" s="18">
        <v>0.48261171108689205</v>
      </c>
      <c r="G36" s="18">
        <v>0.569620253164557</v>
      </c>
    </row>
    <row r="37" spans="1:7" x14ac:dyDescent="0.2">
      <c r="A37" s="102"/>
      <c r="B37" s="101" t="s">
        <v>8</v>
      </c>
      <c r="C37" s="101"/>
      <c r="D37" s="101"/>
      <c r="E37" s="101"/>
      <c r="F37" s="101"/>
      <c r="G37" s="101"/>
    </row>
    <row r="38" spans="1:7" x14ac:dyDescent="0.2">
      <c r="A38" s="102"/>
      <c r="B38" s="79" t="s">
        <v>17</v>
      </c>
      <c r="C38" s="62">
        <v>0.11303346993700264</v>
      </c>
      <c r="D38" s="62">
        <v>0.11487646081342449</v>
      </c>
      <c r="E38" s="62">
        <v>0.14721919302071976</v>
      </c>
      <c r="F38" s="62">
        <v>0.14259513984410824</v>
      </c>
      <c r="G38" s="13">
        <v>0.1346444780635401</v>
      </c>
    </row>
    <row r="39" spans="1:7" x14ac:dyDescent="0.2">
      <c r="A39" s="102"/>
      <c r="B39" s="12" t="s">
        <v>18</v>
      </c>
      <c r="C39" s="13">
        <v>0.26329775625414509</v>
      </c>
      <c r="D39" s="13">
        <v>0.23310359857255714</v>
      </c>
      <c r="E39" s="13">
        <v>0.22137404580152675</v>
      </c>
      <c r="F39" s="13">
        <v>0.23097203117835857</v>
      </c>
      <c r="G39" s="13">
        <v>0.22995461422087746</v>
      </c>
    </row>
    <row r="40" spans="1:7" ht="25.5" x14ac:dyDescent="0.2">
      <c r="A40" s="102"/>
      <c r="B40" s="12" t="s">
        <v>19</v>
      </c>
      <c r="C40" s="13">
        <v>0.1211682371363931</v>
      </c>
      <c r="D40" s="13">
        <v>0.12836089242420118</v>
      </c>
      <c r="E40" s="13">
        <v>0.1292257360959651</v>
      </c>
      <c r="F40" s="13">
        <v>0.14460110041265475</v>
      </c>
      <c r="G40" s="13">
        <v>0.13010590015128592</v>
      </c>
    </row>
    <row r="41" spans="1:7" ht="25.5" x14ac:dyDescent="0.2">
      <c r="A41" s="102"/>
      <c r="B41" s="12" t="s">
        <v>20</v>
      </c>
      <c r="C41" s="13">
        <v>0.16470042103514593</v>
      </c>
      <c r="D41" s="13">
        <v>0.14189980658694051</v>
      </c>
      <c r="E41" s="13">
        <v>0.13195201744820068</v>
      </c>
      <c r="F41" s="13">
        <v>0.11646033929390188</v>
      </c>
      <c r="G41" s="13">
        <v>0.13161875945537066</v>
      </c>
    </row>
    <row r="42" spans="1:7" ht="25.5" x14ac:dyDescent="0.2">
      <c r="A42" s="102"/>
      <c r="B42" s="12" t="s">
        <v>21</v>
      </c>
      <c r="C42" s="13">
        <v>0.1140951503119448</v>
      </c>
      <c r="D42" s="13">
        <v>0.13514397014356153</v>
      </c>
      <c r="E42" s="13">
        <v>0.13740458015267176</v>
      </c>
      <c r="F42" s="13">
        <v>0.12660476845483723</v>
      </c>
      <c r="G42" s="13">
        <v>0.13313161875945537</v>
      </c>
    </row>
    <row r="43" spans="1:7" ht="25.5" x14ac:dyDescent="0.2">
      <c r="A43" s="102"/>
      <c r="B43" s="12" t="s">
        <v>22</v>
      </c>
      <c r="C43" s="13">
        <v>0.15262825809832728</v>
      </c>
      <c r="D43" s="13">
        <v>0.14527772480863002</v>
      </c>
      <c r="E43" s="13">
        <v>0.1292257360959651</v>
      </c>
      <c r="F43" s="13">
        <v>0.13646263182026594</v>
      </c>
      <c r="G43" s="13">
        <v>0.13010590015128592</v>
      </c>
    </row>
    <row r="44" spans="1:7" x14ac:dyDescent="0.2">
      <c r="A44" s="102"/>
      <c r="B44" s="12" t="s">
        <v>23</v>
      </c>
      <c r="C44" s="13">
        <v>7.1076707227041167E-2</v>
      </c>
      <c r="D44" s="13">
        <v>0.10133754665068513</v>
      </c>
      <c r="E44" s="13">
        <v>0.10359869138495094</v>
      </c>
      <c r="F44" s="13">
        <v>0.10230398899587347</v>
      </c>
      <c r="G44" s="13">
        <v>0.11043872919818457</v>
      </c>
    </row>
    <row r="45" spans="1:7" x14ac:dyDescent="0.2">
      <c r="A45" s="102"/>
      <c r="B45" s="14" t="s">
        <v>4</v>
      </c>
      <c r="C45" s="15">
        <v>1</v>
      </c>
      <c r="D45" s="15">
        <v>1</v>
      </c>
      <c r="E45" s="15">
        <f t="shared" ref="E45:F45" si="6">SUM(E38:E44)</f>
        <v>1.0000000000000002</v>
      </c>
      <c r="F45" s="15">
        <f t="shared" si="6"/>
        <v>1.0000000000000002</v>
      </c>
      <c r="G45" s="15">
        <f t="shared" ref="G45" si="7">SUM(G38:G44)</f>
        <v>1</v>
      </c>
    </row>
    <row r="46" spans="1:7" x14ac:dyDescent="0.2">
      <c r="B46" s="16"/>
      <c r="C46" s="17"/>
      <c r="D46" s="17"/>
    </row>
    <row r="47" spans="1:7" x14ac:dyDescent="0.2">
      <c r="B47" s="16"/>
      <c r="C47" s="17"/>
      <c r="D47" s="17"/>
    </row>
    <row r="48" spans="1:7" ht="20.25" customHeight="1" x14ac:dyDescent="0.2">
      <c r="A48" s="98" t="s">
        <v>24</v>
      </c>
      <c r="B48" s="98"/>
      <c r="C48" s="98"/>
      <c r="D48" s="98"/>
      <c r="E48" s="98"/>
      <c r="F48" s="98"/>
      <c r="G48" s="98"/>
    </row>
    <row r="49" spans="1:7" ht="15.75" customHeight="1" x14ac:dyDescent="0.2">
      <c r="A49" s="106"/>
      <c r="B49" s="107"/>
      <c r="C49" s="8">
        <v>2020</v>
      </c>
      <c r="D49" s="8">
        <v>2021</v>
      </c>
      <c r="E49" s="8">
        <v>2022</v>
      </c>
      <c r="F49" s="8">
        <v>2023</v>
      </c>
      <c r="G49" s="8">
        <v>2024</v>
      </c>
    </row>
    <row r="50" spans="1:7" ht="25.5" x14ac:dyDescent="0.2">
      <c r="A50" s="103" t="s">
        <v>4</v>
      </c>
      <c r="B50" s="11" t="s">
        <v>16</v>
      </c>
      <c r="C50" s="18">
        <v>6.7000000000000004E-2</v>
      </c>
      <c r="D50" s="18">
        <v>9.2944343110120481E-2</v>
      </c>
      <c r="E50" s="18">
        <v>0.10030219526574437</v>
      </c>
      <c r="F50" s="18">
        <v>0.10464117125751328</v>
      </c>
      <c r="G50" s="18">
        <v>0.12117290473967769</v>
      </c>
    </row>
    <row r="51" spans="1:7" x14ac:dyDescent="0.2">
      <c r="A51" s="105"/>
      <c r="B51" s="101" t="s">
        <v>8</v>
      </c>
      <c r="C51" s="101"/>
      <c r="D51" s="101"/>
      <c r="E51" s="101"/>
      <c r="F51" s="101"/>
      <c r="G51" s="101"/>
    </row>
    <row r="52" spans="1:7" x14ac:dyDescent="0.2">
      <c r="A52" s="105"/>
      <c r="B52" s="79" t="s">
        <v>17</v>
      </c>
      <c r="C52" s="62">
        <v>0.19463559387789339</v>
      </c>
      <c r="D52" s="62">
        <v>0.26736371060960312</v>
      </c>
      <c r="E52" s="62">
        <v>0.19617432614408162</v>
      </c>
      <c r="F52" s="62">
        <v>0.26499509272478822</v>
      </c>
      <c r="G52" s="13">
        <v>0.3019824361947413</v>
      </c>
    </row>
    <row r="53" spans="1:7" x14ac:dyDescent="0.2">
      <c r="A53" s="105"/>
      <c r="B53" s="12" t="s">
        <v>18</v>
      </c>
      <c r="C53" s="13">
        <v>0.76686359007602234</v>
      </c>
      <c r="D53" s="13">
        <v>0.81683023758904671</v>
      </c>
      <c r="E53" s="13">
        <v>0.85797283826008763</v>
      </c>
      <c r="F53" s="13">
        <v>0.83620353002955017</v>
      </c>
      <c r="G53" s="13">
        <v>0.73019389639413645</v>
      </c>
    </row>
    <row r="54" spans="1:7" ht="25.5" x14ac:dyDescent="0.2">
      <c r="A54" s="105"/>
      <c r="B54" s="12" t="s">
        <v>19</v>
      </c>
      <c r="C54" s="13">
        <v>0.19965042705302682</v>
      </c>
      <c r="D54" s="13">
        <v>0.14579247781086138</v>
      </c>
      <c r="E54" s="13">
        <v>0.13003315461498297</v>
      </c>
      <c r="F54" s="13">
        <v>0.20659181829894416</v>
      </c>
      <c r="G54" s="13">
        <v>0.26267298663696204</v>
      </c>
    </row>
    <row r="55" spans="1:7" ht="25.5" x14ac:dyDescent="0.2">
      <c r="A55" s="105"/>
      <c r="B55" s="12" t="s">
        <v>20</v>
      </c>
      <c r="C55" s="13">
        <v>0.14964838651311155</v>
      </c>
      <c r="D55" s="13">
        <v>0.13352974395617598</v>
      </c>
      <c r="E55" s="13">
        <v>0.14375422513845779</v>
      </c>
      <c r="F55" s="13">
        <v>0.19372089928623468</v>
      </c>
      <c r="G55" s="13">
        <v>0.21034862779133814</v>
      </c>
    </row>
    <row r="56" spans="1:7" ht="25.5" x14ac:dyDescent="0.2">
      <c r="A56" s="105"/>
      <c r="B56" s="12" t="s">
        <v>21</v>
      </c>
      <c r="C56" s="13">
        <v>0.11048157640559392</v>
      </c>
      <c r="D56" s="13">
        <v>0.14144514348833589</v>
      </c>
      <c r="E56" s="13">
        <v>7.1292570002831415E-2</v>
      </c>
      <c r="F56" s="13">
        <v>0.17379492668108573</v>
      </c>
      <c r="G56" s="13">
        <v>0.20893313234812763</v>
      </c>
    </row>
    <row r="57" spans="1:7" ht="25.5" x14ac:dyDescent="0.2">
      <c r="A57" s="105"/>
      <c r="B57" s="12" t="s">
        <v>22</v>
      </c>
      <c r="C57" s="13">
        <v>0.27284473666534442</v>
      </c>
      <c r="D57" s="13">
        <v>0.28059822950147101</v>
      </c>
      <c r="E57" s="13">
        <v>0.21712127574846654</v>
      </c>
      <c r="F57" s="13">
        <v>0.38106374473935489</v>
      </c>
      <c r="G57" s="13">
        <v>0.36909949551055216</v>
      </c>
    </row>
    <row r="58" spans="1:7" x14ac:dyDescent="0.2">
      <c r="A58" s="104"/>
      <c r="B58" s="12" t="s">
        <v>23</v>
      </c>
      <c r="C58" s="13">
        <v>0.17011115597122475</v>
      </c>
      <c r="D58" s="13">
        <v>0.14724471699383349</v>
      </c>
      <c r="E58" s="13">
        <v>0.13835493574453123</v>
      </c>
      <c r="F58" s="13">
        <v>0.23206591672456364</v>
      </c>
      <c r="G58" s="13">
        <v>0.24205324205679851</v>
      </c>
    </row>
    <row r="59" spans="1:7" x14ac:dyDescent="0.2">
      <c r="A59" s="100" t="s">
        <v>8</v>
      </c>
      <c r="B59" s="100"/>
      <c r="C59" s="100"/>
      <c r="D59" s="100"/>
      <c r="E59" s="100"/>
      <c r="F59" s="100"/>
      <c r="G59" s="100"/>
    </row>
    <row r="60" spans="1:7" ht="25.5" x14ac:dyDescent="0.2">
      <c r="A60" s="105" t="s">
        <v>5</v>
      </c>
      <c r="B60" s="61" t="s">
        <v>16</v>
      </c>
      <c r="C60" s="47">
        <v>6.0982032883052428E-2</v>
      </c>
      <c r="D60" s="47">
        <v>8.8590912200610564E-2</v>
      </c>
      <c r="E60" s="47">
        <v>9.4631243767982584E-2</v>
      </c>
      <c r="F60" s="47">
        <v>9.5695737384097396E-2</v>
      </c>
      <c r="G60" s="18">
        <v>0.11055258278826939</v>
      </c>
    </row>
    <row r="61" spans="1:7" x14ac:dyDescent="0.2">
      <c r="A61" s="105"/>
      <c r="B61" s="101" t="s">
        <v>8</v>
      </c>
      <c r="C61" s="101"/>
      <c r="D61" s="101"/>
      <c r="E61" s="101"/>
      <c r="F61" s="101"/>
      <c r="G61" s="101"/>
    </row>
    <row r="62" spans="1:7" x14ac:dyDescent="0.2">
      <c r="A62" s="105"/>
      <c r="B62" s="79" t="s">
        <v>17</v>
      </c>
      <c r="C62" s="62">
        <v>0.18128224530203949</v>
      </c>
      <c r="D62" s="62">
        <v>0.25694449367523375</v>
      </c>
      <c r="E62" s="62">
        <v>0.17141086885705506</v>
      </c>
      <c r="F62" s="62">
        <v>0.24279444710194362</v>
      </c>
      <c r="G62" s="13">
        <v>0.28306995400817259</v>
      </c>
    </row>
    <row r="63" spans="1:7" x14ac:dyDescent="0.2">
      <c r="A63" s="105"/>
      <c r="B63" s="12" t="s">
        <v>18</v>
      </c>
      <c r="C63" s="13">
        <v>0.75529385471399513</v>
      </c>
      <c r="D63" s="13">
        <v>0.81140531097256641</v>
      </c>
      <c r="E63" s="13">
        <v>0.85726889779368198</v>
      </c>
      <c r="F63" s="13">
        <v>0.82956385536292965</v>
      </c>
      <c r="G63" s="13">
        <v>0.71726073785557798</v>
      </c>
    </row>
    <row r="64" spans="1:7" ht="25.5" x14ac:dyDescent="0.2">
      <c r="A64" s="105"/>
      <c r="B64" s="12" t="s">
        <v>19</v>
      </c>
      <c r="C64" s="13">
        <v>0.18239496249988982</v>
      </c>
      <c r="D64" s="13">
        <v>0.12825951831773053</v>
      </c>
      <c r="E64" s="13">
        <v>0.10321417752738479</v>
      </c>
      <c r="F64" s="13">
        <v>0.18147688925124214</v>
      </c>
      <c r="G64" s="13">
        <v>0.24434763125582393</v>
      </c>
    </row>
    <row r="65" spans="1:7" ht="25.5" x14ac:dyDescent="0.2">
      <c r="A65" s="105"/>
      <c r="B65" s="12" t="s">
        <v>20</v>
      </c>
      <c r="C65" s="13">
        <v>0.11873028735720206</v>
      </c>
      <c r="D65" s="13">
        <v>0.11549403722452541</v>
      </c>
      <c r="E65" s="13">
        <v>0.12054946946231863</v>
      </c>
      <c r="F65" s="13">
        <v>0.17258423744681772</v>
      </c>
      <c r="G65" s="13">
        <v>0.1874650618821016</v>
      </c>
    </row>
    <row r="66" spans="1:7" ht="25.5" x14ac:dyDescent="0.2">
      <c r="A66" s="105"/>
      <c r="B66" s="12" t="s">
        <v>21</v>
      </c>
      <c r="C66" s="13">
        <v>8.4209146804506141E-2</v>
      </c>
      <c r="D66" s="13">
        <v>0.12546576841773244</v>
      </c>
      <c r="E66" s="13">
        <v>4.2883188276407497E-2</v>
      </c>
      <c r="F66" s="13">
        <v>0.14784115289721778</v>
      </c>
      <c r="G66" s="13">
        <v>0.18742879893965184</v>
      </c>
    </row>
    <row r="67" spans="1:7" ht="25.5" x14ac:dyDescent="0.2">
      <c r="A67" s="105"/>
      <c r="B67" s="12" t="s">
        <v>22</v>
      </c>
      <c r="C67" s="13">
        <v>0.25499797766772364</v>
      </c>
      <c r="D67" s="13">
        <v>0.27137581757675588</v>
      </c>
      <c r="E67" s="13">
        <v>0.19796507650954789</v>
      </c>
      <c r="F67" s="13">
        <v>0.36878652748873053</v>
      </c>
      <c r="G67" s="13">
        <v>0.36187325423033723</v>
      </c>
    </row>
    <row r="68" spans="1:7" x14ac:dyDescent="0.2">
      <c r="A68" s="104"/>
      <c r="B68" s="12" t="s">
        <v>23</v>
      </c>
      <c r="C68" s="13">
        <v>0.16160792871834934</v>
      </c>
      <c r="D68" s="13">
        <v>0.13684055933128914</v>
      </c>
      <c r="E68" s="13">
        <v>0.12084415635288931</v>
      </c>
      <c r="F68" s="13">
        <v>0.21890329153270088</v>
      </c>
      <c r="G68" s="13">
        <v>0.22818966840939736</v>
      </c>
    </row>
    <row r="69" spans="1:7" ht="25.5" x14ac:dyDescent="0.2">
      <c r="A69" s="103" t="s">
        <v>6</v>
      </c>
      <c r="B69" s="11" t="s">
        <v>16</v>
      </c>
      <c r="C69" s="18">
        <v>0.18536295790682369</v>
      </c>
      <c r="D69" s="18">
        <v>0.18400522119476789</v>
      </c>
      <c r="E69" s="18">
        <v>0.26826445547886502</v>
      </c>
      <c r="F69" s="18">
        <v>0.31937207210183022</v>
      </c>
      <c r="G69" s="18">
        <v>0.38619395497127468</v>
      </c>
    </row>
    <row r="70" spans="1:7" x14ac:dyDescent="0.2">
      <c r="A70" s="105"/>
      <c r="B70" s="101" t="s">
        <v>8</v>
      </c>
      <c r="C70" s="101"/>
      <c r="D70" s="101"/>
      <c r="E70" s="101"/>
      <c r="F70" s="101"/>
      <c r="G70" s="101"/>
    </row>
    <row r="71" spans="1:7" x14ac:dyDescent="0.2">
      <c r="A71" s="105"/>
      <c r="B71" s="79" t="s">
        <v>17</v>
      </c>
      <c r="C71" s="62">
        <v>0.28246327308145303</v>
      </c>
      <c r="D71" s="62">
        <v>0.37969067751275881</v>
      </c>
      <c r="E71" s="62">
        <v>0.44087133581246701</v>
      </c>
      <c r="F71" s="62">
        <v>0.40546499371386258</v>
      </c>
      <c r="G71" s="13">
        <v>0.42567598776515597</v>
      </c>
    </row>
    <row r="72" spans="1:7" x14ac:dyDescent="0.2">
      <c r="A72" s="105"/>
      <c r="B72" s="12" t="s">
        <v>18</v>
      </c>
      <c r="C72" s="13">
        <v>0.88379627135086347</v>
      </c>
      <c r="D72" s="13">
        <v>0.90333829665542875</v>
      </c>
      <c r="E72" s="13">
        <v>0.881056123242553</v>
      </c>
      <c r="F72" s="13">
        <v>0.90468401078459471</v>
      </c>
      <c r="G72" s="13">
        <v>0.82006613184592048</v>
      </c>
    </row>
    <row r="73" spans="1:7" ht="25.5" x14ac:dyDescent="0.2">
      <c r="A73" s="105"/>
      <c r="B73" s="12" t="s">
        <v>19</v>
      </c>
      <c r="C73" s="13">
        <v>0.32029016351826395</v>
      </c>
      <c r="D73" s="13">
        <v>0.30699108452207713</v>
      </c>
      <c r="E73" s="13">
        <v>0.40389396479978906</v>
      </c>
      <c r="F73" s="13">
        <v>0.354791900529844</v>
      </c>
      <c r="G73" s="13">
        <v>0.3738153490741305</v>
      </c>
    </row>
    <row r="74" spans="1:7" ht="25.5" x14ac:dyDescent="0.2">
      <c r="A74" s="105"/>
      <c r="B74" s="12" t="s">
        <v>20</v>
      </c>
      <c r="C74" s="13">
        <v>0.34643206855052361</v>
      </c>
      <c r="D74" s="13">
        <v>0.28195530757715076</v>
      </c>
      <c r="E74" s="13">
        <v>0.3675328833039892</v>
      </c>
      <c r="F74" s="13">
        <v>0.33085282261583093</v>
      </c>
      <c r="G74" s="13">
        <v>0.34780450078655095</v>
      </c>
    </row>
    <row r="75" spans="1:7" ht="25.5" x14ac:dyDescent="0.2">
      <c r="A75" s="105"/>
      <c r="B75" s="12" t="s">
        <v>21</v>
      </c>
      <c r="C75" s="13">
        <v>0.29806074815847799</v>
      </c>
      <c r="D75" s="13">
        <v>0.26973883460793624</v>
      </c>
      <c r="E75" s="13">
        <v>0.34041614456135871</v>
      </c>
      <c r="F75" s="13">
        <v>0.34046344973058568</v>
      </c>
      <c r="G75" s="13">
        <v>0.33097395189458767</v>
      </c>
    </row>
    <row r="76" spans="1:7" ht="25.5" x14ac:dyDescent="0.2">
      <c r="A76" s="105"/>
      <c r="B76" s="12" t="s">
        <v>22</v>
      </c>
      <c r="C76" s="13">
        <v>0.39307340406331992</v>
      </c>
      <c r="D76" s="13">
        <v>0.34337997435401046</v>
      </c>
      <c r="E76" s="13">
        <v>0.40913242569325181</v>
      </c>
      <c r="F76" s="13">
        <v>0.46779910975253286</v>
      </c>
      <c r="G76" s="13">
        <v>0.40566454566155369</v>
      </c>
    </row>
    <row r="77" spans="1:7" x14ac:dyDescent="0.2">
      <c r="A77" s="104"/>
      <c r="B77" s="12" t="s">
        <v>23</v>
      </c>
      <c r="C77" s="13">
        <v>0.2430183671407101</v>
      </c>
      <c r="D77" s="13">
        <v>0.23395865560738754</v>
      </c>
      <c r="E77" s="13">
        <v>0.31184249554025001</v>
      </c>
      <c r="F77" s="13">
        <v>0.31899217545161168</v>
      </c>
      <c r="G77" s="13">
        <v>0.32590062854437868</v>
      </c>
    </row>
    <row r="78" spans="1:7" ht="25.5" x14ac:dyDescent="0.2">
      <c r="A78" s="103" t="s">
        <v>7</v>
      </c>
      <c r="B78" s="11" t="s">
        <v>16</v>
      </c>
      <c r="C78" s="18">
        <v>0.32270367685976403</v>
      </c>
      <c r="D78" s="18">
        <v>0.31500039873468194</v>
      </c>
      <c r="E78" s="18">
        <v>0.3669859985261606</v>
      </c>
      <c r="F78" s="18">
        <v>0.48261171108689205</v>
      </c>
      <c r="G78" s="18">
        <v>0.569620253164557</v>
      </c>
    </row>
    <row r="79" spans="1:7" x14ac:dyDescent="0.2">
      <c r="A79" s="105"/>
      <c r="B79" s="101" t="s">
        <v>8</v>
      </c>
      <c r="C79" s="101"/>
      <c r="D79" s="101"/>
      <c r="E79" s="101"/>
      <c r="F79" s="101"/>
      <c r="G79" s="101"/>
    </row>
    <row r="80" spans="1:7" x14ac:dyDescent="0.2">
      <c r="A80" s="105"/>
      <c r="B80" s="12" t="s">
        <v>17</v>
      </c>
      <c r="C80" s="13">
        <v>0.32870778840022474</v>
      </c>
      <c r="D80" s="13">
        <v>0.39540553211439283</v>
      </c>
      <c r="E80" s="13">
        <v>0.54216867469879526</v>
      </c>
      <c r="F80" s="13">
        <v>0.51077807431738864</v>
      </c>
      <c r="G80" s="13">
        <v>0.49444444444444446</v>
      </c>
    </row>
    <row r="81" spans="1:7" x14ac:dyDescent="0.2">
      <c r="A81" s="105"/>
      <c r="B81" s="12" t="s">
        <v>18</v>
      </c>
      <c r="C81" s="13">
        <v>0.76568491790332194</v>
      </c>
      <c r="D81" s="13">
        <v>0.80234411626816693</v>
      </c>
      <c r="E81" s="13">
        <v>0.81526104417670686</v>
      </c>
      <c r="F81" s="13">
        <v>0.82734551426811731</v>
      </c>
      <c r="G81" s="13">
        <v>0.84444444444444444</v>
      </c>
    </row>
    <row r="82" spans="1:7" ht="25.5" x14ac:dyDescent="0.2">
      <c r="A82" s="105"/>
      <c r="B82" s="12" t="s">
        <v>19</v>
      </c>
      <c r="C82" s="13">
        <v>0.35236415617122757</v>
      </c>
      <c r="D82" s="13">
        <v>0.44181903422409757</v>
      </c>
      <c r="E82" s="13">
        <v>0.47590361445783136</v>
      </c>
      <c r="F82" s="13">
        <v>0.51796345719564774</v>
      </c>
      <c r="G82" s="13">
        <v>0.4777777777777778</v>
      </c>
    </row>
    <row r="83" spans="1:7" ht="25.5" x14ac:dyDescent="0.2">
      <c r="A83" s="105"/>
      <c r="B83" s="12" t="s">
        <v>20</v>
      </c>
      <c r="C83" s="13">
        <v>0.47895823402768906</v>
      </c>
      <c r="D83" s="13">
        <v>0.48842006563525547</v>
      </c>
      <c r="E83" s="13">
        <v>0.4859437751004016</v>
      </c>
      <c r="F83" s="13">
        <v>0.41716280024635594</v>
      </c>
      <c r="G83" s="13">
        <v>0.48333333333333334</v>
      </c>
    </row>
    <row r="84" spans="1:7" ht="25.5" x14ac:dyDescent="0.2">
      <c r="A84" s="105"/>
      <c r="B84" s="12" t="s">
        <v>21</v>
      </c>
      <c r="C84" s="13">
        <v>0.33179521558643477</v>
      </c>
      <c r="D84" s="13">
        <v>0.46516643225503979</v>
      </c>
      <c r="E84" s="13">
        <v>0.50602409638554213</v>
      </c>
      <c r="F84" s="13">
        <v>0.45350030794498047</v>
      </c>
      <c r="G84" s="13">
        <v>0.48888888888888887</v>
      </c>
    </row>
    <row r="85" spans="1:7" ht="25.5" x14ac:dyDescent="0.2">
      <c r="A85" s="105"/>
      <c r="B85" s="12" t="s">
        <v>22</v>
      </c>
      <c r="C85" s="13">
        <v>0.4438516945011185</v>
      </c>
      <c r="D85" s="13">
        <v>0.50004688232536332</v>
      </c>
      <c r="E85" s="13">
        <v>0.47590361445783136</v>
      </c>
      <c r="F85" s="13">
        <v>0.48881133237528224</v>
      </c>
      <c r="G85" s="13">
        <v>0.4777777777777778</v>
      </c>
    </row>
    <row r="86" spans="1:7" x14ac:dyDescent="0.2">
      <c r="A86" s="104"/>
      <c r="B86" s="12" t="s">
        <v>23</v>
      </c>
      <c r="C86" s="13">
        <v>0.20669512536766518</v>
      </c>
      <c r="D86" s="13">
        <v>0.34880450070323493</v>
      </c>
      <c r="E86" s="13">
        <v>0.38152610441767071</v>
      </c>
      <c r="F86" s="13">
        <v>0.36645452679121326</v>
      </c>
      <c r="G86" s="13">
        <v>0.40555555555555556</v>
      </c>
    </row>
    <row r="87" spans="1:7" ht="18" customHeight="1" x14ac:dyDescent="0.2">
      <c r="A87" s="10" t="s">
        <v>25</v>
      </c>
      <c r="B87" s="10"/>
      <c r="C87" s="10"/>
      <c r="D87" s="10"/>
    </row>
  </sheetData>
  <mergeCells count="23">
    <mergeCell ref="B61:G61"/>
    <mergeCell ref="B70:G70"/>
    <mergeCell ref="B27:G27"/>
    <mergeCell ref="B37:G37"/>
    <mergeCell ref="B79:G79"/>
    <mergeCell ref="A5:A14"/>
    <mergeCell ref="A16:A25"/>
    <mergeCell ref="A26:A35"/>
    <mergeCell ref="A36:A45"/>
    <mergeCell ref="A50:A58"/>
    <mergeCell ref="A49:B49"/>
    <mergeCell ref="A60:A68"/>
    <mergeCell ref="A69:A77"/>
    <mergeCell ref="A78:A86"/>
    <mergeCell ref="A48:G48"/>
    <mergeCell ref="B6:G6"/>
    <mergeCell ref="B51:G51"/>
    <mergeCell ref="A59:G59"/>
    <mergeCell ref="A1:G1"/>
    <mergeCell ref="A3:G3"/>
    <mergeCell ref="A4:B4"/>
    <mergeCell ref="A15:G15"/>
    <mergeCell ref="B17:G17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89"/>
  <sheetViews>
    <sheetView workbookViewId="0">
      <selection sqref="A1:G1"/>
    </sheetView>
  </sheetViews>
  <sheetFormatPr defaultRowHeight="12.75" x14ac:dyDescent="0.2"/>
  <cols>
    <col min="1" max="1" width="10.140625" style="9" bestFit="1" customWidth="1"/>
    <col min="2" max="2" width="89.42578125" style="9" customWidth="1"/>
    <col min="3" max="3" width="9.140625" style="9" bestFit="1" customWidth="1"/>
    <col min="4" max="16384" width="9.140625" style="9"/>
  </cols>
  <sheetData>
    <row r="1" spans="1:7" ht="21" customHeight="1" x14ac:dyDescent="0.2">
      <c r="A1" s="98" t="s">
        <v>26</v>
      </c>
      <c r="B1" s="98"/>
      <c r="C1" s="98"/>
      <c r="D1" s="98"/>
      <c r="E1" s="98"/>
      <c r="F1" s="98"/>
      <c r="G1" s="98"/>
    </row>
    <row r="3" spans="1:7" ht="18" customHeight="1" x14ac:dyDescent="0.2">
      <c r="A3" s="108" t="s">
        <v>27</v>
      </c>
      <c r="B3" s="108"/>
      <c r="C3" s="108"/>
      <c r="D3" s="108"/>
      <c r="E3" s="108"/>
      <c r="F3" s="108"/>
      <c r="G3" s="108"/>
    </row>
    <row r="4" spans="1:7" x14ac:dyDescent="0.2">
      <c r="A4" s="106"/>
      <c r="B4" s="107"/>
      <c r="C4" s="19">
        <v>2020</v>
      </c>
      <c r="D4" s="19">
        <v>2021</v>
      </c>
      <c r="E4" s="19">
        <v>2022</v>
      </c>
      <c r="F4" s="19">
        <v>2023</v>
      </c>
      <c r="G4" s="19">
        <v>2024</v>
      </c>
    </row>
    <row r="5" spans="1:7" x14ac:dyDescent="0.2">
      <c r="A5" s="102" t="s">
        <v>4</v>
      </c>
      <c r="B5" s="11" t="s">
        <v>28</v>
      </c>
      <c r="C5" s="18">
        <v>5.4466230936819127E-2</v>
      </c>
      <c r="D5" s="18">
        <v>3.7288211686869133E-2</v>
      </c>
      <c r="E5" s="18">
        <v>1.4768128838937411E-2</v>
      </c>
      <c r="F5" s="18">
        <v>1.6642702976470192E-2</v>
      </c>
      <c r="G5" s="18">
        <v>2.1576487414792456E-2</v>
      </c>
    </row>
    <row r="6" spans="1:7" x14ac:dyDescent="0.2">
      <c r="A6" s="102"/>
      <c r="B6" s="109" t="s">
        <v>8</v>
      </c>
      <c r="C6" s="109"/>
      <c r="D6" s="109"/>
      <c r="E6" s="109"/>
      <c r="F6" s="109"/>
      <c r="G6" s="109"/>
    </row>
    <row r="7" spans="1:7" x14ac:dyDescent="0.2">
      <c r="A7" s="102"/>
      <c r="B7" s="12" t="s">
        <v>29</v>
      </c>
      <c r="C7" s="13">
        <v>0.17514309556366645</v>
      </c>
      <c r="D7" s="13">
        <v>0.2373669587540429</v>
      </c>
      <c r="E7" s="13">
        <v>0.23409962680113869</v>
      </c>
      <c r="F7" s="13">
        <v>0.2506373168748296</v>
      </c>
      <c r="G7" s="13">
        <v>0.25957421325401253</v>
      </c>
    </row>
    <row r="8" spans="1:7" x14ac:dyDescent="0.2">
      <c r="A8" s="102"/>
      <c r="B8" s="12" t="s">
        <v>30</v>
      </c>
      <c r="C8" s="13">
        <v>0.16077397209201957</v>
      </c>
      <c r="D8" s="13">
        <v>8.6901273657182573E-2</v>
      </c>
      <c r="E8" s="13">
        <v>8.2967174083606141E-2</v>
      </c>
      <c r="F8" s="13">
        <v>0.12214694183784749</v>
      </c>
      <c r="G8" s="13">
        <v>0.1273532111936288</v>
      </c>
    </row>
    <row r="9" spans="1:7" x14ac:dyDescent="0.2">
      <c r="A9" s="102"/>
      <c r="B9" s="12" t="s">
        <v>31</v>
      </c>
      <c r="C9" s="13">
        <v>0.10957464268064575</v>
      </c>
      <c r="D9" s="13">
        <v>8.3856251676316246E-2</v>
      </c>
      <c r="E9" s="13">
        <v>8.09834550276647E-2</v>
      </c>
      <c r="F9" s="13">
        <v>0.13675543142401689</v>
      </c>
      <c r="G9" s="13">
        <v>0.1584726709642432</v>
      </c>
    </row>
    <row r="10" spans="1:7" x14ac:dyDescent="0.2">
      <c r="A10" s="102"/>
      <c r="B10" s="12" t="s">
        <v>32</v>
      </c>
      <c r="C10" s="13">
        <v>0.12589568647742558</v>
      </c>
      <c r="D10" s="13">
        <v>0.24622137150324214</v>
      </c>
      <c r="E10" s="13">
        <v>0.21426975069570947</v>
      </c>
      <c r="F10" s="13">
        <v>0.18482236569280291</v>
      </c>
      <c r="G10" s="13">
        <v>0.18641061295654271</v>
      </c>
    </row>
    <row r="11" spans="1:7" x14ac:dyDescent="0.2">
      <c r="A11" s="102"/>
      <c r="B11" s="12" t="s">
        <v>33</v>
      </c>
      <c r="C11" s="13">
        <v>0.17167179485435802</v>
      </c>
      <c r="D11" s="13">
        <v>0.11697310180195229</v>
      </c>
      <c r="E11" s="13">
        <v>0.17433916700903251</v>
      </c>
      <c r="F11" s="13">
        <v>0.12493914554022421</v>
      </c>
      <c r="G11" s="13">
        <v>9.5266856542100417E-2</v>
      </c>
    </row>
    <row r="12" spans="1:7" ht="25.5" x14ac:dyDescent="0.2">
      <c r="A12" s="102"/>
      <c r="B12" s="12" t="s">
        <v>34</v>
      </c>
      <c r="C12" s="13">
        <v>0.14081263818003542</v>
      </c>
      <c r="D12" s="13">
        <v>0.11600691779763364</v>
      </c>
      <c r="E12" s="13">
        <v>0.14513381382576457</v>
      </c>
      <c r="F12" s="13">
        <v>0.10570252688168429</v>
      </c>
      <c r="G12" s="13">
        <v>0.10477637420843977</v>
      </c>
    </row>
    <row r="13" spans="1:7" ht="25.5" x14ac:dyDescent="0.2">
      <c r="A13" s="102"/>
      <c r="B13" s="12" t="s">
        <v>35</v>
      </c>
      <c r="C13" s="13">
        <v>0.11612817015184927</v>
      </c>
      <c r="D13" s="13">
        <v>0.11267412480963011</v>
      </c>
      <c r="E13" s="13">
        <v>6.820701255708389E-2</v>
      </c>
      <c r="F13" s="13">
        <v>7.4996271748594662E-2</v>
      </c>
      <c r="G13" s="13">
        <v>6.814606088103238E-2</v>
      </c>
    </row>
    <row r="14" spans="1:7" x14ac:dyDescent="0.2">
      <c r="A14" s="102"/>
      <c r="B14" s="14" t="s">
        <v>4</v>
      </c>
      <c r="C14" s="20">
        <f t="shared" ref="C14:F14" si="0">SUM(C7:C13)</f>
        <v>1</v>
      </c>
      <c r="D14" s="20">
        <f t="shared" si="0"/>
        <v>1</v>
      </c>
      <c r="E14" s="20">
        <f t="shared" si="0"/>
        <v>1</v>
      </c>
      <c r="F14" s="20">
        <f t="shared" si="0"/>
        <v>1</v>
      </c>
      <c r="G14" s="20">
        <f t="shared" ref="G14" si="1">SUM(G7:G13)</f>
        <v>0.99999999999999978</v>
      </c>
    </row>
    <row r="15" spans="1:7" x14ac:dyDescent="0.2">
      <c r="A15" s="100" t="s">
        <v>8</v>
      </c>
      <c r="B15" s="100"/>
      <c r="C15" s="100"/>
      <c r="D15" s="100"/>
      <c r="E15" s="100"/>
      <c r="F15" s="100"/>
      <c r="G15" s="100"/>
    </row>
    <row r="16" spans="1:7" x14ac:dyDescent="0.2">
      <c r="A16" s="104" t="s">
        <v>5</v>
      </c>
      <c r="B16" s="61" t="s">
        <v>28</v>
      </c>
      <c r="C16" s="47">
        <v>5.3765937415090725E-2</v>
      </c>
      <c r="D16" s="47">
        <v>3.6045535006030804E-2</v>
      </c>
      <c r="E16" s="47">
        <v>1.3730374899917352E-2</v>
      </c>
      <c r="F16" s="47">
        <v>1.4772507601021223E-2</v>
      </c>
      <c r="G16" s="18">
        <v>1.8785573178232262E-2</v>
      </c>
    </row>
    <row r="17" spans="1:7" x14ac:dyDescent="0.2">
      <c r="A17" s="102"/>
      <c r="B17" s="109" t="s">
        <v>8</v>
      </c>
      <c r="C17" s="109"/>
      <c r="D17" s="109"/>
      <c r="E17" s="109"/>
      <c r="F17" s="109"/>
      <c r="G17" s="109"/>
    </row>
    <row r="18" spans="1:7" x14ac:dyDescent="0.2">
      <c r="A18" s="102"/>
      <c r="B18" s="12" t="s">
        <v>29</v>
      </c>
      <c r="C18" s="13">
        <v>0.17496916544447791</v>
      </c>
      <c r="D18" s="13">
        <v>0.26141735858488524</v>
      </c>
      <c r="E18" s="13">
        <v>0.24608073131638492</v>
      </c>
      <c r="F18" s="13">
        <v>0.25159768157749035</v>
      </c>
      <c r="G18" s="13">
        <v>0.25819200027962341</v>
      </c>
    </row>
    <row r="19" spans="1:7" x14ac:dyDescent="0.2">
      <c r="A19" s="102"/>
      <c r="B19" s="12" t="s">
        <v>30</v>
      </c>
      <c r="C19" s="13">
        <v>0.16554538448614986</v>
      </c>
      <c r="D19" s="13">
        <v>8.5717435766268515E-2</v>
      </c>
      <c r="E19" s="13">
        <v>7.6913003115583092E-2</v>
      </c>
      <c r="F19" s="13">
        <v>0.12500570361066493</v>
      </c>
      <c r="G19" s="13">
        <v>0.13196122979235766</v>
      </c>
    </row>
    <row r="20" spans="1:7" x14ac:dyDescent="0.2">
      <c r="A20" s="102"/>
      <c r="B20" s="12" t="s">
        <v>31</v>
      </c>
      <c r="C20" s="13">
        <v>0.11163382259754284</v>
      </c>
      <c r="D20" s="13">
        <v>8.6693875229838707E-2</v>
      </c>
      <c r="E20" s="13">
        <v>8.0758961362165052E-2</v>
      </c>
      <c r="F20" s="13">
        <v>0.13799451367706903</v>
      </c>
      <c r="G20" s="13">
        <v>0.16063112090779161</v>
      </c>
    </row>
    <row r="21" spans="1:7" x14ac:dyDescent="0.2">
      <c r="A21" s="102"/>
      <c r="B21" s="12" t="s">
        <v>32</v>
      </c>
      <c r="C21" s="13">
        <v>0.12168121499844209</v>
      </c>
      <c r="D21" s="13">
        <v>0.26508767359192437</v>
      </c>
      <c r="E21" s="13">
        <v>0.21923852706451671</v>
      </c>
      <c r="F21" s="13">
        <v>0.1869245374589617</v>
      </c>
      <c r="G21" s="13">
        <v>0.19512840504455603</v>
      </c>
    </row>
    <row r="22" spans="1:7" x14ac:dyDescent="0.2">
      <c r="A22" s="102"/>
      <c r="B22" s="12" t="s">
        <v>33</v>
      </c>
      <c r="C22" s="13">
        <v>0.17063360378169012</v>
      </c>
      <c r="D22" s="13">
        <v>0.10143807348026079</v>
      </c>
      <c r="E22" s="13">
        <v>0.17636549162154314</v>
      </c>
      <c r="F22" s="13">
        <v>0.12238356101005071</v>
      </c>
      <c r="G22" s="13">
        <v>8.7745018966869176E-2</v>
      </c>
    </row>
    <row r="23" spans="1:7" ht="25.5" x14ac:dyDescent="0.2">
      <c r="A23" s="102"/>
      <c r="B23" s="12" t="s">
        <v>34</v>
      </c>
      <c r="C23" s="13">
        <v>0.13548701878312105</v>
      </c>
      <c r="D23" s="13">
        <v>8.886975370957656E-2</v>
      </c>
      <c r="E23" s="13">
        <v>0.13584890427981169</v>
      </c>
      <c r="F23" s="13">
        <v>9.9691198631079253E-2</v>
      </c>
      <c r="G23" s="13">
        <v>9.8622455624631858E-2</v>
      </c>
    </row>
    <row r="24" spans="1:7" ht="25.5" x14ac:dyDescent="0.2">
      <c r="A24" s="102"/>
      <c r="B24" s="12" t="s">
        <v>35</v>
      </c>
      <c r="C24" s="13">
        <v>0.12004978990857618</v>
      </c>
      <c r="D24" s="13">
        <v>0.11077582963724579</v>
      </c>
      <c r="E24" s="13">
        <v>6.4794381239995383E-2</v>
      </c>
      <c r="F24" s="13">
        <v>7.6402804034684024E-2</v>
      </c>
      <c r="G24" s="13">
        <v>6.7719769384170042E-2</v>
      </c>
    </row>
    <row r="25" spans="1:7" x14ac:dyDescent="0.2">
      <c r="A25" s="102"/>
      <c r="B25" s="14" t="s">
        <v>4</v>
      </c>
      <c r="C25" s="20">
        <f t="shared" ref="C25:F25" si="2">SUM(C18:C24)</f>
        <v>1</v>
      </c>
      <c r="D25" s="20">
        <f t="shared" si="2"/>
        <v>0.99999999999999989</v>
      </c>
      <c r="E25" s="20">
        <f t="shared" si="2"/>
        <v>0.99999999999999989</v>
      </c>
      <c r="F25" s="20">
        <f t="shared" si="2"/>
        <v>1</v>
      </c>
      <c r="G25" s="20">
        <f t="shared" ref="G25" si="3">SUM(G18:G24)</f>
        <v>0.99999999999999989</v>
      </c>
    </row>
    <row r="26" spans="1:7" x14ac:dyDescent="0.2">
      <c r="A26" s="102" t="s">
        <v>6</v>
      </c>
      <c r="B26" s="11" t="s">
        <v>28</v>
      </c>
      <c r="C26" s="18">
        <v>5.7486120720439793E-2</v>
      </c>
      <c r="D26" s="18">
        <v>5.845205766431405E-2</v>
      </c>
      <c r="E26" s="18">
        <v>3.4966992906640071E-2</v>
      </c>
      <c r="F26" s="18">
        <v>5.0169059926878368E-2</v>
      </c>
      <c r="G26" s="18">
        <v>7.9503504757415744E-2</v>
      </c>
    </row>
    <row r="27" spans="1:7" x14ac:dyDescent="0.2">
      <c r="A27" s="102"/>
      <c r="B27" s="109" t="s">
        <v>8</v>
      </c>
      <c r="C27" s="109"/>
      <c r="D27" s="109"/>
      <c r="E27" s="109"/>
      <c r="F27" s="109"/>
      <c r="G27" s="109"/>
    </row>
    <row r="28" spans="1:7" x14ac:dyDescent="0.2">
      <c r="A28" s="102"/>
      <c r="B28" s="12" t="s">
        <v>29</v>
      </c>
      <c r="C28" s="13">
        <v>0.12497747774390316</v>
      </c>
      <c r="D28" s="13">
        <v>0.13797352195808016</v>
      </c>
      <c r="E28" s="13">
        <v>0.16383616383616384</v>
      </c>
      <c r="F28" s="13">
        <v>0.28065455089033292</v>
      </c>
      <c r="G28" s="13">
        <v>0.30754849263846695</v>
      </c>
    </row>
    <row r="29" spans="1:7" x14ac:dyDescent="0.2">
      <c r="A29" s="102"/>
      <c r="B29" s="12" t="s">
        <v>30</v>
      </c>
      <c r="C29" s="13">
        <v>9.9709536422027262E-2</v>
      </c>
      <c r="D29" s="13">
        <v>0.10112155215401195</v>
      </c>
      <c r="E29" s="13">
        <v>0.16783216783216781</v>
      </c>
      <c r="F29" s="13" t="s">
        <v>1</v>
      </c>
      <c r="G29" s="13" t="s">
        <v>1</v>
      </c>
    </row>
    <row r="30" spans="1:7" x14ac:dyDescent="0.2">
      <c r="A30" s="102"/>
      <c r="B30" s="12" t="s">
        <v>31</v>
      </c>
      <c r="C30" s="13">
        <v>9.9423226587922547E-2</v>
      </c>
      <c r="D30" s="13">
        <v>8.2748273158448238E-2</v>
      </c>
      <c r="E30" s="13">
        <v>0.1038961038961039</v>
      </c>
      <c r="F30" s="13" t="s">
        <v>1</v>
      </c>
      <c r="G30" s="13">
        <v>0.16732881514372519</v>
      </c>
    </row>
    <row r="31" spans="1:7" x14ac:dyDescent="0.2">
      <c r="A31" s="102"/>
      <c r="B31" s="12" t="s">
        <v>32</v>
      </c>
      <c r="C31" s="13">
        <v>0.17109324801669762</v>
      </c>
      <c r="D31" s="13">
        <v>0.18140664660080666</v>
      </c>
      <c r="E31" s="13">
        <v>0.12687312687312688</v>
      </c>
      <c r="F31" s="13">
        <v>0.13781354660100215</v>
      </c>
      <c r="G31" s="13">
        <v>0.11217574199579342</v>
      </c>
    </row>
    <row r="32" spans="1:7" x14ac:dyDescent="0.2">
      <c r="A32" s="102"/>
      <c r="B32" s="12" t="s">
        <v>33</v>
      </c>
      <c r="C32" s="13">
        <v>0.20444361294082031</v>
      </c>
      <c r="D32" s="13">
        <v>0.166052066571094</v>
      </c>
      <c r="E32" s="13">
        <v>0.16783216783216784</v>
      </c>
      <c r="F32" s="13" t="s">
        <v>1</v>
      </c>
      <c r="G32" s="13">
        <v>0.12409441458284647</v>
      </c>
    </row>
    <row r="33" spans="1:7" ht="25.5" x14ac:dyDescent="0.2">
      <c r="A33" s="102"/>
      <c r="B33" s="12" t="s">
        <v>34</v>
      </c>
      <c r="C33" s="13">
        <v>0.19951592531971929</v>
      </c>
      <c r="D33" s="13">
        <v>0.19312498248865359</v>
      </c>
      <c r="E33" s="13">
        <v>0.19780219780219779</v>
      </c>
      <c r="F33" s="13" t="s">
        <v>1</v>
      </c>
      <c r="G33" s="13">
        <v>0.12409441458284647</v>
      </c>
    </row>
    <row r="34" spans="1:7" ht="25.5" x14ac:dyDescent="0.2">
      <c r="A34" s="102"/>
      <c r="B34" s="12" t="s">
        <v>35</v>
      </c>
      <c r="C34" s="13">
        <v>0.10083697296890985</v>
      </c>
      <c r="D34" s="13">
        <v>0.13757295706890549</v>
      </c>
      <c r="E34" s="13">
        <v>7.1928071928071935E-2</v>
      </c>
      <c r="F34" s="13" t="s">
        <v>1</v>
      </c>
      <c r="G34" s="13" t="s">
        <v>1</v>
      </c>
    </row>
    <row r="35" spans="1:7" x14ac:dyDescent="0.2">
      <c r="A35" s="102"/>
      <c r="B35" s="14" t="s">
        <v>4</v>
      </c>
      <c r="C35" s="20">
        <f t="shared" ref="C35:E35" si="4">SUM(C28:C34)</f>
        <v>1</v>
      </c>
      <c r="D35" s="20">
        <f t="shared" si="4"/>
        <v>1</v>
      </c>
      <c r="E35" s="20">
        <f t="shared" si="4"/>
        <v>1</v>
      </c>
      <c r="F35" s="20">
        <v>1</v>
      </c>
      <c r="G35" s="20">
        <v>1</v>
      </c>
    </row>
    <row r="36" spans="1:7" x14ac:dyDescent="0.2">
      <c r="A36" s="102" t="s">
        <v>7</v>
      </c>
      <c r="B36" s="11" t="s">
        <v>28</v>
      </c>
      <c r="C36" s="18">
        <v>0.10547429952519938</v>
      </c>
      <c r="D36" s="18">
        <v>0.12461492567290167</v>
      </c>
      <c r="E36" s="18">
        <v>0.11053795136330136</v>
      </c>
      <c r="F36" s="18">
        <v>0.14911324680471583</v>
      </c>
      <c r="G36" s="18">
        <v>0.19620253164556967</v>
      </c>
    </row>
    <row r="37" spans="1:7" x14ac:dyDescent="0.2">
      <c r="A37" s="102"/>
      <c r="B37" s="109" t="s">
        <v>8</v>
      </c>
      <c r="C37" s="109"/>
      <c r="D37" s="109"/>
      <c r="E37" s="109"/>
      <c r="F37" s="109"/>
      <c r="G37" s="109"/>
    </row>
    <row r="38" spans="1:7" x14ac:dyDescent="0.2">
      <c r="A38" s="102"/>
      <c r="B38" s="79" t="s">
        <v>29</v>
      </c>
      <c r="C38" s="62">
        <v>0.27802459703747701</v>
      </c>
      <c r="D38" s="62">
        <v>0.17897091722595079</v>
      </c>
      <c r="E38" s="62" t="s">
        <v>1</v>
      </c>
      <c r="F38" s="62" t="s">
        <v>1</v>
      </c>
      <c r="G38" s="13" t="s">
        <v>1</v>
      </c>
    </row>
    <row r="39" spans="1:7" x14ac:dyDescent="0.2">
      <c r="A39" s="102"/>
      <c r="B39" s="12" t="s">
        <v>30</v>
      </c>
      <c r="C39" s="13" t="s">
        <v>1</v>
      </c>
      <c r="D39" s="13" t="s">
        <v>1</v>
      </c>
      <c r="E39" s="13" t="s">
        <v>1</v>
      </c>
      <c r="F39" s="13" t="s">
        <v>1</v>
      </c>
      <c r="G39" s="13" t="s">
        <v>1</v>
      </c>
    </row>
    <row r="40" spans="1:7" x14ac:dyDescent="0.2">
      <c r="A40" s="102"/>
      <c r="B40" s="12" t="s">
        <v>31</v>
      </c>
      <c r="C40" s="13" t="s">
        <v>1</v>
      </c>
      <c r="D40" s="13" t="s">
        <v>1</v>
      </c>
      <c r="E40" s="13" t="s">
        <v>1</v>
      </c>
      <c r="F40" s="13" t="s">
        <v>1</v>
      </c>
      <c r="G40" s="13" t="s">
        <v>1</v>
      </c>
    </row>
    <row r="41" spans="1:7" x14ac:dyDescent="0.2">
      <c r="A41" s="102"/>
      <c r="B41" s="12" t="s">
        <v>32</v>
      </c>
      <c r="C41" s="13">
        <v>0.17197997026792436</v>
      </c>
      <c r="D41" s="13">
        <v>0.17897091722595079</v>
      </c>
      <c r="E41" s="13">
        <v>0.25806451612903225</v>
      </c>
      <c r="F41" s="13">
        <v>0.23469387755102042</v>
      </c>
      <c r="G41" s="13">
        <v>0.19858156028368795</v>
      </c>
    </row>
    <row r="42" spans="1:7" x14ac:dyDescent="0.2">
      <c r="A42" s="102"/>
      <c r="B42" s="12" t="s">
        <v>33</v>
      </c>
      <c r="C42" s="13">
        <v>0.14103021898950718</v>
      </c>
      <c r="D42" s="13">
        <v>0.17934377330350487</v>
      </c>
      <c r="E42" s="13">
        <v>0.14516129032258066</v>
      </c>
      <c r="F42" s="13" t="s">
        <v>1</v>
      </c>
      <c r="G42" s="13">
        <v>0.15602836879432624</v>
      </c>
    </row>
    <row r="43" spans="1:7" ht="25.5" x14ac:dyDescent="0.2">
      <c r="A43" s="102"/>
      <c r="B43" s="12" t="s">
        <v>34</v>
      </c>
      <c r="C43" s="13">
        <v>0.19596249823368958</v>
      </c>
      <c r="D43" s="13">
        <v>0.2390007457121551</v>
      </c>
      <c r="E43" s="13">
        <v>0.24193548387096775</v>
      </c>
      <c r="F43" s="13" t="s">
        <v>1</v>
      </c>
      <c r="G43" s="13" t="s">
        <v>1</v>
      </c>
    </row>
    <row r="44" spans="1:7" ht="25.5" x14ac:dyDescent="0.2">
      <c r="A44" s="102"/>
      <c r="B44" s="12" t="s">
        <v>35</v>
      </c>
      <c r="C44" s="13" t="s">
        <v>1</v>
      </c>
      <c r="D44" s="13" t="s">
        <v>1</v>
      </c>
      <c r="E44" s="13" t="s">
        <v>1</v>
      </c>
      <c r="F44" s="13" t="s">
        <v>1</v>
      </c>
      <c r="G44" s="13" t="s">
        <v>1</v>
      </c>
    </row>
    <row r="45" spans="1:7" x14ac:dyDescent="0.2">
      <c r="A45" s="102"/>
      <c r="B45" s="14" t="s">
        <v>4</v>
      </c>
      <c r="C45" s="20">
        <v>1</v>
      </c>
      <c r="D45" s="20">
        <v>1</v>
      </c>
      <c r="E45" s="20">
        <v>1</v>
      </c>
      <c r="F45" s="20">
        <v>1</v>
      </c>
      <c r="G45" s="20">
        <v>1</v>
      </c>
    </row>
    <row r="46" spans="1:7" x14ac:dyDescent="0.2">
      <c r="B46" s="16"/>
      <c r="C46" s="40"/>
      <c r="D46" s="40"/>
    </row>
    <row r="47" spans="1:7" x14ac:dyDescent="0.2">
      <c r="B47" s="16"/>
      <c r="C47" s="40"/>
      <c r="D47" s="40"/>
    </row>
    <row r="48" spans="1:7" x14ac:dyDescent="0.2">
      <c r="B48" s="16"/>
      <c r="C48" s="40"/>
      <c r="D48" s="40"/>
    </row>
    <row r="49" spans="1:7" ht="21" customHeight="1" x14ac:dyDescent="0.2">
      <c r="A49" s="98" t="s">
        <v>36</v>
      </c>
      <c r="B49" s="98"/>
      <c r="C49" s="98"/>
      <c r="D49" s="98"/>
      <c r="E49" s="98"/>
      <c r="F49" s="98"/>
      <c r="G49" s="98"/>
    </row>
    <row r="50" spans="1:7" ht="15" customHeight="1" x14ac:dyDescent="0.2">
      <c r="A50" s="106"/>
      <c r="B50" s="107"/>
      <c r="C50" s="19">
        <v>2020</v>
      </c>
      <c r="D50" s="19">
        <v>2021</v>
      </c>
      <c r="E50" s="19">
        <v>2022</v>
      </c>
      <c r="F50" s="19">
        <v>2023</v>
      </c>
      <c r="G50" s="19">
        <v>2024</v>
      </c>
    </row>
    <row r="51" spans="1:7" x14ac:dyDescent="0.2">
      <c r="A51" s="103" t="s">
        <v>4</v>
      </c>
      <c r="B51" s="11" t="s">
        <v>28</v>
      </c>
      <c r="C51" s="18">
        <v>5.4466230936819127E-2</v>
      </c>
      <c r="D51" s="18">
        <v>3.7288211686869133E-2</v>
      </c>
      <c r="E51" s="18">
        <v>1.4768128838937411E-2</v>
      </c>
      <c r="F51" s="18">
        <v>1.6642702976470192E-2</v>
      </c>
      <c r="G51" s="18">
        <v>2.1576487414792456E-2</v>
      </c>
    </row>
    <row r="52" spans="1:7" ht="15" customHeight="1" x14ac:dyDescent="0.2">
      <c r="A52" s="105"/>
      <c r="B52" s="109" t="s">
        <v>8</v>
      </c>
      <c r="C52" s="109"/>
      <c r="D52" s="109"/>
      <c r="E52" s="109"/>
      <c r="F52" s="109"/>
      <c r="G52" s="109"/>
    </row>
    <row r="53" spans="1:7" x14ac:dyDescent="0.2">
      <c r="A53" s="105"/>
      <c r="B53" s="12" t="s">
        <v>29</v>
      </c>
      <c r="C53" s="13">
        <v>0.32811959253907491</v>
      </c>
      <c r="D53" s="13">
        <v>0.35768591340463868</v>
      </c>
      <c r="E53" s="13">
        <v>0.45185753392863087</v>
      </c>
      <c r="F53" s="13">
        <v>0.57336110013568264</v>
      </c>
      <c r="G53" s="13">
        <v>0.59894923947571355</v>
      </c>
    </row>
    <row r="54" spans="1:7" x14ac:dyDescent="0.2">
      <c r="A54" s="105"/>
      <c r="B54" s="12" t="s">
        <v>30</v>
      </c>
      <c r="C54" s="13">
        <v>0.30119994193288507</v>
      </c>
      <c r="D54" s="13">
        <v>0.13095066645861211</v>
      </c>
      <c r="E54" s="13">
        <v>0.1601426845088133</v>
      </c>
      <c r="F54" s="13">
        <v>0.27942489100828194</v>
      </c>
      <c r="G54" s="13">
        <v>0.2938585772176458</v>
      </c>
    </row>
    <row r="55" spans="1:7" x14ac:dyDescent="0.2">
      <c r="A55" s="105"/>
      <c r="B55" s="12" t="s">
        <v>31</v>
      </c>
      <c r="C55" s="13">
        <v>0.20528121301772179</v>
      </c>
      <c r="D55" s="13">
        <v>0.12636215306870957</v>
      </c>
      <c r="E55" s="13">
        <v>0.15631372325469575</v>
      </c>
      <c r="F55" s="13">
        <v>0.31284345678645675</v>
      </c>
      <c r="G55" s="13">
        <v>0.36566454179651153</v>
      </c>
    </row>
    <row r="56" spans="1:7" x14ac:dyDescent="0.2">
      <c r="A56" s="105"/>
      <c r="B56" s="12" t="s">
        <v>32</v>
      </c>
      <c r="C56" s="13">
        <v>0.23585766379459591</v>
      </c>
      <c r="D56" s="13">
        <v>0.37102854006372948</v>
      </c>
      <c r="E56" s="13">
        <v>0.41358203969761681</v>
      </c>
      <c r="F56" s="13">
        <v>0.42280198433590488</v>
      </c>
      <c r="G56" s="13">
        <v>0.43012937787955313</v>
      </c>
    </row>
    <row r="57" spans="1:7" x14ac:dyDescent="0.2">
      <c r="A57" s="105"/>
      <c r="B57" s="12" t="s">
        <v>33</v>
      </c>
      <c r="C57" s="13">
        <v>0.32161632861848932</v>
      </c>
      <c r="D57" s="13">
        <v>0.17626560571624827</v>
      </c>
      <c r="E57" s="13">
        <v>0.33650829413235944</v>
      </c>
      <c r="F57" s="13">
        <v>0.28581237155810435</v>
      </c>
      <c r="G57" s="13">
        <v>0.21982157070931974</v>
      </c>
    </row>
    <row r="58" spans="1:7" ht="25.5" x14ac:dyDescent="0.2">
      <c r="A58" s="105"/>
      <c r="B58" s="12" t="s">
        <v>34</v>
      </c>
      <c r="C58" s="13">
        <v>0.26380363619409686</v>
      </c>
      <c r="D58" s="13">
        <v>0.17480967263307737</v>
      </c>
      <c r="E58" s="13">
        <v>0.28013631675147987</v>
      </c>
      <c r="F58" s="13">
        <v>0.24180643910368335</v>
      </c>
      <c r="G58" s="13">
        <v>0.24176411385578067</v>
      </c>
    </row>
    <row r="59" spans="1:7" ht="25.5" x14ac:dyDescent="0.2">
      <c r="A59" s="104"/>
      <c r="B59" s="12" t="s">
        <v>35</v>
      </c>
      <c r="C59" s="13">
        <v>0.21755883524784425</v>
      </c>
      <c r="D59" s="13">
        <v>0.16978751996970753</v>
      </c>
      <c r="E59" s="13">
        <v>0.13165271945035487</v>
      </c>
      <c r="F59" s="13">
        <v>0.17156242099943717</v>
      </c>
      <c r="G59" s="13">
        <v>0.15724224231017325</v>
      </c>
    </row>
    <row r="60" spans="1:7" x14ac:dyDescent="0.2">
      <c r="A60" s="100" t="s">
        <v>8</v>
      </c>
      <c r="B60" s="100"/>
      <c r="C60" s="100"/>
      <c r="D60" s="100"/>
      <c r="E60" s="100"/>
      <c r="F60" s="100"/>
      <c r="G60" s="100"/>
    </row>
    <row r="61" spans="1:7" x14ac:dyDescent="0.2">
      <c r="A61" s="105" t="s">
        <v>5</v>
      </c>
      <c r="B61" s="61" t="s">
        <v>28</v>
      </c>
      <c r="C61" s="47">
        <v>5.3765937415090725E-2</v>
      </c>
      <c r="D61" s="47">
        <v>3.6045535006030804E-2</v>
      </c>
      <c r="E61" s="47">
        <v>1.3730374899917352E-2</v>
      </c>
      <c r="F61" s="47">
        <v>1.4772507601021223E-2</v>
      </c>
      <c r="G61" s="18">
        <v>1.8785573178232262E-2</v>
      </c>
    </row>
    <row r="62" spans="1:7" ht="15" customHeight="1" x14ac:dyDescent="0.2">
      <c r="A62" s="105"/>
      <c r="B62" s="109" t="s">
        <v>8</v>
      </c>
      <c r="C62" s="109"/>
      <c r="D62" s="109"/>
      <c r="E62" s="109"/>
      <c r="F62" s="109"/>
      <c r="G62" s="109"/>
    </row>
    <row r="63" spans="1:7" x14ac:dyDescent="0.2">
      <c r="A63" s="105"/>
      <c r="B63" s="79" t="s">
        <v>29</v>
      </c>
      <c r="C63" s="62">
        <v>0.32773173573814879</v>
      </c>
      <c r="D63" s="62">
        <v>0.3694357147245948</v>
      </c>
      <c r="E63" s="62">
        <v>0.46632405649139241</v>
      </c>
      <c r="F63" s="62">
        <v>0.56990932232651403</v>
      </c>
      <c r="G63" s="13">
        <v>0.59514270671197356</v>
      </c>
    </row>
    <row r="64" spans="1:7" x14ac:dyDescent="0.2">
      <c r="A64" s="105"/>
      <c r="B64" s="12" t="s">
        <v>30</v>
      </c>
      <c r="C64" s="13">
        <v>0.31008021363799326</v>
      </c>
      <c r="D64" s="13">
        <v>0.12113611092274995</v>
      </c>
      <c r="E64" s="13">
        <v>0.14575047553674797</v>
      </c>
      <c r="F64" s="13">
        <v>0.28315807755073097</v>
      </c>
      <c r="G64" s="13">
        <v>0.30417582029888524</v>
      </c>
    </row>
    <row r="65" spans="1:7" x14ac:dyDescent="0.2">
      <c r="A65" s="105"/>
      <c r="B65" s="12" t="s">
        <v>31</v>
      </c>
      <c r="C65" s="13">
        <v>0.20909939390770502</v>
      </c>
      <c r="D65" s="13">
        <v>0.12251601780063319</v>
      </c>
      <c r="E65" s="13">
        <v>0.15303858314699711</v>
      </c>
      <c r="F65" s="13">
        <v>0.31257982697369713</v>
      </c>
      <c r="G65" s="13">
        <v>0.37026104594916859</v>
      </c>
    </row>
    <row r="66" spans="1:7" x14ac:dyDescent="0.2">
      <c r="A66" s="105"/>
      <c r="B66" s="12" t="s">
        <v>32</v>
      </c>
      <c r="C66" s="13">
        <v>0.22791899187986256</v>
      </c>
      <c r="D66" s="13">
        <v>0.37462261377074063</v>
      </c>
      <c r="E66" s="13">
        <v>0.41545796264917112</v>
      </c>
      <c r="F66" s="13">
        <v>0.42341422147255936</v>
      </c>
      <c r="G66" s="13">
        <v>0.44977864151034408</v>
      </c>
    </row>
    <row r="67" spans="1:7" x14ac:dyDescent="0.2">
      <c r="A67" s="105"/>
      <c r="B67" s="12" t="s">
        <v>33</v>
      </c>
      <c r="C67" s="13">
        <v>0.31961086972421043</v>
      </c>
      <c r="D67" s="13">
        <v>0.14335255845031269</v>
      </c>
      <c r="E67" s="13">
        <v>0.33421337395294315</v>
      </c>
      <c r="F67" s="13">
        <v>0.27721850170412571</v>
      </c>
      <c r="G67" s="13">
        <v>0.20225571679943821</v>
      </c>
    </row>
    <row r="68" spans="1:7" ht="25.5" x14ac:dyDescent="0.2">
      <c r="A68" s="105"/>
      <c r="B68" s="12" t="s">
        <v>34</v>
      </c>
      <c r="C68" s="13">
        <v>0.25377840560066989</v>
      </c>
      <c r="D68" s="13">
        <v>0.12559097512430609</v>
      </c>
      <c r="E68" s="13">
        <v>0.2574342646609919</v>
      </c>
      <c r="F68" s="13">
        <v>0.22581664146319913</v>
      </c>
      <c r="G68" s="13">
        <v>0.22732863574184523</v>
      </c>
    </row>
    <row r="69" spans="1:7" ht="25.5" x14ac:dyDescent="0.2">
      <c r="A69" s="104"/>
      <c r="B69" s="12" t="s">
        <v>35</v>
      </c>
      <c r="C69" s="13">
        <v>0.22486319759136442</v>
      </c>
      <c r="D69" s="13">
        <v>0.15654870058277778</v>
      </c>
      <c r="E69" s="13">
        <v>0.12278563435686844</v>
      </c>
      <c r="F69" s="13">
        <v>0.17306467213149332</v>
      </c>
      <c r="G69" s="13">
        <v>0.15609672958711848</v>
      </c>
    </row>
    <row r="70" spans="1:7" x14ac:dyDescent="0.2">
      <c r="A70" s="103" t="s">
        <v>6</v>
      </c>
      <c r="B70" s="11" t="s">
        <v>28</v>
      </c>
      <c r="C70" s="18">
        <v>5.7486120720439793E-2</v>
      </c>
      <c r="D70" s="18">
        <v>5.845205766431405E-2</v>
      </c>
      <c r="E70" s="18">
        <v>3.4966992906640071E-2</v>
      </c>
      <c r="F70" s="18">
        <v>5.0169059926878368E-2</v>
      </c>
      <c r="G70" s="18">
        <v>7.9503504757415744E-2</v>
      </c>
    </row>
    <row r="71" spans="1:7" ht="15" customHeight="1" x14ac:dyDescent="0.2">
      <c r="A71" s="105"/>
      <c r="B71" s="109" t="s">
        <v>8</v>
      </c>
      <c r="C71" s="109"/>
      <c r="D71" s="109"/>
      <c r="E71" s="109"/>
      <c r="F71" s="109"/>
      <c r="G71" s="109"/>
    </row>
    <row r="72" spans="1:7" x14ac:dyDescent="0.2">
      <c r="A72" s="105"/>
      <c r="B72" s="79" t="s">
        <v>29</v>
      </c>
      <c r="C72" s="62">
        <v>0.23432343929116214</v>
      </c>
      <c r="D72" s="62">
        <v>0.25573279892736234</v>
      </c>
      <c r="E72" s="62">
        <v>0.38770685579196218</v>
      </c>
      <c r="F72" s="62">
        <v>0.70465987629353266</v>
      </c>
      <c r="G72" s="13">
        <v>0.72070098576122676</v>
      </c>
    </row>
    <row r="73" spans="1:7" x14ac:dyDescent="0.2">
      <c r="A73" s="105"/>
      <c r="B73" s="12" t="s">
        <v>30</v>
      </c>
      <c r="C73" s="13">
        <v>0.18694793595061662</v>
      </c>
      <c r="D73" s="13">
        <v>0.18742797311560744</v>
      </c>
      <c r="E73" s="13">
        <v>0.39716312056737585</v>
      </c>
      <c r="F73" s="13" t="s">
        <v>1</v>
      </c>
      <c r="G73" s="13" t="s">
        <v>1</v>
      </c>
    </row>
    <row r="74" spans="1:7" x14ac:dyDescent="0.2">
      <c r="A74" s="105"/>
      <c r="B74" s="12" t="s">
        <v>31</v>
      </c>
      <c r="C74" s="13">
        <v>0.18641112638907487</v>
      </c>
      <c r="D74" s="13">
        <v>0.15337325017799633</v>
      </c>
      <c r="E74" s="13">
        <v>0.24586288416075652</v>
      </c>
      <c r="F74" s="13" t="s">
        <v>1</v>
      </c>
      <c r="G74" s="13">
        <v>0.39211391018619934</v>
      </c>
    </row>
    <row r="75" spans="1:7" x14ac:dyDescent="0.2">
      <c r="A75" s="105"/>
      <c r="B75" s="12" t="s">
        <v>32</v>
      </c>
      <c r="C75" s="13">
        <v>0.32078706530564599</v>
      </c>
      <c r="D75" s="13">
        <v>0.3362357416182078</v>
      </c>
      <c r="E75" s="13">
        <v>0.30023640661938533</v>
      </c>
      <c r="F75" s="13">
        <v>0.34601853556752765</v>
      </c>
      <c r="G75" s="13">
        <v>0.26286966046002191</v>
      </c>
    </row>
    <row r="76" spans="1:7" x14ac:dyDescent="0.2">
      <c r="A76" s="105"/>
      <c r="B76" s="12" t="s">
        <v>33</v>
      </c>
      <c r="C76" s="13">
        <v>0.38331650942396439</v>
      </c>
      <c r="D76" s="13">
        <v>0.30777615262151892</v>
      </c>
      <c r="E76" s="13">
        <v>0.3971631205673759</v>
      </c>
      <c r="F76" s="13" t="s">
        <v>1</v>
      </c>
      <c r="G76" s="13">
        <v>0.29079956188389922</v>
      </c>
    </row>
    <row r="77" spans="1:7" ht="25.5" x14ac:dyDescent="0.2">
      <c r="A77" s="105"/>
      <c r="B77" s="12" t="s">
        <v>34</v>
      </c>
      <c r="C77" s="13">
        <v>0.37407746306158729</v>
      </c>
      <c r="D77" s="13">
        <v>0.3579555817211556</v>
      </c>
      <c r="E77" s="13">
        <v>0.46808510638297868</v>
      </c>
      <c r="F77" s="13" t="s">
        <v>1</v>
      </c>
      <c r="G77" s="13">
        <v>0.29079956188389922</v>
      </c>
    </row>
    <row r="78" spans="1:7" ht="25.5" x14ac:dyDescent="0.2">
      <c r="A78" s="104"/>
      <c r="B78" s="12" t="s">
        <v>35</v>
      </c>
      <c r="C78" s="13">
        <v>0.18906179529565345</v>
      </c>
      <c r="D78" s="13">
        <v>0.25499035516853885</v>
      </c>
      <c r="E78" s="13">
        <v>0.17021276595744683</v>
      </c>
      <c r="F78" s="13" t="s">
        <v>1</v>
      </c>
      <c r="G78" s="13" t="s">
        <v>1</v>
      </c>
    </row>
    <row r="79" spans="1:7" x14ac:dyDescent="0.2">
      <c r="A79" s="103" t="s">
        <v>7</v>
      </c>
      <c r="B79" s="11" t="s">
        <v>28</v>
      </c>
      <c r="C79" s="18">
        <v>0.10547429952519938</v>
      </c>
      <c r="D79" s="18">
        <v>0.12461492567290167</v>
      </c>
      <c r="E79" s="18">
        <v>0.11053795136330136</v>
      </c>
      <c r="F79" s="18">
        <v>0.14911324680471583</v>
      </c>
      <c r="G79" s="18">
        <v>0.19620253164556967</v>
      </c>
    </row>
    <row r="80" spans="1:7" ht="15" customHeight="1" x14ac:dyDescent="0.2">
      <c r="A80" s="105"/>
      <c r="B80" s="109" t="s">
        <v>8</v>
      </c>
      <c r="C80" s="109"/>
      <c r="D80" s="109"/>
      <c r="E80" s="109"/>
      <c r="F80" s="109"/>
      <c r="G80" s="109"/>
    </row>
    <row r="81" spans="1:8" x14ac:dyDescent="0.2">
      <c r="A81" s="105"/>
      <c r="B81" s="79" t="s">
        <v>29</v>
      </c>
      <c r="C81" s="62">
        <v>0.52319857479331044</v>
      </c>
      <c r="D81" s="62">
        <v>0.38678485092667203</v>
      </c>
      <c r="E81" s="62" t="s">
        <v>0</v>
      </c>
      <c r="F81" s="62" t="s">
        <v>1</v>
      </c>
      <c r="G81" s="13" t="s">
        <v>1</v>
      </c>
    </row>
    <row r="82" spans="1:8" x14ac:dyDescent="0.2">
      <c r="A82" s="105"/>
      <c r="B82" s="12" t="s">
        <v>30</v>
      </c>
      <c r="C82" s="13" t="s">
        <v>0</v>
      </c>
      <c r="D82" s="13" t="s">
        <v>0</v>
      </c>
      <c r="E82" s="13" t="s">
        <v>0</v>
      </c>
      <c r="F82" s="13" t="s">
        <v>1</v>
      </c>
      <c r="G82" s="13" t="s">
        <v>1</v>
      </c>
    </row>
    <row r="83" spans="1:8" x14ac:dyDescent="0.2">
      <c r="A83" s="105"/>
      <c r="B83" s="12" t="s">
        <v>31</v>
      </c>
      <c r="C83" s="13" t="s">
        <v>0</v>
      </c>
      <c r="D83" s="13" t="s">
        <v>0</v>
      </c>
      <c r="E83" s="13" t="s">
        <v>0</v>
      </c>
      <c r="F83" s="13" t="s">
        <v>1</v>
      </c>
      <c r="G83" s="13" t="s">
        <v>1</v>
      </c>
    </row>
    <row r="84" spans="1:8" x14ac:dyDescent="0.2">
      <c r="A84" s="105"/>
      <c r="B84" s="12" t="s">
        <v>32</v>
      </c>
      <c r="C84" s="13">
        <v>0.32363926176303348</v>
      </c>
      <c r="D84" s="13">
        <v>0.38678485092667203</v>
      </c>
      <c r="E84" s="13">
        <v>0.53333333333333333</v>
      </c>
      <c r="F84" s="13">
        <v>0.53488372093023251</v>
      </c>
      <c r="G84" s="13">
        <v>0.45161290322580644</v>
      </c>
    </row>
    <row r="85" spans="1:8" x14ac:dyDescent="0.2">
      <c r="A85" s="105"/>
      <c r="B85" s="12" t="s">
        <v>33</v>
      </c>
      <c r="C85" s="13">
        <v>0.26539669642305908</v>
      </c>
      <c r="D85" s="13">
        <v>0.38759065269943599</v>
      </c>
      <c r="E85" s="13">
        <v>0.3</v>
      </c>
      <c r="F85" s="13" t="s">
        <v>1</v>
      </c>
      <c r="G85" s="13">
        <v>0.35483870967741937</v>
      </c>
    </row>
    <row r="86" spans="1:8" ht="25.5" x14ac:dyDescent="0.2">
      <c r="A86" s="105"/>
      <c r="B86" s="12" t="s">
        <v>34</v>
      </c>
      <c r="C86" s="13">
        <v>0.3687706083608947</v>
      </c>
      <c r="D86" s="13">
        <v>0.51651893634165991</v>
      </c>
      <c r="E86" s="13">
        <v>0.5</v>
      </c>
      <c r="F86" s="13" t="s">
        <v>1</v>
      </c>
      <c r="G86" s="13" t="s">
        <v>1</v>
      </c>
    </row>
    <row r="87" spans="1:8" ht="25.5" x14ac:dyDescent="0.2">
      <c r="A87" s="104"/>
      <c r="B87" s="12" t="s">
        <v>35</v>
      </c>
      <c r="C87" s="13" t="s">
        <v>0</v>
      </c>
      <c r="D87" s="13" t="s">
        <v>0</v>
      </c>
      <c r="E87" s="13" t="s">
        <v>0</v>
      </c>
      <c r="F87" s="13" t="s">
        <v>1</v>
      </c>
      <c r="G87" s="13" t="s">
        <v>1</v>
      </c>
    </row>
    <row r="88" spans="1:8" ht="18.75" customHeight="1" x14ac:dyDescent="0.2">
      <c r="A88" s="10" t="s">
        <v>37</v>
      </c>
      <c r="B88" s="10"/>
      <c r="C88" s="10"/>
      <c r="D88" s="10"/>
    </row>
    <row r="89" spans="1:8" ht="14.25" customHeight="1" x14ac:dyDescent="0.2">
      <c r="A89" s="2" t="s">
        <v>59</v>
      </c>
      <c r="B89" s="2"/>
      <c r="C89" s="2"/>
      <c r="D89" s="2"/>
      <c r="E89" s="2"/>
      <c r="F89" s="2"/>
      <c r="G89" s="2"/>
      <c r="H89" s="2"/>
    </row>
  </sheetData>
  <mergeCells count="23">
    <mergeCell ref="B80:G80"/>
    <mergeCell ref="A79:A87"/>
    <mergeCell ref="A26:A35"/>
    <mergeCell ref="A36:A45"/>
    <mergeCell ref="A51:A59"/>
    <mergeCell ref="A61:A69"/>
    <mergeCell ref="A70:A78"/>
    <mergeCell ref="A50:B50"/>
    <mergeCell ref="B27:G27"/>
    <mergeCell ref="B37:G37"/>
    <mergeCell ref="A49:G49"/>
    <mergeCell ref="B52:G52"/>
    <mergeCell ref="A60:G60"/>
    <mergeCell ref="B62:G62"/>
    <mergeCell ref="B71:G71"/>
    <mergeCell ref="A5:A14"/>
    <mergeCell ref="A4:B4"/>
    <mergeCell ref="A16:A25"/>
    <mergeCell ref="A3:G3"/>
    <mergeCell ref="A1:G1"/>
    <mergeCell ref="B6:G6"/>
    <mergeCell ref="A15:G15"/>
    <mergeCell ref="B17:G1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3"/>
  <sheetViews>
    <sheetView workbookViewId="0">
      <selection sqref="A1:F1"/>
    </sheetView>
  </sheetViews>
  <sheetFormatPr defaultRowHeight="12.75" x14ac:dyDescent="0.2"/>
  <cols>
    <col min="1" max="1" width="64.140625" style="2" customWidth="1"/>
    <col min="2" max="4" width="9.140625" style="2"/>
    <col min="5" max="5" width="7.7109375" style="2" customWidth="1"/>
    <col min="6" max="16384" width="9.140625" style="2"/>
  </cols>
  <sheetData>
    <row r="1" spans="1:6" x14ac:dyDescent="0.2">
      <c r="A1" s="88" t="s">
        <v>38</v>
      </c>
      <c r="B1" s="88"/>
      <c r="C1" s="88"/>
      <c r="D1" s="88"/>
      <c r="E1" s="88"/>
      <c r="F1" s="88"/>
    </row>
    <row r="2" spans="1:6" x14ac:dyDescent="0.2">
      <c r="A2" s="41"/>
      <c r="B2" s="41"/>
    </row>
    <row r="3" spans="1:6" x14ac:dyDescent="0.2">
      <c r="A3" s="110" t="s">
        <v>39</v>
      </c>
      <c r="B3" s="110"/>
      <c r="C3" s="110"/>
      <c r="D3" s="110"/>
      <c r="E3" s="110"/>
      <c r="F3" s="110"/>
    </row>
    <row r="4" spans="1:6" x14ac:dyDescent="0.2">
      <c r="A4" s="21" t="s">
        <v>40</v>
      </c>
      <c r="B4" s="21">
        <v>2020</v>
      </c>
      <c r="C4" s="21">
        <v>2021</v>
      </c>
      <c r="D4" s="19">
        <v>2022</v>
      </c>
      <c r="E4" s="19">
        <v>2023</v>
      </c>
      <c r="F4" s="19">
        <v>2024</v>
      </c>
    </row>
    <row r="5" spans="1:6" x14ac:dyDescent="0.2">
      <c r="A5" s="22" t="s">
        <v>41</v>
      </c>
      <c r="B5" s="23">
        <v>0.34779144946582868</v>
      </c>
      <c r="C5" s="23">
        <v>0.24409409756661243</v>
      </c>
      <c r="D5" s="13">
        <v>0.2285945562945052</v>
      </c>
      <c r="E5" s="13">
        <v>0.29908289001100669</v>
      </c>
      <c r="F5" s="13">
        <v>0.24630627157554524</v>
      </c>
    </row>
    <row r="6" spans="1:6" x14ac:dyDescent="0.2">
      <c r="A6" s="22" t="s">
        <v>42</v>
      </c>
      <c r="B6" s="23">
        <v>0.19204307832665962</v>
      </c>
      <c r="C6" s="23">
        <v>0.13797968467039737</v>
      </c>
      <c r="D6" s="13">
        <v>0.12429407450266988</v>
      </c>
      <c r="E6" s="13">
        <v>0.1608922667177404</v>
      </c>
      <c r="F6" s="13">
        <v>0.11666432232830416</v>
      </c>
    </row>
    <row r="7" spans="1:6" x14ac:dyDescent="0.2">
      <c r="A7" s="22" t="s">
        <v>43</v>
      </c>
      <c r="B7" s="23">
        <v>0.10961763462572974</v>
      </c>
      <c r="C7" s="23">
        <v>6.8405231356253107E-2</v>
      </c>
      <c r="D7" s="13">
        <v>0.15122055315482186</v>
      </c>
      <c r="E7" s="13">
        <v>0.12175913340832117</v>
      </c>
      <c r="F7" s="13">
        <v>0.15565815851345988</v>
      </c>
    </row>
    <row r="8" spans="1:6" x14ac:dyDescent="0.2">
      <c r="A8" s="22" t="s">
        <v>44</v>
      </c>
      <c r="B8" s="23">
        <v>0.12528268536034307</v>
      </c>
      <c r="C8" s="23">
        <v>0.15647608458458542</v>
      </c>
      <c r="D8" s="13">
        <v>0.10997908726642391</v>
      </c>
      <c r="E8" s="13">
        <v>5.4112434926928903E-2</v>
      </c>
      <c r="F8" s="13">
        <v>7.8555796106593245E-2</v>
      </c>
    </row>
    <row r="9" spans="1:6" x14ac:dyDescent="0.2">
      <c r="A9" s="22" t="s">
        <v>45</v>
      </c>
      <c r="B9" s="23">
        <v>3.4202734617245115E-2</v>
      </c>
      <c r="C9" s="23">
        <v>5.8909091146872948E-2</v>
      </c>
      <c r="D9" s="13">
        <v>0.19009686810753487</v>
      </c>
      <c r="E9" s="13">
        <v>8.9543747925993677E-2</v>
      </c>
      <c r="F9" s="13">
        <v>0.11201981017913841</v>
      </c>
    </row>
    <row r="10" spans="1:6" x14ac:dyDescent="0.2">
      <c r="A10" s="22" t="s">
        <v>46</v>
      </c>
      <c r="B10" s="23">
        <v>0.10673134335194855</v>
      </c>
      <c r="C10" s="23">
        <v>0.18044850712183752</v>
      </c>
      <c r="D10" s="13">
        <v>0.10919713335444076</v>
      </c>
      <c r="E10" s="13">
        <v>0.12316613916746399</v>
      </c>
      <c r="F10" s="13">
        <v>0.15712731091020363</v>
      </c>
    </row>
    <row r="11" spans="1:6" x14ac:dyDescent="0.2">
      <c r="A11" s="22" t="s">
        <v>47</v>
      </c>
      <c r="B11" s="23">
        <v>8.4331074252245286E-2</v>
      </c>
      <c r="C11" s="23">
        <v>0.15368730355344126</v>
      </c>
      <c r="D11" s="13">
        <v>8.661772731960346E-2</v>
      </c>
      <c r="E11" s="13">
        <v>0.15144338784254519</v>
      </c>
      <c r="F11" s="13">
        <v>0.13366833038675538</v>
      </c>
    </row>
    <row r="12" spans="1:6" x14ac:dyDescent="0.2">
      <c r="A12" s="24" t="s">
        <v>4</v>
      </c>
      <c r="B12" s="20">
        <f t="shared" ref="B12:C12" si="0">SUM(B5:B11)</f>
        <v>1</v>
      </c>
      <c r="C12" s="20">
        <f t="shared" si="0"/>
        <v>1</v>
      </c>
      <c r="D12" s="20">
        <f>SUM(D5:D11)</f>
        <v>0.99999999999999989</v>
      </c>
      <c r="E12" s="20">
        <f t="shared" ref="E12" si="1">SUM(E5:E11)</f>
        <v>1</v>
      </c>
      <c r="F12" s="20">
        <f t="shared" ref="F12" si="2">SUM(F5:F11)</f>
        <v>0.99999999999999989</v>
      </c>
    </row>
    <row r="15" spans="1:6" x14ac:dyDescent="0.2">
      <c r="A15" s="88" t="s">
        <v>48</v>
      </c>
      <c r="B15" s="88"/>
      <c r="C15" s="88"/>
      <c r="D15" s="88"/>
      <c r="E15" s="88"/>
      <c r="F15" s="88"/>
    </row>
    <row r="16" spans="1:6" x14ac:dyDescent="0.2">
      <c r="A16" s="21" t="s">
        <v>49</v>
      </c>
      <c r="B16" s="21">
        <v>2020</v>
      </c>
      <c r="C16" s="21">
        <v>2021</v>
      </c>
      <c r="D16" s="19">
        <v>2022</v>
      </c>
      <c r="E16" s="19">
        <v>2023</v>
      </c>
      <c r="F16" s="19">
        <v>2024</v>
      </c>
    </row>
    <row r="17" spans="1:6" x14ac:dyDescent="0.2">
      <c r="A17" s="22" t="s">
        <v>50</v>
      </c>
      <c r="B17" s="23">
        <v>0.28999946231599666</v>
      </c>
      <c r="C17" s="23">
        <v>0.25114131191838296</v>
      </c>
      <c r="D17" s="13">
        <v>0.16845253927570369</v>
      </c>
      <c r="E17" s="13">
        <v>0.16942851526522151</v>
      </c>
      <c r="F17" s="13">
        <v>0.13148885027724663</v>
      </c>
    </row>
    <row r="18" spans="1:6" x14ac:dyDescent="0.2">
      <c r="A18" s="22" t="s">
        <v>51</v>
      </c>
      <c r="B18" s="23">
        <v>0.13000068631124009</v>
      </c>
      <c r="C18" s="23">
        <v>9.7211575966400232E-2</v>
      </c>
      <c r="D18" s="13">
        <v>8.372531050819515E-2</v>
      </c>
      <c r="E18" s="13">
        <v>0.21335824575852275</v>
      </c>
      <c r="F18" s="13">
        <v>0.167068460637539</v>
      </c>
    </row>
    <row r="19" spans="1:6" x14ac:dyDescent="0.2">
      <c r="A19" s="22" t="s">
        <v>52</v>
      </c>
      <c r="B19" s="23">
        <v>9.2118414748317182E-2</v>
      </c>
      <c r="C19" s="23">
        <v>5.1877269608919585E-2</v>
      </c>
      <c r="D19" s="13">
        <v>9.4447502853397536E-2</v>
      </c>
      <c r="E19" s="13">
        <v>0.18606856760832352</v>
      </c>
      <c r="F19" s="13">
        <v>0.15801781963060543</v>
      </c>
    </row>
    <row r="20" spans="1:6" x14ac:dyDescent="0.2">
      <c r="A20" s="22" t="s">
        <v>53</v>
      </c>
      <c r="B20" s="23">
        <v>0.2757650948329704</v>
      </c>
      <c r="C20" s="23">
        <v>0.36776942786607186</v>
      </c>
      <c r="D20" s="13">
        <v>0.4423406507810454</v>
      </c>
      <c r="E20" s="13">
        <v>0.25566548794231242</v>
      </c>
      <c r="F20" s="13">
        <v>0.35132090720371584</v>
      </c>
    </row>
    <row r="21" spans="1:6" x14ac:dyDescent="0.2">
      <c r="A21" s="22" t="s">
        <v>54</v>
      </c>
      <c r="B21" s="23">
        <v>0.21211634179147573</v>
      </c>
      <c r="C21" s="23">
        <v>0.23200041464022533</v>
      </c>
      <c r="D21" s="13">
        <v>0.21103399658165828</v>
      </c>
      <c r="E21" s="13">
        <v>0.17547918342561974</v>
      </c>
      <c r="F21" s="13">
        <v>0.19210396225089307</v>
      </c>
    </row>
    <row r="22" spans="1:6" x14ac:dyDescent="0.2">
      <c r="A22" s="24" t="s">
        <v>4</v>
      </c>
      <c r="B22" s="20">
        <f t="shared" ref="B22:D22" si="3">SUM(B17:B21)</f>
        <v>1</v>
      </c>
      <c r="C22" s="20">
        <f t="shared" si="3"/>
        <v>1</v>
      </c>
      <c r="D22" s="20">
        <f t="shared" si="3"/>
        <v>1</v>
      </c>
      <c r="E22" s="20">
        <f>SUM(E17:E21)</f>
        <v>1</v>
      </c>
      <c r="F22" s="20">
        <f>SUM(F17:F21)</f>
        <v>1</v>
      </c>
    </row>
    <row r="25" spans="1:6" ht="16.5" customHeight="1" x14ac:dyDescent="0.2">
      <c r="A25" s="88" t="s">
        <v>55</v>
      </c>
      <c r="B25" s="88"/>
      <c r="C25" s="88"/>
      <c r="D25" s="88"/>
      <c r="E25" s="88"/>
      <c r="F25" s="88"/>
    </row>
    <row r="26" spans="1:6" x14ac:dyDescent="0.2">
      <c r="A26" s="21" t="s">
        <v>40</v>
      </c>
      <c r="B26" s="21">
        <v>2020</v>
      </c>
      <c r="C26" s="21">
        <v>2021</v>
      </c>
      <c r="D26" s="19">
        <v>2022</v>
      </c>
      <c r="E26" s="19">
        <v>2023</v>
      </c>
      <c r="F26" s="19">
        <v>2024</v>
      </c>
    </row>
    <row r="27" spans="1:6" x14ac:dyDescent="0.2">
      <c r="A27" s="22" t="s">
        <v>41</v>
      </c>
      <c r="B27" s="23">
        <v>0.33701489124384099</v>
      </c>
      <c r="C27" s="23">
        <v>0.21341052984795594</v>
      </c>
      <c r="D27" s="13">
        <v>0.25120596094752556</v>
      </c>
      <c r="E27" s="13">
        <v>0.34696016260215651</v>
      </c>
      <c r="F27" s="13">
        <v>0.35416082688801792</v>
      </c>
    </row>
    <row r="28" spans="1:6" x14ac:dyDescent="0.2">
      <c r="A28" s="22" t="s">
        <v>42</v>
      </c>
      <c r="B28" s="23">
        <v>0.18675656657729789</v>
      </c>
      <c r="C28" s="23">
        <v>0.12063510714644622</v>
      </c>
      <c r="D28" s="13">
        <v>0.13658860880877877</v>
      </c>
      <c r="E28" s="13">
        <v>0.18664794572421833</v>
      </c>
      <c r="F28" s="13">
        <v>0.1677502265769539</v>
      </c>
    </row>
    <row r="29" spans="1:6" x14ac:dyDescent="0.2">
      <c r="A29" s="22" t="s">
        <v>43</v>
      </c>
      <c r="B29" s="23">
        <v>0.10660010898286092</v>
      </c>
      <c r="C29" s="23">
        <v>5.9806430444825212E-2</v>
      </c>
      <c r="D29" s="13">
        <v>0.16617851704803049</v>
      </c>
      <c r="E29" s="13">
        <v>0.14125036950155886</v>
      </c>
      <c r="F29" s="13">
        <v>0.223818994856916</v>
      </c>
    </row>
    <row r="30" spans="1:6" x14ac:dyDescent="0.2">
      <c r="A30" s="22" t="s">
        <v>44</v>
      </c>
      <c r="B30" s="23">
        <v>0.12183393628841621</v>
      </c>
      <c r="C30" s="23">
        <v>0.13680643838844542</v>
      </c>
      <c r="D30" s="13">
        <v>0.12085765623088848</v>
      </c>
      <c r="E30" s="13">
        <v>6.2774768628037936E-2</v>
      </c>
      <c r="F30" s="13">
        <v>0.11295443485053297</v>
      </c>
    </row>
    <row r="31" spans="1:6" x14ac:dyDescent="0.2">
      <c r="A31" s="22" t="s">
        <v>45</v>
      </c>
      <c r="B31" s="23">
        <v>3.326121066340175E-2</v>
      </c>
      <c r="C31" s="23">
        <v>5.1503991615712383E-2</v>
      </c>
      <c r="D31" s="13">
        <v>0.2089002782924809</v>
      </c>
      <c r="E31" s="13">
        <v>0.1038779361108418</v>
      </c>
      <c r="F31" s="13">
        <v>0.16107193839241826</v>
      </c>
    </row>
    <row r="32" spans="1:6" x14ac:dyDescent="0.2">
      <c r="A32" s="22" t="s">
        <v>46</v>
      </c>
      <c r="B32" s="23">
        <v>0.10379327078212915</v>
      </c>
      <c r="C32" s="23">
        <v>0.15776543512951952</v>
      </c>
      <c r="D32" s="13">
        <v>0.11999835543623903</v>
      </c>
      <c r="E32" s="13">
        <v>0.14288260913571643</v>
      </c>
      <c r="F32" s="13">
        <v>0.22593147142654202</v>
      </c>
    </row>
    <row r="33" spans="1:6" x14ac:dyDescent="0.2">
      <c r="A33" s="22" t="s">
        <v>47</v>
      </c>
      <c r="B33" s="23">
        <v>8.2009630445182016E-2</v>
      </c>
      <c r="C33" s="23">
        <v>0.1343682178684921</v>
      </c>
      <c r="D33" s="13">
        <v>9.5185510010041982E-2</v>
      </c>
      <c r="E33" s="13">
        <v>0.17568648767884115</v>
      </c>
      <c r="F33" s="13">
        <v>0.19220008534778321</v>
      </c>
    </row>
    <row r="36" spans="1:6" ht="16.5" customHeight="1" x14ac:dyDescent="0.2">
      <c r="A36" s="88" t="s">
        <v>56</v>
      </c>
      <c r="B36" s="88"/>
      <c r="C36" s="88"/>
      <c r="D36" s="88"/>
      <c r="E36" s="88"/>
      <c r="F36" s="88"/>
    </row>
    <row r="37" spans="1:6" x14ac:dyDescent="0.2">
      <c r="A37" s="21" t="s">
        <v>49</v>
      </c>
      <c r="B37" s="21">
        <v>2020</v>
      </c>
      <c r="C37" s="21">
        <v>2021</v>
      </c>
      <c r="D37" s="19">
        <v>2022</v>
      </c>
      <c r="E37" s="19">
        <v>2023</v>
      </c>
      <c r="F37" s="19">
        <v>2024</v>
      </c>
    </row>
    <row r="38" spans="1:6" x14ac:dyDescent="0.2">
      <c r="A38" s="22" t="s">
        <v>50</v>
      </c>
      <c r="B38" s="23">
        <v>0.26467441264650116</v>
      </c>
      <c r="C38" s="23">
        <v>0.17568681177958845</v>
      </c>
      <c r="D38" s="13">
        <v>0.17277785702589898</v>
      </c>
      <c r="E38" s="13">
        <v>0.19181484828439815</v>
      </c>
      <c r="F38" s="13">
        <v>0.15629245294569111</v>
      </c>
    </row>
    <row r="39" spans="1:6" x14ac:dyDescent="0.2">
      <c r="A39" s="22" t="s">
        <v>51</v>
      </c>
      <c r="B39" s="23">
        <v>0.11798447190041833</v>
      </c>
      <c r="C39" s="23">
        <v>6.8004709058605478E-2</v>
      </c>
      <c r="D39" s="13">
        <v>8.5875106369028106E-2</v>
      </c>
      <c r="E39" s="13">
        <v>0.24154894750941069</v>
      </c>
      <c r="F39" s="13">
        <v>0.19858367814339356</v>
      </c>
    </row>
    <row r="40" spans="1:6" x14ac:dyDescent="0.2">
      <c r="A40" s="22" t="s">
        <v>52</v>
      </c>
      <c r="B40" s="23">
        <v>8.4455926091909661E-2</v>
      </c>
      <c r="C40" s="23">
        <v>3.6290931315924549E-2</v>
      </c>
      <c r="D40" s="13">
        <v>9.6872610021920588E-2</v>
      </c>
      <c r="E40" s="13">
        <v>0.21065352553208658</v>
      </c>
      <c r="F40" s="13">
        <v>0.18782575546993566</v>
      </c>
    </row>
    <row r="41" spans="1:6" x14ac:dyDescent="0.2">
      <c r="A41" s="22" t="s">
        <v>53</v>
      </c>
      <c r="B41" s="23">
        <v>0.25282671799741613</v>
      </c>
      <c r="C41" s="23">
        <v>0.25727443150727619</v>
      </c>
      <c r="D41" s="13">
        <v>0.45369853162203866</v>
      </c>
      <c r="E41" s="13">
        <v>0.28944618150282397</v>
      </c>
      <c r="F41" s="13">
        <v>0.41759286998249701</v>
      </c>
    </row>
    <row r="42" spans="1:6" x14ac:dyDescent="0.2">
      <c r="A42" s="22" t="s">
        <v>54</v>
      </c>
      <c r="B42" s="23">
        <v>0.19447232276165916</v>
      </c>
      <c r="C42" s="23">
        <v>0.16229672795899833</v>
      </c>
      <c r="D42" s="13">
        <v>0.2164526687799761</v>
      </c>
      <c r="E42" s="13">
        <v>0.19866498206140271</v>
      </c>
      <c r="F42" s="13">
        <v>0.22834179033029442</v>
      </c>
    </row>
    <row r="43" spans="1:6" ht="15.75" customHeight="1" x14ac:dyDescent="0.2">
      <c r="A43" s="42" t="s">
        <v>57</v>
      </c>
      <c r="B43" s="42"/>
      <c r="C43" s="42"/>
    </row>
  </sheetData>
  <mergeCells count="5">
    <mergeCell ref="A3:F3"/>
    <mergeCell ref="A1:F1"/>
    <mergeCell ref="A15:F15"/>
    <mergeCell ref="A25:F25"/>
    <mergeCell ref="A36:F36"/>
  </mergeCells>
  <pageMargins left="0.7" right="0.7" top="0.75" bottom="0.75" header="0.3" footer="0.3"/>
  <pageSetup orientation="portrait" r:id="rId1"/>
  <ignoredErrors>
    <ignoredError sqref="B12:E12 B22:E22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F8A68-DD1E-409F-8B60-E687C108E67B}">
  <dimension ref="A1:D9"/>
  <sheetViews>
    <sheetView workbookViewId="0">
      <selection sqref="A1:D1"/>
    </sheetView>
  </sheetViews>
  <sheetFormatPr defaultRowHeight="14.25" x14ac:dyDescent="0.2"/>
  <cols>
    <col min="1" max="1" width="24" style="63" customWidth="1"/>
    <col min="2" max="2" width="15.140625" style="63" customWidth="1"/>
    <col min="3" max="3" width="13.140625" style="63" customWidth="1"/>
    <col min="4" max="4" width="9.85546875" style="63" customWidth="1"/>
    <col min="5" max="16384" width="9.140625" style="63"/>
  </cols>
  <sheetData>
    <row r="1" spans="1:4" ht="22.5" customHeight="1" x14ac:dyDescent="0.2">
      <c r="A1" s="90" t="s">
        <v>62</v>
      </c>
      <c r="B1" s="90"/>
      <c r="C1" s="90"/>
      <c r="D1" s="90"/>
    </row>
    <row r="2" spans="1:4" x14ac:dyDescent="0.2">
      <c r="A2" s="64"/>
      <c r="B2" s="64"/>
    </row>
    <row r="3" spans="1:4" x14ac:dyDescent="0.2">
      <c r="A3" s="65"/>
      <c r="B3" s="65"/>
      <c r="C3" s="49">
        <v>2023</v>
      </c>
      <c r="D3" s="49">
        <v>2024</v>
      </c>
    </row>
    <row r="4" spans="1:4" x14ac:dyDescent="0.2">
      <c r="A4" s="111" t="s">
        <v>61</v>
      </c>
      <c r="B4" s="66" t="s">
        <v>4</v>
      </c>
      <c r="C4" s="67">
        <v>4.1910573220393906E-3</v>
      </c>
      <c r="D4" s="1">
        <v>5.0307079123494422E-3</v>
      </c>
    </row>
    <row r="5" spans="1:4" x14ac:dyDescent="0.2">
      <c r="A5" s="112"/>
      <c r="B5" s="115" t="s">
        <v>8</v>
      </c>
      <c r="C5" s="115"/>
      <c r="D5" s="115"/>
    </row>
    <row r="6" spans="1:4" x14ac:dyDescent="0.2">
      <c r="A6" s="112"/>
      <c r="B6" s="68" t="s">
        <v>5</v>
      </c>
      <c r="C6" s="43">
        <v>3.0579042084113023E-3</v>
      </c>
      <c r="D6" s="44">
        <v>2.6747014862742472E-3</v>
      </c>
    </row>
    <row r="7" spans="1:4" x14ac:dyDescent="0.2">
      <c r="A7" s="112"/>
      <c r="B7" s="69" t="s">
        <v>6</v>
      </c>
      <c r="C7" s="44">
        <v>2.1057679238881594E-2</v>
      </c>
      <c r="D7" s="44">
        <v>4.4900322716913917E-2</v>
      </c>
    </row>
    <row r="8" spans="1:4" x14ac:dyDescent="0.2">
      <c r="A8" s="113"/>
      <c r="B8" s="69" t="s">
        <v>7</v>
      </c>
      <c r="C8" s="44">
        <v>0.1006638264143466</v>
      </c>
      <c r="D8" s="44">
        <v>0.19620253164556961</v>
      </c>
    </row>
    <row r="9" spans="1:4" ht="30" customHeight="1" x14ac:dyDescent="0.2">
      <c r="A9" s="114" t="s">
        <v>60</v>
      </c>
      <c r="B9" s="114"/>
      <c r="C9" s="114"/>
      <c r="D9" s="114"/>
    </row>
  </sheetData>
  <mergeCells count="4">
    <mergeCell ref="A4:A8"/>
    <mergeCell ref="A1:D1"/>
    <mergeCell ref="A9:D9"/>
    <mergeCell ref="B5:D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D1C98-9313-41B2-BB18-E51C58062C2C}">
  <dimension ref="A1:D19"/>
  <sheetViews>
    <sheetView workbookViewId="0">
      <selection sqref="A1:D1"/>
    </sheetView>
  </sheetViews>
  <sheetFormatPr defaultRowHeight="14.25" x14ac:dyDescent="0.2"/>
  <cols>
    <col min="1" max="1" width="17" style="63" customWidth="1"/>
    <col min="2" max="2" width="10.5703125" style="63" customWidth="1"/>
    <col min="3" max="3" width="12" style="63" customWidth="1"/>
    <col min="4" max="16384" width="9.140625" style="63"/>
  </cols>
  <sheetData>
    <row r="1" spans="1:4" ht="15" customHeight="1" x14ac:dyDescent="0.2">
      <c r="A1" s="116" t="s">
        <v>63</v>
      </c>
      <c r="B1" s="116"/>
      <c r="C1" s="116"/>
      <c r="D1" s="116"/>
    </row>
    <row r="2" spans="1:4" x14ac:dyDescent="0.2">
      <c r="A2" s="64"/>
      <c r="B2" s="64"/>
    </row>
    <row r="3" spans="1:4" ht="33" customHeight="1" x14ac:dyDescent="0.2">
      <c r="A3" s="90" t="s">
        <v>64</v>
      </c>
      <c r="B3" s="90"/>
      <c r="C3" s="90"/>
      <c r="D3" s="90"/>
    </row>
    <row r="4" spans="1:4" x14ac:dyDescent="0.2">
      <c r="A4" s="65"/>
      <c r="B4" s="65"/>
      <c r="C4" s="49">
        <v>2023</v>
      </c>
      <c r="D4" s="49">
        <v>2024</v>
      </c>
    </row>
    <row r="5" spans="1:4" x14ac:dyDescent="0.2">
      <c r="A5" s="111" t="s">
        <v>61</v>
      </c>
      <c r="B5" s="66" t="s">
        <v>4</v>
      </c>
      <c r="C5" s="67">
        <v>4.3055679692244109E-2</v>
      </c>
      <c r="D5" s="1">
        <v>4.7751634327363603E-2</v>
      </c>
    </row>
    <row r="6" spans="1:4" ht="15" customHeight="1" x14ac:dyDescent="0.2">
      <c r="A6" s="112"/>
      <c r="B6" s="115" t="s">
        <v>8</v>
      </c>
      <c r="C6" s="115"/>
      <c r="D6" s="115"/>
    </row>
    <row r="7" spans="1:4" x14ac:dyDescent="0.2">
      <c r="A7" s="112"/>
      <c r="B7" s="68" t="s">
        <v>5</v>
      </c>
      <c r="C7" s="43">
        <v>3.2729357743749792E-2</v>
      </c>
      <c r="D7" s="43">
        <v>3.7101678777119486E-2</v>
      </c>
    </row>
    <row r="8" spans="1:4" x14ac:dyDescent="0.2">
      <c r="A8" s="112"/>
      <c r="B8" s="69" t="s">
        <v>6</v>
      </c>
      <c r="C8" s="44">
        <v>0.29429670909610328</v>
      </c>
      <c r="D8" s="44">
        <v>0.30848871419100965</v>
      </c>
    </row>
    <row r="9" spans="1:4" x14ac:dyDescent="0.2">
      <c r="A9" s="113"/>
      <c r="B9" s="69" t="s">
        <v>7</v>
      </c>
      <c r="C9" s="44">
        <v>0.55870405231348519</v>
      </c>
      <c r="D9" s="44">
        <v>0.59810126582278478</v>
      </c>
    </row>
    <row r="13" spans="1:4" ht="26.25" customHeight="1" x14ac:dyDescent="0.2">
      <c r="A13" s="90" t="s">
        <v>65</v>
      </c>
      <c r="B13" s="90"/>
      <c r="C13" s="90"/>
      <c r="D13" s="90"/>
    </row>
    <row r="14" spans="1:4" x14ac:dyDescent="0.2">
      <c r="A14" s="65"/>
      <c r="B14" s="65"/>
      <c r="C14" s="49">
        <v>2023</v>
      </c>
      <c r="D14" s="49">
        <v>2024</v>
      </c>
    </row>
    <row r="15" spans="1:4" ht="15" customHeight="1" x14ac:dyDescent="0.2">
      <c r="A15" s="111" t="s">
        <v>61</v>
      </c>
      <c r="B15" s="80" t="s">
        <v>4</v>
      </c>
      <c r="C15" s="81">
        <v>2.935329518103455E-2</v>
      </c>
      <c r="D15" s="1">
        <v>2.7635870822847058E-2</v>
      </c>
    </row>
    <row r="16" spans="1:4" ht="15" customHeight="1" x14ac:dyDescent="0.2">
      <c r="A16" s="112"/>
      <c r="B16" s="115" t="s">
        <v>8</v>
      </c>
      <c r="C16" s="115"/>
      <c r="D16" s="115"/>
    </row>
    <row r="17" spans="1:4" x14ac:dyDescent="0.2">
      <c r="A17" s="112"/>
      <c r="B17" s="68" t="s">
        <v>5</v>
      </c>
      <c r="C17" s="43">
        <v>2.5154763826910235E-2</v>
      </c>
      <c r="D17" s="44">
        <v>2.3728746913921562E-2</v>
      </c>
    </row>
    <row r="18" spans="1:4" x14ac:dyDescent="0.2">
      <c r="A18" s="112"/>
      <c r="B18" s="69" t="s">
        <v>6</v>
      </c>
      <c r="C18" s="44">
        <v>0.1336341948201995</v>
      </c>
      <c r="D18" s="44">
        <v>0.11588065787319168</v>
      </c>
    </row>
    <row r="19" spans="1:4" x14ac:dyDescent="0.2">
      <c r="A19" s="113"/>
      <c r="B19" s="69" t="s">
        <v>7</v>
      </c>
      <c r="C19" s="44">
        <v>0.22897057366491644</v>
      </c>
      <c r="D19" s="44">
        <v>0.26582278481012656</v>
      </c>
    </row>
  </sheetData>
  <mergeCells count="7">
    <mergeCell ref="A5:A9"/>
    <mergeCell ref="A15:A19"/>
    <mergeCell ref="A1:D1"/>
    <mergeCell ref="A3:D3"/>
    <mergeCell ref="B6:D6"/>
    <mergeCell ref="A13:D13"/>
    <mergeCell ref="B16:D1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5166B-D275-4639-8B08-7396CA0CC9AD}">
  <dimension ref="A1:C26"/>
  <sheetViews>
    <sheetView workbookViewId="0">
      <selection sqref="A1:C1"/>
    </sheetView>
  </sheetViews>
  <sheetFormatPr defaultRowHeight="14.25" x14ac:dyDescent="0.2"/>
  <cols>
    <col min="1" max="1" width="65.42578125" style="63" customWidth="1"/>
    <col min="2" max="16384" width="9.140625" style="63"/>
  </cols>
  <sheetData>
    <row r="1" spans="1:3" x14ac:dyDescent="0.2">
      <c r="A1" s="90" t="s">
        <v>66</v>
      </c>
      <c r="B1" s="90"/>
      <c r="C1" s="90"/>
    </row>
    <row r="2" spans="1:3" x14ac:dyDescent="0.2">
      <c r="A2" s="29"/>
      <c r="B2" s="29"/>
    </row>
    <row r="3" spans="1:3" ht="15" customHeight="1" x14ac:dyDescent="0.2">
      <c r="A3" s="116" t="s">
        <v>67</v>
      </c>
      <c r="B3" s="116"/>
      <c r="C3" s="116"/>
    </row>
    <row r="4" spans="1:3" x14ac:dyDescent="0.2">
      <c r="A4" s="48"/>
      <c r="B4" s="70">
        <v>2023</v>
      </c>
      <c r="C4" s="19">
        <v>2024</v>
      </c>
    </row>
    <row r="5" spans="1:3" x14ac:dyDescent="0.2">
      <c r="A5" s="71" t="s">
        <v>68</v>
      </c>
      <c r="B5" s="72">
        <v>3.0685649664999325E-2</v>
      </c>
      <c r="C5" s="18">
        <v>3.5392080794950764E-2</v>
      </c>
    </row>
    <row r="6" spans="1:3" x14ac:dyDescent="0.2">
      <c r="A6" s="117" t="s">
        <v>8</v>
      </c>
      <c r="B6" s="117"/>
      <c r="C6" s="117"/>
    </row>
    <row r="7" spans="1:3" x14ac:dyDescent="0.2">
      <c r="A7" s="82" t="s">
        <v>69</v>
      </c>
      <c r="B7" s="83">
        <v>0.4763818904703489</v>
      </c>
      <c r="C7" s="13">
        <v>0.52814991414190182</v>
      </c>
    </row>
    <row r="8" spans="1:3" ht="25.5" x14ac:dyDescent="0.2">
      <c r="A8" s="73" t="s">
        <v>72</v>
      </c>
      <c r="B8" s="74">
        <v>0.13081831633224605</v>
      </c>
      <c r="C8" s="13">
        <v>0.13433404020775747</v>
      </c>
    </row>
    <row r="9" spans="1:3" x14ac:dyDescent="0.2">
      <c r="A9" s="73" t="s">
        <v>70</v>
      </c>
      <c r="B9" s="74">
        <v>9.5951125928007558E-2</v>
      </c>
      <c r="C9" s="13">
        <v>0.10010766512352677</v>
      </c>
    </row>
    <row r="10" spans="1:3" ht="28.5" customHeight="1" x14ac:dyDescent="0.2">
      <c r="A10" s="73" t="s">
        <v>71</v>
      </c>
      <c r="B10" s="74">
        <v>0.12593695766747784</v>
      </c>
      <c r="C10" s="13">
        <v>0.11202715166279432</v>
      </c>
    </row>
    <row r="11" spans="1:3" ht="25.5" x14ac:dyDescent="0.2">
      <c r="A11" s="73" t="s">
        <v>73</v>
      </c>
      <c r="B11" s="74">
        <v>7.7080254685221908E-2</v>
      </c>
      <c r="C11" s="13">
        <v>5.5782405285741174E-2</v>
      </c>
    </row>
    <row r="12" spans="1:3" ht="25.5" x14ac:dyDescent="0.2">
      <c r="A12" s="73" t="s">
        <v>74</v>
      </c>
      <c r="B12" s="74">
        <v>9.383145491669756E-2</v>
      </c>
      <c r="C12" s="13">
        <v>6.9598823578278443E-2</v>
      </c>
    </row>
    <row r="13" spans="1:3" x14ac:dyDescent="0.2">
      <c r="A13" s="75" t="s">
        <v>4</v>
      </c>
      <c r="B13" s="76">
        <f>SUM(B7:B12)</f>
        <v>0.99999999999999989</v>
      </c>
      <c r="C13" s="20">
        <f>SUM(C7:C12)</f>
        <v>0.99999999999999989</v>
      </c>
    </row>
    <row r="14" spans="1:3" x14ac:dyDescent="0.2">
      <c r="A14" s="77"/>
      <c r="B14" s="78"/>
    </row>
    <row r="16" spans="1:3" x14ac:dyDescent="0.2">
      <c r="A16" s="116" t="s">
        <v>68</v>
      </c>
      <c r="B16" s="116"/>
      <c r="C16" s="116"/>
    </row>
    <row r="17" spans="1:3" x14ac:dyDescent="0.2">
      <c r="A17" s="48"/>
      <c r="B17" s="70">
        <v>2023</v>
      </c>
      <c r="C17" s="19">
        <v>2024</v>
      </c>
    </row>
    <row r="18" spans="1:3" x14ac:dyDescent="0.2">
      <c r="A18" s="71" t="s">
        <v>68</v>
      </c>
      <c r="B18" s="72">
        <v>3.0685649664999325E-2</v>
      </c>
      <c r="C18" s="18">
        <v>3.5392080794950764E-2</v>
      </c>
    </row>
    <row r="19" spans="1:3" x14ac:dyDescent="0.2">
      <c r="A19" s="117" t="s">
        <v>8</v>
      </c>
      <c r="B19" s="117"/>
      <c r="C19" s="117"/>
    </row>
    <row r="20" spans="1:3" x14ac:dyDescent="0.2">
      <c r="A20" s="82" t="s">
        <v>69</v>
      </c>
      <c r="B20" s="83">
        <v>0.77086833632560003</v>
      </c>
      <c r="C20" s="13">
        <v>0.79169452174352428</v>
      </c>
    </row>
    <row r="21" spans="1:3" ht="25.5" x14ac:dyDescent="0.2">
      <c r="A21" s="73" t="s">
        <v>72</v>
      </c>
      <c r="B21" s="74">
        <v>0.2116866738414174</v>
      </c>
      <c r="C21" s="13">
        <v>0.20136616681827518</v>
      </c>
    </row>
    <row r="22" spans="1:3" x14ac:dyDescent="0.2">
      <c r="A22" s="73" t="s">
        <v>70</v>
      </c>
      <c r="B22" s="74">
        <v>0.15526552602506019</v>
      </c>
      <c r="C22" s="13">
        <v>0.15006097310760425</v>
      </c>
    </row>
    <row r="23" spans="1:3" ht="25.5" x14ac:dyDescent="0.2">
      <c r="A23" s="73" t="s">
        <v>71</v>
      </c>
      <c r="B23" s="74">
        <v>0.20378779080620546</v>
      </c>
      <c r="C23" s="13">
        <v>0.16792823378957497</v>
      </c>
    </row>
    <row r="24" spans="1:3" ht="25.5" x14ac:dyDescent="0.2">
      <c r="A24" s="73" t="s">
        <v>73</v>
      </c>
      <c r="B24" s="74">
        <v>0.12472919076349503</v>
      </c>
      <c r="C24" s="13">
        <v>8.3617593209591667E-2</v>
      </c>
    </row>
    <row r="25" spans="1:3" ht="25.5" x14ac:dyDescent="0.2">
      <c r="A25" s="73" t="s">
        <v>74</v>
      </c>
      <c r="B25" s="74">
        <v>0.15183553152121193</v>
      </c>
      <c r="C25" s="13">
        <v>0.10432834668967246</v>
      </c>
    </row>
    <row r="26" spans="1:3" ht="27.75" customHeight="1" x14ac:dyDescent="0.2">
      <c r="A26" s="114" t="s">
        <v>60</v>
      </c>
      <c r="B26" s="114"/>
      <c r="C26" s="114"/>
    </row>
  </sheetData>
  <mergeCells count="6">
    <mergeCell ref="A26:C26"/>
    <mergeCell ref="A1:C1"/>
    <mergeCell ref="A3:C3"/>
    <mergeCell ref="A6:C6"/>
    <mergeCell ref="A19:C19"/>
    <mergeCell ref="A16:C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ERP</vt:lpstr>
      <vt:lpstr>CRM</vt:lpstr>
      <vt:lpstr>IoT-Internet of Things</vt:lpstr>
      <vt:lpstr>Artificial intelligence</vt:lpstr>
      <vt:lpstr>Purpose-Origin</vt:lpstr>
      <vt:lpstr>Use of Big Data</vt:lpstr>
      <vt:lpstr>ICT specialist</vt:lpstr>
      <vt:lpstr>ICT related security incident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2025-05-29T15:56:30Z</dcterms:modified>
</cp:coreProperties>
</file>