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5C776DD5-F945-4219-A550-64CAAEFA54C4}" xr6:coauthVersionLast="47" xr6:coauthVersionMax="47" xr10:uidLastSave="{00000000-0000-0000-0000-000000000000}"/>
  <bookViews>
    <workbookView xWindow="-120" yWindow="-120" windowWidth="29040" windowHeight="15720" tabRatio="925" xr2:uid="{00000000-000D-0000-FFFF-FFFF00000000}"/>
  </bookViews>
  <sheets>
    <sheet name="Product innovation" sheetId="28" r:id="rId1"/>
    <sheet name="Implemented innovation" sheetId="29" r:id="rId2"/>
    <sheet name="Developed innovation" sheetId="30" r:id="rId3"/>
    <sheet name="Innovations in business process" sheetId="31" r:id="rId4"/>
    <sheet name="Developed processes" sheetId="32" r:id="rId5"/>
    <sheet name="Types of innovation activities" sheetId="19" r:id="rId6"/>
    <sheet name="Tax" sheetId="21" r:id="rId7"/>
    <sheet name="Co-operation" sheetId="22" r:id="rId8"/>
    <sheet name="Hampering factors" sheetId="24" r:id="rId9"/>
    <sheet name="Environmental benefits" sheetId="25" r:id="rId10"/>
    <sheet name="Decisions" sheetId="2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9" i="26" l="1"/>
  <c r="Z28" i="26"/>
  <c r="Z27" i="26"/>
  <c r="Z26" i="26"/>
  <c r="Z25" i="26"/>
  <c r="Z24" i="26"/>
  <c r="Z23" i="26"/>
  <c r="Z22" i="26"/>
  <c r="Z21" i="26"/>
  <c r="U15" i="26"/>
  <c r="T15" i="26"/>
  <c r="S15" i="26"/>
  <c r="R15" i="26"/>
  <c r="U36" i="25"/>
  <c r="U35" i="25"/>
  <c r="U34" i="25"/>
  <c r="U33" i="25"/>
  <c r="U31" i="25"/>
  <c r="U30" i="25"/>
  <c r="U29" i="25"/>
  <c r="U28" i="25"/>
  <c r="U27" i="25"/>
  <c r="U26" i="25"/>
  <c r="P19" i="25"/>
  <c r="O19" i="25"/>
  <c r="N19" i="25"/>
  <c r="P13" i="25"/>
  <c r="O13" i="25"/>
  <c r="N13" i="25"/>
  <c r="Z31" i="24"/>
  <c r="Z30" i="24"/>
  <c r="Z29" i="24"/>
  <c r="Z28" i="24"/>
  <c r="Z27" i="24"/>
  <c r="Z26" i="24"/>
  <c r="Z25" i="24"/>
  <c r="Z24" i="24"/>
  <c r="Z23" i="24"/>
  <c r="Z22" i="24"/>
  <c r="U16" i="24"/>
  <c r="T16" i="24"/>
  <c r="S16" i="24"/>
  <c r="R16" i="24"/>
  <c r="F10" i="22"/>
  <c r="F9" i="21"/>
  <c r="F10" i="19"/>
  <c r="G20" i="32"/>
  <c r="G15" i="32"/>
  <c r="G9" i="32"/>
  <c r="G37" i="31"/>
  <c r="G29" i="31"/>
  <c r="G21" i="31"/>
  <c r="G12" i="31"/>
  <c r="T21" i="30"/>
  <c r="S21" i="30"/>
  <c r="T16" i="30"/>
  <c r="S16" i="30"/>
  <c r="T10" i="30"/>
  <c r="S10" i="30"/>
  <c r="K16" i="29"/>
  <c r="K13" i="29"/>
  <c r="K10" i="29"/>
  <c r="K6" i="29"/>
  <c r="U29" i="26" l="1"/>
  <c r="U28" i="26"/>
  <c r="U27" i="26"/>
  <c r="U26" i="26"/>
  <c r="U25" i="26"/>
  <c r="U24" i="26"/>
  <c r="U23" i="26"/>
  <c r="U22" i="26"/>
  <c r="U21" i="26"/>
  <c r="Q15" i="26"/>
  <c r="P15" i="26"/>
  <c r="O15" i="26"/>
  <c r="N15" i="26"/>
  <c r="Q36" i="25"/>
  <c r="Q35" i="25"/>
  <c r="Q34" i="25"/>
  <c r="Q33" i="25"/>
  <c r="Q31" i="25"/>
  <c r="Q30" i="25"/>
  <c r="Q29" i="25"/>
  <c r="Q28" i="25"/>
  <c r="Q27" i="25"/>
  <c r="Q26" i="25"/>
  <c r="M19" i="25"/>
  <c r="L19" i="25"/>
  <c r="K19" i="25"/>
  <c r="M13" i="25"/>
  <c r="L13" i="25"/>
  <c r="K13" i="25"/>
  <c r="U31" i="24"/>
  <c r="U30" i="24"/>
  <c r="U29" i="24"/>
  <c r="U28" i="24"/>
  <c r="U27" i="24"/>
  <c r="U26" i="24"/>
  <c r="U25" i="24"/>
  <c r="U24" i="24"/>
  <c r="U23" i="24"/>
  <c r="U22" i="24"/>
  <c r="Q16" i="24"/>
  <c r="P16" i="24"/>
  <c r="O16" i="24"/>
  <c r="N16" i="24"/>
  <c r="E10" i="22"/>
  <c r="E9" i="21"/>
  <c r="E10" i="19"/>
  <c r="F20" i="32"/>
  <c r="F15" i="32"/>
  <c r="F9" i="32"/>
  <c r="F37" i="31"/>
  <c r="F29" i="31"/>
  <c r="F21" i="31"/>
  <c r="F12" i="31"/>
  <c r="R21" i="30"/>
  <c r="Q21" i="30"/>
  <c r="R16" i="30"/>
  <c r="Q16" i="30"/>
  <c r="R10" i="30"/>
  <c r="Q10" i="30"/>
  <c r="J16" i="29"/>
  <c r="J13" i="29"/>
  <c r="J10" i="29"/>
  <c r="J6" i="29"/>
  <c r="E20" i="32"/>
  <c r="D20" i="32"/>
  <c r="C20" i="32"/>
  <c r="E15" i="32"/>
  <c r="D15" i="32"/>
  <c r="C15" i="32"/>
  <c r="E9" i="32"/>
  <c r="D9" i="32"/>
  <c r="C9" i="32"/>
  <c r="E37" i="31"/>
  <c r="D37" i="31"/>
  <c r="C37" i="31"/>
  <c r="E29" i="31"/>
  <c r="D29" i="31"/>
  <c r="C29" i="31"/>
  <c r="E21" i="31"/>
  <c r="D21" i="31"/>
  <c r="C21" i="31"/>
  <c r="E12" i="31"/>
  <c r="D12" i="31"/>
  <c r="C12" i="31"/>
  <c r="J26" i="30"/>
  <c r="I26" i="30"/>
  <c r="H26" i="30"/>
  <c r="G26" i="30"/>
  <c r="F26" i="30"/>
  <c r="E26" i="30"/>
  <c r="D26" i="30"/>
  <c r="C26" i="30"/>
  <c r="P21" i="30"/>
  <c r="O21" i="30"/>
  <c r="N21" i="30"/>
  <c r="M21" i="30"/>
  <c r="L21" i="30"/>
  <c r="K21" i="30"/>
  <c r="J21" i="30"/>
  <c r="I21" i="30"/>
  <c r="H21" i="30"/>
  <c r="G21" i="30"/>
  <c r="F21" i="30"/>
  <c r="E21" i="30"/>
  <c r="D21" i="30"/>
  <c r="C21" i="30"/>
  <c r="P16" i="30"/>
  <c r="O16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P10" i="30"/>
  <c r="O10" i="30"/>
  <c r="N10" i="30"/>
  <c r="M10" i="30"/>
  <c r="L10" i="30"/>
  <c r="K10" i="30"/>
  <c r="J10" i="30"/>
  <c r="I10" i="30"/>
  <c r="H10" i="30"/>
  <c r="G10" i="30"/>
  <c r="F10" i="30"/>
  <c r="E10" i="30"/>
  <c r="D10" i="30"/>
  <c r="C10" i="30"/>
  <c r="I16" i="29"/>
  <c r="H16" i="29"/>
  <c r="G16" i="29"/>
  <c r="F16" i="29"/>
  <c r="E16" i="29"/>
  <c r="D16" i="29"/>
  <c r="C16" i="29"/>
  <c r="I13" i="29"/>
  <c r="H13" i="29"/>
  <c r="G13" i="29"/>
  <c r="F13" i="29"/>
  <c r="E13" i="29"/>
  <c r="D13" i="29"/>
  <c r="C13" i="29"/>
  <c r="I10" i="29"/>
  <c r="H10" i="29"/>
  <c r="G10" i="29"/>
  <c r="F10" i="29"/>
  <c r="E10" i="29"/>
  <c r="D10" i="29"/>
  <c r="C10" i="29"/>
  <c r="I6" i="29"/>
  <c r="H6" i="29"/>
  <c r="G6" i="29"/>
  <c r="F6" i="29"/>
  <c r="E6" i="29"/>
  <c r="D6" i="29"/>
  <c r="C6" i="29"/>
  <c r="J15" i="26"/>
  <c r="P29" i="26"/>
  <c r="P28" i="26"/>
  <c r="P27" i="26"/>
  <c r="P26" i="26"/>
  <c r="P25" i="26"/>
  <c r="P24" i="26"/>
  <c r="P23" i="26"/>
  <c r="P22" i="26"/>
  <c r="P21" i="26"/>
  <c r="M15" i="26"/>
  <c r="L15" i="26"/>
  <c r="K15" i="26"/>
  <c r="M36" i="25"/>
  <c r="M35" i="25"/>
  <c r="M34" i="25"/>
  <c r="M33" i="25"/>
  <c r="M31" i="25"/>
  <c r="M30" i="25"/>
  <c r="M29" i="25"/>
  <c r="M28" i="25"/>
  <c r="M27" i="25"/>
  <c r="M26" i="25"/>
  <c r="J19" i="25"/>
  <c r="I19" i="25"/>
  <c r="H19" i="25"/>
  <c r="J13" i="25"/>
  <c r="I13" i="25"/>
  <c r="H13" i="25"/>
  <c r="C16" i="24"/>
  <c r="D16" i="24"/>
  <c r="E16" i="24"/>
  <c r="F16" i="24"/>
  <c r="G16" i="24"/>
  <c r="H16" i="24"/>
  <c r="I16" i="24"/>
  <c r="J16" i="24"/>
  <c r="K16" i="24"/>
  <c r="L16" i="24"/>
  <c r="M16" i="24"/>
  <c r="B16" i="24"/>
  <c r="P31" i="24"/>
  <c r="P30" i="24"/>
  <c r="P29" i="24"/>
  <c r="P28" i="24"/>
  <c r="P27" i="24"/>
  <c r="P26" i="24"/>
  <c r="P25" i="24"/>
  <c r="P24" i="24"/>
  <c r="P23" i="24"/>
  <c r="P22" i="24"/>
  <c r="D10" i="22"/>
  <c r="D9" i="21"/>
  <c r="K29" i="26" l="1"/>
  <c r="F29" i="26"/>
  <c r="K28" i="26"/>
  <c r="F28" i="26"/>
  <c r="K27" i="26"/>
  <c r="F27" i="26"/>
  <c r="K26" i="26"/>
  <c r="F26" i="26"/>
  <c r="K25" i="26"/>
  <c r="F25" i="26"/>
  <c r="K24" i="26"/>
  <c r="F24" i="26"/>
  <c r="K23" i="26"/>
  <c r="F23" i="26"/>
  <c r="K22" i="26"/>
  <c r="F22" i="26"/>
  <c r="K21" i="26"/>
  <c r="F21" i="26"/>
  <c r="C15" i="26"/>
  <c r="D15" i="26"/>
  <c r="E15" i="26"/>
  <c r="F15" i="26"/>
  <c r="G15" i="26"/>
  <c r="H15" i="26"/>
  <c r="I15" i="26"/>
  <c r="B15" i="26"/>
  <c r="I36" i="25"/>
  <c r="E36" i="25"/>
  <c r="I35" i="25"/>
  <c r="E35" i="25"/>
  <c r="I34" i="25"/>
  <c r="E34" i="25"/>
  <c r="I33" i="25"/>
  <c r="E33" i="25"/>
  <c r="I31" i="25"/>
  <c r="E31" i="25"/>
  <c r="I30" i="25"/>
  <c r="E30" i="25"/>
  <c r="I29" i="25"/>
  <c r="E29" i="25"/>
  <c r="I28" i="25"/>
  <c r="E28" i="25"/>
  <c r="I27" i="25"/>
  <c r="E27" i="25"/>
  <c r="I26" i="25"/>
  <c r="E26" i="25"/>
  <c r="G19" i="25"/>
  <c r="F19" i="25"/>
  <c r="E19" i="25"/>
  <c r="G13" i="25"/>
  <c r="F13" i="25"/>
  <c r="E13" i="25"/>
  <c r="C19" i="25"/>
  <c r="D19" i="25"/>
  <c r="B19" i="25"/>
  <c r="C13" i="25"/>
  <c r="D13" i="25"/>
  <c r="B13" i="25"/>
  <c r="K22" i="24"/>
  <c r="K31" i="24"/>
  <c r="K30" i="24"/>
  <c r="K29" i="24"/>
  <c r="K28" i="24"/>
  <c r="K27" i="24"/>
  <c r="K26" i="24"/>
  <c r="K25" i="24"/>
  <c r="K24" i="24"/>
  <c r="K23" i="24"/>
  <c r="F23" i="24"/>
  <c r="F24" i="24"/>
  <c r="F25" i="24"/>
  <c r="F26" i="24"/>
  <c r="F27" i="24"/>
  <c r="F28" i="24"/>
  <c r="F29" i="24"/>
  <c r="F30" i="24"/>
  <c r="F31" i="24"/>
  <c r="F22" i="24"/>
</calcChain>
</file>

<file path=xl/sharedStrings.xml><?xml version="1.0" encoding="utf-8"?>
<sst xmlns="http://schemas.openxmlformats.org/spreadsheetml/2006/main" count="827" uniqueCount="114">
  <si>
    <t>Implemented innovations in goods</t>
  </si>
  <si>
    <t>Implemented innovations in services</t>
  </si>
  <si>
    <t>The share of enterprises, that have implemented innovations in production (goods/services), %</t>
  </si>
  <si>
    <t>Total</t>
  </si>
  <si>
    <t>Innovation of goods</t>
  </si>
  <si>
    <t>Innovation of services</t>
  </si>
  <si>
    <t>* institutions include universities, research institutes, non-profits, etc</t>
  </si>
  <si>
    <t>New or significantly improved methods for producing or developing goods or providing services</t>
  </si>
  <si>
    <t>New or significantly improved  logistics, delivery or distribution methods</t>
  </si>
  <si>
    <t xml:space="preserve">New or significantly improved methods for information processing or communication </t>
  </si>
  <si>
    <t>New or significantly improved methods for accounting or other administrative operations</t>
  </si>
  <si>
    <t>New or significantly improved business practices for organising procedures or external relations</t>
  </si>
  <si>
    <t xml:space="preserve">New or significantly improved methods of organising work responsibility, decision making or human resource management </t>
  </si>
  <si>
    <t xml:space="preserve">New or significantly improved marketing methods for promotion, packaging, pricing, product placement or after
sales services </t>
  </si>
  <si>
    <t>Completed activities on new or improved products or processes that have not yet been implemented</t>
  </si>
  <si>
    <t>Ongoing innovation activities at the end of 2020</t>
  </si>
  <si>
    <t>Abandoned innovation activities</t>
  </si>
  <si>
    <t>Contract-out R&amp;D to other enterprises</t>
  </si>
  <si>
    <t>Of which:*</t>
  </si>
  <si>
    <t>Used tax incentives or allowances</t>
  </si>
  <si>
    <t>Tax credits or allowances for R&amp;D or other innovation activities</t>
  </si>
  <si>
    <t>Tax credits or allowances for all other types of activities</t>
  </si>
  <si>
    <t>Co-operated with other enterprises and/or organisations</t>
  </si>
  <si>
    <t>On R&amp;D</t>
  </si>
  <si>
    <t>On other innovation activities (excluding R&amp;D)</t>
  </si>
  <si>
    <t>On any other business activities</t>
  </si>
  <si>
    <t>Of which:</t>
  </si>
  <si>
    <t>High</t>
  </si>
  <si>
    <t>Medium</t>
  </si>
  <si>
    <t>Low</t>
  </si>
  <si>
    <t>Not a constraint</t>
  </si>
  <si>
    <t>Lack of internal finance for innovation</t>
  </si>
  <si>
    <t>Lack of credit or private equity</t>
  </si>
  <si>
    <t>Difficulties in obtaining public grants or subsidies</t>
  </si>
  <si>
    <t>Costs too high</t>
  </si>
  <si>
    <t>Lack of skilled employees within your enterprise</t>
  </si>
  <si>
    <t>Lack of collaboration partners</t>
  </si>
  <si>
    <t>Lack of access to external knowledge</t>
  </si>
  <si>
    <t>Uncertain market demand for your ideas</t>
  </si>
  <si>
    <t>Too much competition in your market</t>
  </si>
  <si>
    <t>Different priorities within your enterprise</t>
  </si>
  <si>
    <t>Significant benefits</t>
  </si>
  <si>
    <t>Insignificant benefits</t>
  </si>
  <si>
    <t>Without benefits</t>
  </si>
  <si>
    <t>Environmental benefits obtained within enterprise</t>
  </si>
  <si>
    <t>Reduced material or water use per unit of output</t>
  </si>
  <si>
    <t>Reduced energy use or CO2 ‘footprint’ (i.e. reduced total CO2 emission)</t>
  </si>
  <si>
    <t>Reduced soil, noise, water or air pollution</t>
  </si>
  <si>
    <t>Replaced a share of materials with less polluting or hazardous substitutes</t>
  </si>
  <si>
    <t>Replaced a share of fossil energy with renewable energy sources</t>
  </si>
  <si>
    <t>Recycled waste, water, or materials for own use or sale</t>
  </si>
  <si>
    <t>Environmental benefits obtained during the consumption or use of a good or service by the end user</t>
  </si>
  <si>
    <t>Reduced energy use or CO2 ‘footprint’</t>
  </si>
  <si>
    <t>Reduced air, water, soil or noise pollution</t>
  </si>
  <si>
    <t>Facilitated recycling of product after use</t>
  </si>
  <si>
    <t>Extended product life through longer-lasting, more durable products</t>
  </si>
  <si>
    <t>Not relevant</t>
  </si>
  <si>
    <t>Existing environmental regulations</t>
  </si>
  <si>
    <t>Existing environmental taxes, charges or fees</t>
  </si>
  <si>
    <t>Environmental regulations or taxes expected in the future</t>
  </si>
  <si>
    <t>Government grants, subsidies or other financial incentives for environmental innovations</t>
  </si>
  <si>
    <t>Current or expected market demand for environmental innovations</t>
  </si>
  <si>
    <t>Improving your enterprise’s reputation</t>
  </si>
  <si>
    <t>Voluntary actions or initiatives for environmental good practice within your sector</t>
  </si>
  <si>
    <t>High cost of energy, water or materials</t>
  </si>
  <si>
    <t>Need to meet requirements for public procurement contracts</t>
  </si>
  <si>
    <t>Developed by the enterprise itself</t>
  </si>
  <si>
    <t>Enterprise developed with other enterprises or institutions*</t>
  </si>
  <si>
    <t>Enterprise adaptied or modified goods or services originally developed by other enterprises or institutions</t>
  </si>
  <si>
    <t xml:space="preserve">Developed by other enterprises or institutions*                                                                                              </t>
  </si>
  <si>
    <t>The share of enterprises that have implemented innovations in goods and services by development categories</t>
  </si>
  <si>
    <t>The distribution of innovations in goods and services by development categories</t>
  </si>
  <si>
    <t>Innovations in business processes, %</t>
  </si>
  <si>
    <t>The distribution of innovations implemented in business processes by methods</t>
  </si>
  <si>
    <t>The share of enterprises that have introduced innovations in business processes by methods</t>
  </si>
  <si>
    <t>Development of implemented innovation of goods or services for enterprises, %</t>
  </si>
  <si>
    <t>Development of innovations implemented in business processes by enterprises, %</t>
  </si>
  <si>
    <t>The distribution of innovations in business processes by development categories</t>
  </si>
  <si>
    <t>The share of enterprises that have implemented innovations in business processes by development categories</t>
  </si>
  <si>
    <t>Types of innovative activities implemented by enterprises, %</t>
  </si>
  <si>
    <t>The distribution of innovative activities implemented by enterprises and types</t>
  </si>
  <si>
    <t>The share of enterprises that have implemented the following types of innovative activities</t>
  </si>
  <si>
    <t>Tax incentives or allowances received by enterprises, %</t>
  </si>
  <si>
    <t>The distribution of tax incentives and allowances received by enterprises by categories</t>
  </si>
  <si>
    <t>The share of enterprises that have received tax incentives and allowances</t>
  </si>
  <si>
    <t>Cooperation of enterprises with other enterprises and/or organizations</t>
  </si>
  <si>
    <t>The distribution of cooperation of enterprises with other enterprises and/or organizations by categories</t>
  </si>
  <si>
    <t>The share of enterprises that have collaborated with other enterprises and/or organizations</t>
  </si>
  <si>
    <t>Factors hampering for innovative activities, %</t>
  </si>
  <si>
    <t>The distribution of impact categories for enterprises according to hampering factors</t>
  </si>
  <si>
    <t>The distribution of enterprises according to the importance of the impact of hampering factors</t>
  </si>
  <si>
    <t>Innovations with environmental benefits, %</t>
  </si>
  <si>
    <t>The distribution of categories of importance for enterprises according to the types of environmental benefits</t>
  </si>
  <si>
    <t>The distribution of enterprises according to the categories of importance of the types of environmental benefits</t>
  </si>
  <si>
    <t>The distribution of enterprises according to the importance of impact the factors in driving decisions to introduce innovations with environmental benefits</t>
  </si>
  <si>
    <t>The distribution of impact categories for enterprises according to the factors in driving decisions to introduce innovations with environmental benefits</t>
  </si>
  <si>
    <t>The distribution of implemented innovations by categories, %</t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</si>
  <si>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This percentage is calculated only for those enterprises the percentage distribution of enterprises, that have implemented innovations during the reporting period</t>
    </r>
  </si>
  <si>
    <r>
      <t xml:space="preserve">New to market - </t>
    </r>
    <r>
      <rPr>
        <sz val="10"/>
        <color theme="1"/>
        <rFont val="Arial"/>
        <family val="2"/>
      </rPr>
      <t>enterprise introduced a new or significantly improved product onto their market before their competitors (it may have already been available in other markets)</t>
    </r>
  </si>
  <si>
    <r>
      <t>New to enterprise -</t>
    </r>
    <r>
      <rPr>
        <sz val="10"/>
        <color theme="1"/>
        <rFont val="Arial"/>
        <family val="2"/>
      </rPr>
      <t xml:space="preserve"> enterprise introduced a new or significantly improved product  that was already available from their competitors in their market</t>
    </r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</si>
  <si>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This percentage is calculated for the enterprises, that have used tax incentives or allowances</t>
    </r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</si>
  <si>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This percentage indicates the percentage distribution of enterprises, that co-operated with other enterprises and/or organisations</t>
    </r>
  </si>
  <si>
    <t>...</t>
  </si>
  <si>
    <t>The importance of factors in driving enterprise’s decisions to introduce innovations with environmental benefits, %</t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</si>
  <si>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This percentage is calculated only for those enterprises, that have introduced innovations wuth enviromental benefits during the reporting period</t>
    </r>
  </si>
  <si>
    <t>Small</t>
  </si>
  <si>
    <t>Large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</si>
  <si>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This percentage is calculated only for those enterprises the percentage distribution of enterprises, that have implemented innovations during the reporting period</t>
    </r>
  </si>
  <si>
    <t>…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</si>
  <si>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This percentage is calculated for enterprises, that have implemented innovations during the reporting period</t>
    </r>
  </si>
  <si>
    <t>X</t>
  </si>
  <si>
    <t>X - Not applicable</t>
  </si>
  <si>
    <t>… Data not available or confidential</t>
  </si>
  <si>
    <t>In-house research and development (R&amp;D)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</si>
</sst>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164" fontId="4" fillId="2" borderId="1" xfId="1" applyNumberFormat="1" applyFont="1" applyFill="1" applyBorder="1" applyAlignment="1">
      <alignment horizontal="right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6" fillId="2" borderId="0" xfId="0" applyFont="1" applyFill="1"/>
    <xf numFmtId="0" fontId="3" fillId="2" borderId="1" xfId="0" applyFont="1" applyFill="1" applyBorder="1" applyAlignment="1">
      <alignment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horizontal="right" vertical="center"/>
    </xf>
    <xf numFmtId="164" fontId="4" fillId="2" borderId="1" xfId="1" applyNumberFormat="1" applyFont="1" applyFill="1" applyBorder="1"/>
    <xf numFmtId="0" fontId="7" fillId="2" borderId="1" xfId="0" applyFont="1" applyFill="1" applyBorder="1" applyAlignment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/>
    <xf numFmtId="0" fontId="2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2"/>
    </xf>
    <xf numFmtId="0" fontId="3" fillId="0" borderId="1" xfId="0" applyFont="1" applyBorder="1" applyAlignment="1">
      <alignment horizontal="left" wrapText="1" indent="2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164" fontId="4" fillId="2" borderId="1" xfId="0" applyNumberFormat="1" applyFont="1" applyFill="1" applyBorder="1"/>
    <xf numFmtId="164" fontId="4" fillId="2" borderId="1" xfId="0" applyNumberFormat="1" applyFont="1" applyFill="1" applyBorder="1" applyAlignment="1">
      <alignment vertical="center"/>
    </xf>
    <xf numFmtId="0" fontId="2" fillId="2" borderId="3" xfId="0" applyFont="1" applyFill="1" applyBorder="1"/>
    <xf numFmtId="164" fontId="2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/>
    <xf numFmtId="164" fontId="4" fillId="2" borderId="0" xfId="1" applyNumberFormat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0" xfId="1" applyNumberFormat="1" applyFont="1" applyFill="1" applyBorder="1"/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4" fillId="2" borderId="0" xfId="0" applyFont="1" applyFill="1"/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164" fontId="5" fillId="2" borderId="7" xfId="1" applyNumberFormat="1" applyFont="1" applyFill="1" applyBorder="1" applyAlignment="1">
      <alignment horizontal="right" vertical="center"/>
    </xf>
    <xf numFmtId="164" fontId="5" fillId="2" borderId="7" xfId="1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164" fontId="3" fillId="2" borderId="7" xfId="1" applyNumberFormat="1" applyFont="1" applyFill="1" applyBorder="1" applyAlignment="1">
      <alignment horizontal="center" vertical="center"/>
    </xf>
    <xf numFmtId="49" fontId="3" fillId="2" borderId="0" xfId="0" applyNumberFormat="1" applyFont="1" applyFill="1"/>
    <xf numFmtId="0" fontId="11" fillId="2" borderId="0" xfId="0" applyFont="1" applyFill="1"/>
    <xf numFmtId="0" fontId="3" fillId="2" borderId="7" xfId="0" applyFont="1" applyFill="1" applyBorder="1" applyAlignment="1">
      <alignment horizontal="left" vertical="center" wrapText="1"/>
    </xf>
    <xf numFmtId="0" fontId="3" fillId="0" borderId="7" xfId="0" applyFont="1" applyBorder="1"/>
    <xf numFmtId="0" fontId="5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164" fontId="5" fillId="2" borderId="7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1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3FBDE-3877-43B8-ABCF-D301D8153ED6}">
  <dimension ref="A1:K14"/>
  <sheetViews>
    <sheetView tabSelected="1" workbookViewId="0">
      <selection sqref="A1:K1"/>
    </sheetView>
  </sheetViews>
  <sheetFormatPr defaultRowHeight="12.75" x14ac:dyDescent="0.2"/>
  <cols>
    <col min="1" max="1" width="29.42578125" style="7" bestFit="1" customWidth="1"/>
    <col min="2" max="2" width="45.5703125" style="7" customWidth="1"/>
    <col min="3" max="9" width="10" style="7" customWidth="1"/>
    <col min="10" max="16384" width="9.140625" style="7"/>
  </cols>
  <sheetData>
    <row r="1" spans="1:11" ht="15.75" customHeight="1" x14ac:dyDescent="0.2">
      <c r="A1" s="65" t="s">
        <v>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x14ac:dyDescent="0.2">
      <c r="B2" s="6"/>
      <c r="C2" s="12"/>
      <c r="D2" s="12"/>
      <c r="E2" s="12"/>
      <c r="F2" s="12"/>
      <c r="G2" s="12"/>
      <c r="H2" s="12"/>
      <c r="I2" s="12"/>
    </row>
    <row r="3" spans="1:11" x14ac:dyDescent="0.2">
      <c r="A3" s="66"/>
      <c r="B3" s="66"/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</row>
    <row r="4" spans="1:11" x14ac:dyDescent="0.2">
      <c r="A4" s="64" t="s">
        <v>0</v>
      </c>
      <c r="B4" s="38" t="s">
        <v>3</v>
      </c>
      <c r="C4" s="2">
        <v>0.13100000000000001</v>
      </c>
      <c r="D4" s="2">
        <v>0.13300000000000001</v>
      </c>
      <c r="E4" s="2">
        <v>3.2000000000000001E-2</v>
      </c>
      <c r="F4" s="2">
        <v>0.03</v>
      </c>
      <c r="G4" s="37">
        <v>7.2999999999999995E-2</v>
      </c>
      <c r="H4" s="37">
        <v>6.4080547289507211E-2</v>
      </c>
      <c r="I4" s="37">
        <v>6.8999999999998604E-2</v>
      </c>
      <c r="J4" s="37">
        <v>6.7654620047073843E-2</v>
      </c>
      <c r="K4" s="37">
        <v>7.3458968731714466E-2</v>
      </c>
    </row>
    <row r="5" spans="1:11" x14ac:dyDescent="0.2">
      <c r="A5" s="64"/>
      <c r="B5" s="64" t="s">
        <v>26</v>
      </c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4"/>
      <c r="B6" s="39" t="s">
        <v>105</v>
      </c>
      <c r="C6" s="53" t="s">
        <v>110</v>
      </c>
      <c r="D6" s="53" t="s">
        <v>110</v>
      </c>
      <c r="E6" s="53" t="s">
        <v>110</v>
      </c>
      <c r="F6" s="53" t="s">
        <v>110</v>
      </c>
      <c r="G6" s="10">
        <v>7.1240619792833138E-2</v>
      </c>
      <c r="H6" s="10">
        <v>6.1593833522631335E-2</v>
      </c>
      <c r="I6" s="10">
        <v>6.7972743751508621E-2</v>
      </c>
      <c r="J6" s="10">
        <v>6.5960054245020064E-2</v>
      </c>
      <c r="K6" s="10">
        <v>7.0548114481540442E-2</v>
      </c>
    </row>
    <row r="7" spans="1:11" x14ac:dyDescent="0.2">
      <c r="A7" s="64"/>
      <c r="B7" s="39" t="s">
        <v>28</v>
      </c>
      <c r="C7" s="53" t="s">
        <v>110</v>
      </c>
      <c r="D7" s="53" t="s">
        <v>110</v>
      </c>
      <c r="E7" s="53" t="s">
        <v>110</v>
      </c>
      <c r="F7" s="53" t="s">
        <v>110</v>
      </c>
      <c r="G7" s="10">
        <v>0.11856578654155098</v>
      </c>
      <c r="H7" s="10">
        <v>0.13299918226063598</v>
      </c>
      <c r="I7" s="10">
        <v>9.9096586410817367E-2</v>
      </c>
      <c r="J7" s="10">
        <v>0.11370355650803989</v>
      </c>
      <c r="K7" s="10">
        <v>0.15693541391891216</v>
      </c>
    </row>
    <row r="8" spans="1:11" x14ac:dyDescent="0.2">
      <c r="A8" s="64"/>
      <c r="B8" s="9" t="s">
        <v>106</v>
      </c>
      <c r="C8" s="53" t="s">
        <v>110</v>
      </c>
      <c r="D8" s="53" t="s">
        <v>110</v>
      </c>
      <c r="E8" s="53" t="s">
        <v>110</v>
      </c>
      <c r="F8" s="53" t="s">
        <v>110</v>
      </c>
      <c r="G8" s="10">
        <v>0.14390014224221667</v>
      </c>
      <c r="H8" s="10">
        <v>0.15034965034965034</v>
      </c>
      <c r="I8" s="10">
        <v>0.11925261921238553</v>
      </c>
      <c r="J8" s="10">
        <v>0.13007615114340332</v>
      </c>
      <c r="K8" s="10">
        <v>0.14330218068535824</v>
      </c>
    </row>
    <row r="9" spans="1:11" x14ac:dyDescent="0.2">
      <c r="A9" s="64" t="s">
        <v>1</v>
      </c>
      <c r="B9" s="38" t="s">
        <v>3</v>
      </c>
      <c r="C9" s="2">
        <v>0.13900000000000001</v>
      </c>
      <c r="D9" s="2">
        <v>0.14000000000000001</v>
      </c>
      <c r="E9" s="2">
        <v>3.2000000000000001E-2</v>
      </c>
      <c r="F9" s="2">
        <v>3.2000000000000001E-2</v>
      </c>
      <c r="G9" s="37">
        <v>7.6999999999999999E-2</v>
      </c>
      <c r="H9" s="37">
        <v>5.3626070882980138E-2</v>
      </c>
      <c r="I9" s="37">
        <v>6.0400332111688965E-2</v>
      </c>
      <c r="J9" s="37">
        <v>6.2350448425725166E-2</v>
      </c>
      <c r="K9" s="37">
        <v>6.9930471984732012E-2</v>
      </c>
    </row>
    <row r="10" spans="1:11" x14ac:dyDescent="0.2">
      <c r="A10" s="64"/>
      <c r="B10" s="64" t="s">
        <v>26</v>
      </c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4"/>
      <c r="B11" s="39" t="s">
        <v>105</v>
      </c>
      <c r="C11" s="53" t="s">
        <v>110</v>
      </c>
      <c r="D11" s="53" t="s">
        <v>110</v>
      </c>
      <c r="E11" s="53" t="s">
        <v>110</v>
      </c>
      <c r="F11" s="53" t="s">
        <v>110</v>
      </c>
      <c r="G11" s="10">
        <v>7.5431977976491024E-2</v>
      </c>
      <c r="H11" s="10">
        <v>5.1193286126473683E-2</v>
      </c>
      <c r="I11" s="10">
        <v>5.9487209110103682E-2</v>
      </c>
      <c r="J11" s="10">
        <v>6.0378561123578499E-2</v>
      </c>
      <c r="K11" s="10">
        <v>6.7768927549794231E-2</v>
      </c>
    </row>
    <row r="12" spans="1:11" x14ac:dyDescent="0.2">
      <c r="A12" s="64"/>
      <c r="B12" s="39" t="s">
        <v>28</v>
      </c>
      <c r="C12" s="53" t="s">
        <v>110</v>
      </c>
      <c r="D12" s="53" t="s">
        <v>110</v>
      </c>
      <c r="E12" s="53" t="s">
        <v>110</v>
      </c>
      <c r="F12" s="53" t="s">
        <v>110</v>
      </c>
      <c r="G12" s="10">
        <v>0.10715147251579524</v>
      </c>
      <c r="H12" s="10">
        <v>0.11592592971886566</v>
      </c>
      <c r="I12" s="10">
        <v>8.5350340860767926E-2</v>
      </c>
      <c r="J12" s="10">
        <v>0.11402044388797257</v>
      </c>
      <c r="K12" s="10">
        <v>0.12465940024744247</v>
      </c>
    </row>
    <row r="13" spans="1:11" x14ac:dyDescent="0.2">
      <c r="A13" s="64"/>
      <c r="B13" s="9" t="s">
        <v>106</v>
      </c>
      <c r="C13" s="53" t="s">
        <v>110</v>
      </c>
      <c r="D13" s="53" t="s">
        <v>110</v>
      </c>
      <c r="E13" s="53" t="s">
        <v>110</v>
      </c>
      <c r="F13" s="53" t="s">
        <v>110</v>
      </c>
      <c r="G13" s="10">
        <v>0.13661569070836199</v>
      </c>
      <c r="H13" s="10">
        <v>0.16433566433566432</v>
      </c>
      <c r="I13" s="10">
        <v>0.11313710027841703</v>
      </c>
      <c r="J13" s="10">
        <v>0.14387765826002732</v>
      </c>
      <c r="K13" s="10">
        <v>0.15887850467289719</v>
      </c>
    </row>
    <row r="14" spans="1:11" x14ac:dyDescent="0.2">
      <c r="A14" s="54" t="s">
        <v>111</v>
      </c>
    </row>
  </sheetData>
  <mergeCells count="6">
    <mergeCell ref="B10:K10"/>
    <mergeCell ref="B5:K5"/>
    <mergeCell ref="A1:K1"/>
    <mergeCell ref="A3:B3"/>
    <mergeCell ref="A4:A8"/>
    <mergeCell ref="A9:A1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36"/>
  <sheetViews>
    <sheetView workbookViewId="0">
      <selection sqref="A1:P1"/>
    </sheetView>
  </sheetViews>
  <sheetFormatPr defaultRowHeight="12.75" x14ac:dyDescent="0.2"/>
  <cols>
    <col min="1" max="1" width="47.5703125" style="7" customWidth="1"/>
    <col min="2" max="2" width="11.140625" style="7" customWidth="1"/>
    <col min="3" max="3" width="13.42578125" style="7" customWidth="1"/>
    <col min="4" max="4" width="9.7109375" style="7" customWidth="1"/>
    <col min="5" max="5" width="17.140625" style="7" customWidth="1"/>
    <col min="6" max="6" width="17.5703125" style="7" customWidth="1"/>
    <col min="7" max="7" width="17.28515625" style="7" customWidth="1"/>
    <col min="8" max="8" width="15.85546875" style="7" customWidth="1"/>
    <col min="9" max="9" width="15.42578125" style="7" customWidth="1"/>
    <col min="10" max="10" width="15.85546875" style="7" customWidth="1"/>
    <col min="11" max="11" width="15.140625" style="7" customWidth="1"/>
    <col min="12" max="12" width="13.28515625" style="7" customWidth="1"/>
    <col min="13" max="13" width="9.140625" style="7"/>
    <col min="14" max="14" width="14.28515625" style="7" customWidth="1"/>
    <col min="15" max="15" width="15" style="7" customWidth="1"/>
    <col min="16" max="16" width="13.42578125" style="7" customWidth="1"/>
    <col min="17" max="17" width="9.140625" style="7"/>
    <col min="18" max="18" width="14.7109375" style="7" customWidth="1"/>
    <col min="19" max="19" width="15.85546875" style="7" customWidth="1"/>
    <col min="20" max="20" width="12.42578125" style="7" customWidth="1"/>
    <col min="21" max="16384" width="9.140625" style="7"/>
  </cols>
  <sheetData>
    <row r="1" spans="1:16" x14ac:dyDescent="0.2">
      <c r="A1" s="70" t="s">
        <v>91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3" spans="1:16" ht="12.75" customHeight="1" x14ac:dyDescent="0.2">
      <c r="A3" s="71" t="s">
        <v>92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6" x14ac:dyDescent="0.2">
      <c r="A4" s="88"/>
      <c r="B4" s="96">
        <v>2020</v>
      </c>
      <c r="C4" s="97"/>
      <c r="D4" s="98"/>
      <c r="E4" s="84">
        <v>2021</v>
      </c>
      <c r="F4" s="84"/>
      <c r="G4" s="84"/>
      <c r="H4" s="85">
        <v>2022</v>
      </c>
      <c r="I4" s="86"/>
      <c r="J4" s="87"/>
      <c r="K4" s="85">
        <v>2023</v>
      </c>
      <c r="L4" s="86"/>
      <c r="M4" s="87"/>
      <c r="N4" s="85">
        <v>2024</v>
      </c>
      <c r="O4" s="86"/>
      <c r="P4" s="87"/>
    </row>
    <row r="5" spans="1:16" ht="45" customHeight="1" x14ac:dyDescent="0.2">
      <c r="A5" s="89"/>
      <c r="B5" s="16" t="s">
        <v>41</v>
      </c>
      <c r="C5" s="16" t="s">
        <v>42</v>
      </c>
      <c r="D5" s="16" t="s">
        <v>43</v>
      </c>
      <c r="E5" s="16" t="s">
        <v>41</v>
      </c>
      <c r="F5" s="16" t="s">
        <v>42</v>
      </c>
      <c r="G5" s="16" t="s">
        <v>43</v>
      </c>
      <c r="H5" s="16" t="s">
        <v>41</v>
      </c>
      <c r="I5" s="16" t="s">
        <v>42</v>
      </c>
      <c r="J5" s="16" t="s">
        <v>43</v>
      </c>
      <c r="K5" s="16" t="s">
        <v>41</v>
      </c>
      <c r="L5" s="16" t="s">
        <v>42</v>
      </c>
      <c r="M5" s="16" t="s">
        <v>43</v>
      </c>
      <c r="N5" s="16" t="s">
        <v>41</v>
      </c>
      <c r="O5" s="16" t="s">
        <v>42</v>
      </c>
      <c r="P5" s="16" t="s">
        <v>43</v>
      </c>
    </row>
    <row r="6" spans="1:16" ht="28.5" customHeight="1" x14ac:dyDescent="0.2">
      <c r="A6" s="90" t="s">
        <v>44</v>
      </c>
      <c r="B6" s="91"/>
      <c r="C6" s="91"/>
      <c r="D6" s="92"/>
      <c r="E6" s="100" t="s">
        <v>44</v>
      </c>
      <c r="F6" s="100"/>
      <c r="G6" s="100"/>
      <c r="H6" s="100" t="s">
        <v>44</v>
      </c>
      <c r="I6" s="100"/>
      <c r="J6" s="100"/>
      <c r="K6" s="100" t="s">
        <v>44</v>
      </c>
      <c r="L6" s="100"/>
      <c r="M6" s="100"/>
      <c r="N6" s="100" t="s">
        <v>44</v>
      </c>
      <c r="O6" s="100"/>
      <c r="P6" s="100"/>
    </row>
    <row r="7" spans="1:16" x14ac:dyDescent="0.2">
      <c r="A7" s="24" t="s">
        <v>45</v>
      </c>
      <c r="B7" s="3">
        <v>0.17162322933512386</v>
      </c>
      <c r="C7" s="3">
        <v>0.19209857920412182</v>
      </c>
      <c r="D7" s="3">
        <v>0.16554261183784408</v>
      </c>
      <c r="E7" s="3">
        <v>0.19324239907635701</v>
      </c>
      <c r="F7" s="3">
        <v>0.18694703688205863</v>
      </c>
      <c r="G7" s="3">
        <v>0.16549019256463379</v>
      </c>
      <c r="H7" s="3">
        <v>0.1606544393940447</v>
      </c>
      <c r="I7" s="3">
        <v>0.18447302776737773</v>
      </c>
      <c r="J7" s="3">
        <v>0.16589264931169162</v>
      </c>
      <c r="K7" s="3">
        <v>0.18237266606532693</v>
      </c>
      <c r="L7" s="3">
        <v>0.17042397783286564</v>
      </c>
      <c r="M7" s="3">
        <v>0.16609452933721344</v>
      </c>
      <c r="N7" s="3">
        <v>0.18190506541144516</v>
      </c>
      <c r="O7" s="3">
        <v>0.17745847439568399</v>
      </c>
      <c r="P7" s="3">
        <v>0.16571128312082159</v>
      </c>
    </row>
    <row r="8" spans="1:16" ht="25.5" x14ac:dyDescent="0.2">
      <c r="A8" s="24" t="s">
        <v>46</v>
      </c>
      <c r="B8" s="3">
        <v>0.20564507179490871</v>
      </c>
      <c r="C8" s="3">
        <v>0.18859273998346468</v>
      </c>
      <c r="D8" s="3">
        <v>0.16515445903826978</v>
      </c>
      <c r="E8" s="3">
        <v>0.23397094066408972</v>
      </c>
      <c r="F8" s="3">
        <v>0.18701284432775711</v>
      </c>
      <c r="G8" s="3">
        <v>0.16489768319725612</v>
      </c>
      <c r="H8" s="3">
        <v>0.2015917677577734</v>
      </c>
      <c r="I8" s="3">
        <v>0.18468819907352912</v>
      </c>
      <c r="J8" s="3">
        <v>0.16491216668634562</v>
      </c>
      <c r="K8" s="3">
        <v>0.17645050489401443</v>
      </c>
      <c r="L8" s="3">
        <v>0.20004543880410633</v>
      </c>
      <c r="M8" s="3">
        <v>0.16464725103036768</v>
      </c>
      <c r="N8" s="3">
        <v>0.1704155935950695</v>
      </c>
      <c r="O8" s="3">
        <v>0.1842795419138826</v>
      </c>
      <c r="P8" s="3">
        <v>0.16569327932255995</v>
      </c>
    </row>
    <row r="9" spans="1:16" x14ac:dyDescent="0.2">
      <c r="A9" s="24" t="s">
        <v>47</v>
      </c>
      <c r="B9" s="3">
        <v>0.20920959146782236</v>
      </c>
      <c r="C9" s="3">
        <v>0.18131043214946632</v>
      </c>
      <c r="D9" s="3">
        <v>0.16539833440061197</v>
      </c>
      <c r="E9" s="3">
        <v>0.19394989532566151</v>
      </c>
      <c r="F9" s="3">
        <v>0.18951621752224634</v>
      </c>
      <c r="G9" s="3">
        <v>0.16537130782352358</v>
      </c>
      <c r="H9" s="3">
        <v>0.22413405326650446</v>
      </c>
      <c r="I9" s="3">
        <v>0.18434014585504582</v>
      </c>
      <c r="J9" s="3">
        <v>0.16439627041426655</v>
      </c>
      <c r="K9" s="3">
        <v>0.1934456459011322</v>
      </c>
      <c r="L9" s="3">
        <v>0.19672027690588817</v>
      </c>
      <c r="M9" s="3">
        <v>0.16442415185873493</v>
      </c>
      <c r="N9" s="3">
        <v>0.18647948043587262</v>
      </c>
      <c r="O9" s="3">
        <v>0.19283856888415288</v>
      </c>
      <c r="P9" s="3">
        <v>0.16482521200645522</v>
      </c>
    </row>
    <row r="10" spans="1:16" ht="25.5" x14ac:dyDescent="0.2">
      <c r="A10" s="24" t="s">
        <v>48</v>
      </c>
      <c r="B10" s="3">
        <v>0.19895489149052611</v>
      </c>
      <c r="C10" s="3">
        <v>0.16757296986171849</v>
      </c>
      <c r="D10" s="3">
        <v>0.16612408984316232</v>
      </c>
      <c r="E10" s="3">
        <v>0.19275669166870529</v>
      </c>
      <c r="F10" s="3">
        <v>0.16545776199635079</v>
      </c>
      <c r="G10" s="3">
        <v>0.16644069220506094</v>
      </c>
      <c r="H10" s="3">
        <v>0.19349161328538028</v>
      </c>
      <c r="I10" s="3">
        <v>0.17757014063197241</v>
      </c>
      <c r="J10" s="3">
        <v>0.16547030559309914</v>
      </c>
      <c r="K10" s="3">
        <v>0.20123002544519328</v>
      </c>
      <c r="L10" s="3">
        <v>0.1779542430089229</v>
      </c>
      <c r="M10" s="3">
        <v>0.16524583474695384</v>
      </c>
      <c r="N10" s="3">
        <v>0.21093706065302037</v>
      </c>
      <c r="O10" s="3">
        <v>0.1741364622627154</v>
      </c>
      <c r="P10" s="3">
        <v>0.1650699734473289</v>
      </c>
    </row>
    <row r="11" spans="1:16" ht="25.5" x14ac:dyDescent="0.2">
      <c r="A11" s="24" t="s">
        <v>49</v>
      </c>
      <c r="B11" s="3">
        <v>0.11487941719199193</v>
      </c>
      <c r="C11" s="3">
        <v>0.13235086424809797</v>
      </c>
      <c r="D11" s="3">
        <v>0.16888914256141141</v>
      </c>
      <c r="E11" s="3">
        <v>8.3686922732851943E-2</v>
      </c>
      <c r="F11" s="3">
        <v>0.13580335314368661</v>
      </c>
      <c r="G11" s="3">
        <v>0.16900630688456994</v>
      </c>
      <c r="H11" s="3">
        <v>9.901518024988859E-2</v>
      </c>
      <c r="I11" s="3">
        <v>0.13382504231793943</v>
      </c>
      <c r="J11" s="3">
        <v>0.16995884099831507</v>
      </c>
      <c r="K11" s="3">
        <v>0.1334483935255284</v>
      </c>
      <c r="L11" s="3">
        <v>0.11950990706297329</v>
      </c>
      <c r="M11" s="3">
        <v>0.16997759241792054</v>
      </c>
      <c r="N11" s="3">
        <v>0.12651117348736354</v>
      </c>
      <c r="O11" s="3">
        <v>0.13966087794766813</v>
      </c>
      <c r="P11" s="3">
        <v>0.16911354853983673</v>
      </c>
    </row>
    <row r="12" spans="1:16" ht="25.5" x14ac:dyDescent="0.2">
      <c r="A12" s="24" t="s">
        <v>50</v>
      </c>
      <c r="B12" s="3">
        <v>9.9687798719626977E-2</v>
      </c>
      <c r="C12" s="3">
        <v>0.1380744145531306</v>
      </c>
      <c r="D12" s="3">
        <v>0.16889136231870056</v>
      </c>
      <c r="E12" s="3">
        <v>0.10239315053233446</v>
      </c>
      <c r="F12" s="3">
        <v>0.13526278612790055</v>
      </c>
      <c r="G12" s="3">
        <v>0.16879381732495571</v>
      </c>
      <c r="H12" s="3">
        <v>0.12111294604640865</v>
      </c>
      <c r="I12" s="3">
        <v>0.13510344435413543</v>
      </c>
      <c r="J12" s="3">
        <v>0.16936976699628201</v>
      </c>
      <c r="K12" s="3">
        <v>0.11305276416880471</v>
      </c>
      <c r="L12" s="3">
        <v>0.13534615638524355</v>
      </c>
      <c r="M12" s="3">
        <v>0.16961064060880954</v>
      </c>
      <c r="N12" s="3">
        <v>0.12375162641722869</v>
      </c>
      <c r="O12" s="3">
        <v>0.1316260745958969</v>
      </c>
      <c r="P12" s="3">
        <v>0.16958670356299752</v>
      </c>
    </row>
    <row r="13" spans="1:16" x14ac:dyDescent="0.2">
      <c r="A13" s="15" t="s">
        <v>3</v>
      </c>
      <c r="B13" s="4">
        <f>SUM(B7:B12)</f>
        <v>0.99999999999999989</v>
      </c>
      <c r="C13" s="4">
        <f t="shared" ref="C13:D13" si="0">SUM(C7:C12)</f>
        <v>0.99999999999999989</v>
      </c>
      <c r="D13" s="4">
        <f t="shared" si="0"/>
        <v>1.0000000000000002</v>
      </c>
      <c r="E13" s="4">
        <f>SUM(E7:E12)</f>
        <v>1</v>
      </c>
      <c r="F13" s="4">
        <f t="shared" ref="F13" si="1">SUM(F7:F12)</f>
        <v>1</v>
      </c>
      <c r="G13" s="4">
        <f t="shared" ref="G13" si="2">SUM(G7:G12)</f>
        <v>1.0000000000000002</v>
      </c>
      <c r="H13" s="4">
        <f t="shared" ref="H13:J13" si="3">SUM(H7:H12)</f>
        <v>1.0000000000000002</v>
      </c>
      <c r="I13" s="4">
        <f t="shared" si="3"/>
        <v>1</v>
      </c>
      <c r="J13" s="4">
        <f t="shared" si="3"/>
        <v>1</v>
      </c>
      <c r="K13" s="4">
        <f t="shared" ref="K13:P13" si="4">SUM(K7:K12)</f>
        <v>1</v>
      </c>
      <c r="L13" s="4">
        <f t="shared" si="4"/>
        <v>1</v>
      </c>
      <c r="M13" s="4">
        <f t="shared" si="4"/>
        <v>1</v>
      </c>
      <c r="N13" s="4">
        <f t="shared" si="4"/>
        <v>0.99999999999999989</v>
      </c>
      <c r="O13" s="4">
        <f t="shared" si="4"/>
        <v>0.99999999999999989</v>
      </c>
      <c r="P13" s="4">
        <f t="shared" si="4"/>
        <v>1</v>
      </c>
    </row>
    <row r="14" spans="1:16" ht="38.25" customHeight="1" x14ac:dyDescent="0.2">
      <c r="A14" s="93" t="s">
        <v>51</v>
      </c>
      <c r="B14" s="94"/>
      <c r="C14" s="94"/>
      <c r="D14" s="95"/>
      <c r="E14" s="101" t="s">
        <v>51</v>
      </c>
      <c r="F14" s="101"/>
      <c r="G14" s="101"/>
      <c r="H14" s="101" t="s">
        <v>51</v>
      </c>
      <c r="I14" s="101"/>
      <c r="J14" s="101"/>
      <c r="K14" s="101" t="s">
        <v>51</v>
      </c>
      <c r="L14" s="101"/>
      <c r="M14" s="101"/>
      <c r="N14" s="101" t="s">
        <v>51</v>
      </c>
      <c r="O14" s="101"/>
      <c r="P14" s="101"/>
    </row>
    <row r="15" spans="1:16" x14ac:dyDescent="0.2">
      <c r="A15" s="24" t="s">
        <v>52</v>
      </c>
      <c r="B15" s="3">
        <v>0.28520368358090997</v>
      </c>
      <c r="C15" s="3">
        <v>0.26961226493134027</v>
      </c>
      <c r="D15" s="3">
        <v>0.24869319919010846</v>
      </c>
      <c r="E15" s="3">
        <v>0.27961040175591845</v>
      </c>
      <c r="F15" s="3">
        <v>0.27749361848942627</v>
      </c>
      <c r="G15" s="3">
        <v>0.24876181259106678</v>
      </c>
      <c r="H15" s="3">
        <v>0.26703474918443698</v>
      </c>
      <c r="I15" s="3">
        <v>0.26186048516161214</v>
      </c>
      <c r="J15" s="3">
        <v>0.24900695376289628</v>
      </c>
      <c r="K15" s="3">
        <v>0.25864494348395073</v>
      </c>
      <c r="L15" s="3">
        <v>0.26745439329382725</v>
      </c>
      <c r="M15" s="3">
        <v>0.24891788653048905</v>
      </c>
      <c r="N15" s="3">
        <v>0.29687408303120144</v>
      </c>
      <c r="O15" s="3">
        <v>0.25703816462065809</v>
      </c>
      <c r="P15" s="3">
        <v>0.24855609205672149</v>
      </c>
    </row>
    <row r="16" spans="1:16" x14ac:dyDescent="0.2">
      <c r="A16" s="24" t="s">
        <v>53</v>
      </c>
      <c r="B16" s="3">
        <v>0.28702077463510145</v>
      </c>
      <c r="C16" s="3">
        <v>0.26962439435825231</v>
      </c>
      <c r="D16" s="3">
        <v>0.24866396095876156</v>
      </c>
      <c r="E16" s="3">
        <v>0.29825244159533482</v>
      </c>
      <c r="F16" s="3">
        <v>0.26403410428982232</v>
      </c>
      <c r="G16" s="3">
        <v>0.24889603028698279</v>
      </c>
      <c r="H16" s="3">
        <v>0.29329610977984044</v>
      </c>
      <c r="I16" s="3">
        <v>0.27933503688435735</v>
      </c>
      <c r="J16" s="3">
        <v>0.24751700199330676</v>
      </c>
      <c r="K16" s="3">
        <v>0.23030335722799472</v>
      </c>
      <c r="L16" s="3">
        <v>0.27119971114363267</v>
      </c>
      <c r="M16" s="3">
        <v>0.24925253401573461</v>
      </c>
      <c r="N16" s="3">
        <v>0.27715194564178375</v>
      </c>
      <c r="O16" s="3">
        <v>0.27475363467460201</v>
      </c>
      <c r="P16" s="3">
        <v>0.24811941493248332</v>
      </c>
    </row>
    <row r="17" spans="1:21" x14ac:dyDescent="0.2">
      <c r="A17" s="24" t="s">
        <v>54</v>
      </c>
      <c r="B17" s="3">
        <v>0.19797390780810303</v>
      </c>
      <c r="C17" s="3">
        <v>0.22254303978595608</v>
      </c>
      <c r="D17" s="3">
        <v>0.25187291754862218</v>
      </c>
      <c r="E17" s="3">
        <v>0.20723722897166899</v>
      </c>
      <c r="F17" s="3">
        <v>0.22686406656341881</v>
      </c>
      <c r="G17" s="3">
        <v>0.251468974632784</v>
      </c>
      <c r="H17" s="3">
        <v>0.20676167827694344</v>
      </c>
      <c r="I17" s="3">
        <v>0.22807704550418642</v>
      </c>
      <c r="J17" s="3">
        <v>0.25210681768746401</v>
      </c>
      <c r="K17" s="3">
        <v>0.24364096793191736</v>
      </c>
      <c r="L17" s="3">
        <v>0.21425017536799734</v>
      </c>
      <c r="M17" s="3">
        <v>0.2520033571003597</v>
      </c>
      <c r="N17" s="3">
        <v>0.19484308985630502</v>
      </c>
      <c r="O17" s="3">
        <v>0.21987873655239884</v>
      </c>
      <c r="P17" s="3">
        <v>0.25280196526732868</v>
      </c>
    </row>
    <row r="18" spans="1:21" ht="25.5" x14ac:dyDescent="0.2">
      <c r="A18" s="24" t="s">
        <v>55</v>
      </c>
      <c r="B18" s="3">
        <v>0.22980163397588549</v>
      </c>
      <c r="C18" s="3">
        <v>0.23822030092445132</v>
      </c>
      <c r="D18" s="3">
        <v>0.25076992230250783</v>
      </c>
      <c r="E18" s="3">
        <v>0.21489992767707788</v>
      </c>
      <c r="F18" s="3">
        <v>0.23160821065733259</v>
      </c>
      <c r="G18" s="3">
        <v>0.2508731824891664</v>
      </c>
      <c r="H18" s="3">
        <v>0.23290746275877916</v>
      </c>
      <c r="I18" s="3">
        <v>0.23072743244984412</v>
      </c>
      <c r="J18" s="3">
        <v>0.25136922655633293</v>
      </c>
      <c r="K18" s="3">
        <v>0.26741073135613724</v>
      </c>
      <c r="L18" s="3">
        <v>0.24709572019454265</v>
      </c>
      <c r="M18" s="3">
        <v>0.24982622235341673</v>
      </c>
      <c r="N18" s="3">
        <v>0.23113088147070987</v>
      </c>
      <c r="O18" s="3">
        <v>0.24832946415234097</v>
      </c>
      <c r="P18" s="3">
        <v>0.25052252774346651</v>
      </c>
    </row>
    <row r="19" spans="1:21" x14ac:dyDescent="0.2">
      <c r="A19" s="33" t="s">
        <v>3</v>
      </c>
      <c r="B19" s="4">
        <f>SUM(B15:B18)</f>
        <v>1</v>
      </c>
      <c r="C19" s="4">
        <f t="shared" ref="C19:D19" si="5">SUM(C15:C18)</f>
        <v>0.99999999999999989</v>
      </c>
      <c r="D19" s="4">
        <f t="shared" si="5"/>
        <v>1</v>
      </c>
      <c r="E19" s="4">
        <f>SUM(E15:E18)</f>
        <v>1</v>
      </c>
      <c r="F19" s="4">
        <f t="shared" ref="F19" si="6">SUM(F15:F18)</f>
        <v>1</v>
      </c>
      <c r="G19" s="4">
        <f t="shared" ref="G19" si="7">SUM(G15:G18)</f>
        <v>1</v>
      </c>
      <c r="H19" s="4">
        <f t="shared" ref="H19:J19" si="8">SUM(H15:H18)</f>
        <v>1</v>
      </c>
      <c r="I19" s="4">
        <f t="shared" si="8"/>
        <v>1</v>
      </c>
      <c r="J19" s="4">
        <f t="shared" si="8"/>
        <v>1</v>
      </c>
      <c r="K19" s="4">
        <f t="shared" ref="K19:P19" si="9">SUM(K15:K18)</f>
        <v>1</v>
      </c>
      <c r="L19" s="4">
        <f t="shared" si="9"/>
        <v>0.99999999999999989</v>
      </c>
      <c r="M19" s="4">
        <f t="shared" si="9"/>
        <v>1</v>
      </c>
      <c r="N19" s="4">
        <f t="shared" si="9"/>
        <v>1.0000000000000002</v>
      </c>
      <c r="O19" s="4">
        <f t="shared" si="9"/>
        <v>1</v>
      </c>
      <c r="P19" s="4">
        <f t="shared" si="9"/>
        <v>1</v>
      </c>
    </row>
    <row r="22" spans="1:21" ht="15" customHeight="1" x14ac:dyDescent="0.2">
      <c r="A22" s="71" t="s">
        <v>93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</row>
    <row r="23" spans="1:21" x14ac:dyDescent="0.2">
      <c r="A23" s="84"/>
      <c r="B23" s="84">
        <v>2020</v>
      </c>
      <c r="C23" s="84"/>
      <c r="D23" s="84"/>
      <c r="E23" s="84"/>
      <c r="F23" s="84">
        <v>2021</v>
      </c>
      <c r="G23" s="84"/>
      <c r="H23" s="84"/>
      <c r="I23" s="84"/>
      <c r="J23" s="72">
        <v>2022</v>
      </c>
      <c r="K23" s="72"/>
      <c r="L23" s="72"/>
      <c r="M23" s="72"/>
      <c r="N23" s="85">
        <v>2023</v>
      </c>
      <c r="O23" s="86"/>
      <c r="P23" s="86"/>
      <c r="Q23" s="87"/>
      <c r="R23" s="85">
        <v>2024</v>
      </c>
      <c r="S23" s="86"/>
      <c r="T23" s="86"/>
      <c r="U23" s="87"/>
    </row>
    <row r="24" spans="1:21" ht="25.5" x14ac:dyDescent="0.2">
      <c r="A24" s="84"/>
      <c r="B24" s="16" t="s">
        <v>41</v>
      </c>
      <c r="C24" s="16" t="s">
        <v>42</v>
      </c>
      <c r="D24" s="16" t="s">
        <v>43</v>
      </c>
      <c r="E24" s="16" t="s">
        <v>3</v>
      </c>
      <c r="F24" s="16" t="s">
        <v>41</v>
      </c>
      <c r="G24" s="16" t="s">
        <v>42</v>
      </c>
      <c r="H24" s="16" t="s">
        <v>43</v>
      </c>
      <c r="I24" s="16" t="s">
        <v>3</v>
      </c>
      <c r="J24" s="16" t="s">
        <v>41</v>
      </c>
      <c r="K24" s="16" t="s">
        <v>42</v>
      </c>
      <c r="L24" s="16" t="s">
        <v>43</v>
      </c>
      <c r="M24" s="16" t="s">
        <v>3</v>
      </c>
      <c r="N24" s="16" t="s">
        <v>41</v>
      </c>
      <c r="O24" s="16" t="s">
        <v>42</v>
      </c>
      <c r="P24" s="16" t="s">
        <v>43</v>
      </c>
      <c r="Q24" s="16" t="s">
        <v>3</v>
      </c>
      <c r="R24" s="16" t="s">
        <v>41</v>
      </c>
      <c r="S24" s="16" t="s">
        <v>42</v>
      </c>
      <c r="T24" s="16" t="s">
        <v>43</v>
      </c>
      <c r="U24" s="16" t="s">
        <v>3</v>
      </c>
    </row>
    <row r="25" spans="1:21" ht="32.25" customHeight="1" x14ac:dyDescent="0.2">
      <c r="A25" s="99" t="s">
        <v>51</v>
      </c>
      <c r="B25" s="99"/>
      <c r="C25" s="99"/>
      <c r="D25" s="99"/>
      <c r="E25" s="99"/>
      <c r="F25" s="64" t="s">
        <v>51</v>
      </c>
      <c r="G25" s="64"/>
      <c r="H25" s="64"/>
      <c r="I25" s="64"/>
      <c r="J25" s="64" t="s">
        <v>51</v>
      </c>
      <c r="K25" s="64"/>
      <c r="L25" s="64"/>
      <c r="M25" s="64"/>
      <c r="N25" s="64" t="s">
        <v>51</v>
      </c>
      <c r="O25" s="64"/>
      <c r="P25" s="64"/>
      <c r="Q25" s="64"/>
      <c r="R25" s="64" t="s">
        <v>51</v>
      </c>
      <c r="S25" s="64"/>
      <c r="T25" s="64"/>
      <c r="U25" s="64"/>
    </row>
    <row r="26" spans="1:21" x14ac:dyDescent="0.2">
      <c r="A26" s="24" t="s">
        <v>45</v>
      </c>
      <c r="B26" s="3">
        <v>1.5248478555720056E-2</v>
      </c>
      <c r="C26" s="3">
        <v>4.4878574305468856E-2</v>
      </c>
      <c r="D26" s="3">
        <v>0.93987294713881109</v>
      </c>
      <c r="E26" s="34">
        <f>SUM(B26:D26)</f>
        <v>1</v>
      </c>
      <c r="F26" s="3">
        <v>1.2674486620978139E-2</v>
      </c>
      <c r="G26" s="3">
        <v>4.7167329691359845E-2</v>
      </c>
      <c r="H26" s="3">
        <v>0.94015818368766191</v>
      </c>
      <c r="I26" s="34">
        <f>SUM(F26:H26)</f>
        <v>0.99999999999999989</v>
      </c>
      <c r="J26" s="3">
        <v>2.1230720178668311E-2</v>
      </c>
      <c r="K26" s="3">
        <v>5.298121525587695E-2</v>
      </c>
      <c r="L26" s="3">
        <v>0.9257880645654547</v>
      </c>
      <c r="M26" s="32">
        <f>SUM(J26:L26)</f>
        <v>1</v>
      </c>
      <c r="N26" s="3">
        <v>2.3983879079641231E-2</v>
      </c>
      <c r="O26" s="3">
        <v>5.0861377788664799E-2</v>
      </c>
      <c r="P26" s="3">
        <v>0.92515474313169399</v>
      </c>
      <c r="Q26" s="32">
        <f>SUM(N26:P26)</f>
        <v>1</v>
      </c>
      <c r="R26" s="3">
        <v>2.810705396945477E-2</v>
      </c>
      <c r="S26" s="3">
        <v>4.879567304008723E-2</v>
      </c>
      <c r="T26" s="3">
        <v>0.92309727299045796</v>
      </c>
      <c r="U26" s="32">
        <f>SUM(R26:T26)</f>
        <v>1</v>
      </c>
    </row>
    <row r="27" spans="1:21" ht="25.5" x14ac:dyDescent="0.2">
      <c r="A27" s="24" t="s">
        <v>46</v>
      </c>
      <c r="B27" s="3">
        <v>1.8271270617050549E-2</v>
      </c>
      <c r="C27" s="3">
        <v>4.4059530944403145E-2</v>
      </c>
      <c r="D27" s="3">
        <v>0.93766919843854624</v>
      </c>
      <c r="E27" s="34">
        <f t="shared" ref="E27:E36" si="10">SUM(B27:D27)</f>
        <v>0.99999999999999989</v>
      </c>
      <c r="F27" s="3">
        <v>1.5356225933657288E-2</v>
      </c>
      <c r="G27" s="3">
        <v>4.7215952466703681E-2</v>
      </c>
      <c r="H27" s="3">
        <v>0.937427821599639</v>
      </c>
      <c r="I27" s="34">
        <f t="shared" ref="I27:I31" si="11">SUM(F27:H27)</f>
        <v>1</v>
      </c>
      <c r="J27" s="3">
        <v>2.6640648261768672E-2</v>
      </c>
      <c r="K27" s="3">
        <v>5.3043013110154455E-2</v>
      </c>
      <c r="L27" s="3">
        <v>0.92031633862807694</v>
      </c>
      <c r="M27" s="32">
        <f t="shared" ref="M27:M31" si="12">SUM(J27:L27)</f>
        <v>1</v>
      </c>
      <c r="N27" s="3">
        <v>2.3205054047977632E-2</v>
      </c>
      <c r="O27" s="3">
        <v>5.9701614569125198E-2</v>
      </c>
      <c r="P27" s="3">
        <v>0.91709333138289717</v>
      </c>
      <c r="Q27" s="32">
        <f t="shared" ref="Q27:Q31" si="13">SUM(N27:P27)</f>
        <v>1</v>
      </c>
      <c r="R27" s="3">
        <v>2.6331758687308748E-2</v>
      </c>
      <c r="S27" s="3">
        <v>5.0671258759708813E-2</v>
      </c>
      <c r="T27" s="3">
        <v>0.92299698255298246</v>
      </c>
      <c r="U27" s="32">
        <f t="shared" ref="U27:U31" si="14">SUM(R27:T27)</f>
        <v>1</v>
      </c>
    </row>
    <row r="28" spans="1:21" x14ac:dyDescent="0.2">
      <c r="A28" s="24" t="s">
        <v>47</v>
      </c>
      <c r="B28" s="3">
        <v>1.8587973093774905E-2</v>
      </c>
      <c r="C28" s="3">
        <v>4.2358219073188742E-2</v>
      </c>
      <c r="D28" s="3">
        <v>0.93905380783303627</v>
      </c>
      <c r="E28" s="34">
        <f t="shared" si="10"/>
        <v>0.99999999999999989</v>
      </c>
      <c r="F28" s="3">
        <v>1.2720645701547524E-2</v>
      </c>
      <c r="G28" s="3">
        <v>4.7814622831609865E-2</v>
      </c>
      <c r="H28" s="3">
        <v>0.93946473146684251</v>
      </c>
      <c r="I28" s="34">
        <f t="shared" si="11"/>
        <v>0.99999999999999989</v>
      </c>
      <c r="J28" s="3">
        <v>2.9619644407960811E-2</v>
      </c>
      <c r="K28" s="3">
        <v>5.2943051166058103E-2</v>
      </c>
      <c r="L28" s="3">
        <v>0.91743730442598115</v>
      </c>
      <c r="M28" s="32">
        <f t="shared" si="12"/>
        <v>1</v>
      </c>
      <c r="N28" s="3">
        <v>2.5440089679414607E-2</v>
      </c>
      <c r="O28" s="3">
        <v>5.8709252357748994E-2</v>
      </c>
      <c r="P28" s="3">
        <v>0.91585065796283638</v>
      </c>
      <c r="Q28" s="32">
        <f t="shared" si="13"/>
        <v>1</v>
      </c>
      <c r="R28" s="3">
        <v>2.8813869525577147E-2</v>
      </c>
      <c r="S28" s="3">
        <v>5.3024730370488965E-2</v>
      </c>
      <c r="T28" s="3">
        <v>0.91816140010393388</v>
      </c>
      <c r="U28" s="32">
        <f t="shared" si="14"/>
        <v>1</v>
      </c>
    </row>
    <row r="29" spans="1:21" ht="25.5" x14ac:dyDescent="0.2">
      <c r="A29" s="24" t="s">
        <v>48</v>
      </c>
      <c r="B29" s="3">
        <v>1.7676857661994935E-2</v>
      </c>
      <c r="C29" s="3">
        <v>3.9148837074615188E-2</v>
      </c>
      <c r="D29" s="3">
        <v>0.94317430526338986</v>
      </c>
      <c r="E29" s="34">
        <f t="shared" si="10"/>
        <v>1</v>
      </c>
      <c r="F29" s="3">
        <v>1.2643310399894536E-2</v>
      </c>
      <c r="G29" s="3">
        <v>4.1747764932440583E-2</v>
      </c>
      <c r="H29" s="3">
        <v>0.94560892466766489</v>
      </c>
      <c r="I29" s="34">
        <f t="shared" si="11"/>
        <v>1</v>
      </c>
      <c r="J29" s="3">
        <v>2.5570200948541535E-2</v>
      </c>
      <c r="K29" s="3">
        <v>5.0998685052767195E-2</v>
      </c>
      <c r="L29" s="3">
        <v>0.92343111399869138</v>
      </c>
      <c r="M29" s="32">
        <f t="shared" si="12"/>
        <v>1</v>
      </c>
      <c r="N29" s="3">
        <v>2.6463815557435807E-2</v>
      </c>
      <c r="O29" s="3">
        <v>5.3108712153456368E-2</v>
      </c>
      <c r="P29" s="3">
        <v>0.92042747228910782</v>
      </c>
      <c r="Q29" s="32">
        <f t="shared" si="13"/>
        <v>1</v>
      </c>
      <c r="R29" s="3">
        <v>3.2592931563078749E-2</v>
      </c>
      <c r="S29" s="3">
        <v>4.7882220930079225E-2</v>
      </c>
      <c r="T29" s="3">
        <v>0.91952484750684205</v>
      </c>
      <c r="U29" s="32">
        <f t="shared" si="14"/>
        <v>1</v>
      </c>
    </row>
    <row r="30" spans="1:21" ht="25.5" x14ac:dyDescent="0.2">
      <c r="A30" s="24" t="s">
        <v>49</v>
      </c>
      <c r="B30" s="3">
        <v>1.0206871973753287E-2</v>
      </c>
      <c r="C30" s="3">
        <v>3.0920156308078747E-2</v>
      </c>
      <c r="D30" s="3">
        <v>0.95887297171816799</v>
      </c>
      <c r="E30" s="34">
        <f t="shared" si="10"/>
        <v>1</v>
      </c>
      <c r="F30" s="3">
        <v>5.489529200191399E-3</v>
      </c>
      <c r="G30" s="3">
        <v>3.426752525524196E-2</v>
      </c>
      <c r="H30" s="3">
        <v>0.96024294554456657</v>
      </c>
      <c r="I30" s="34">
        <f t="shared" si="11"/>
        <v>0.99999999999999989</v>
      </c>
      <c r="J30" s="3">
        <v>1.3085001530332544E-2</v>
      </c>
      <c r="K30" s="3">
        <v>3.8434959622468089E-2</v>
      </c>
      <c r="L30" s="3">
        <v>0.94848003884719934</v>
      </c>
      <c r="M30" s="32">
        <f t="shared" si="12"/>
        <v>1</v>
      </c>
      <c r="N30" s="3">
        <v>1.7549834647601046E-2</v>
      </c>
      <c r="O30" s="3">
        <v>3.5666568812160994E-2</v>
      </c>
      <c r="P30" s="3">
        <v>0.94678359654023792</v>
      </c>
      <c r="Q30" s="32">
        <f t="shared" si="13"/>
        <v>1</v>
      </c>
      <c r="R30" s="3">
        <v>1.9547868955191026E-2</v>
      </c>
      <c r="S30" s="3">
        <v>3.8402485764814441E-2</v>
      </c>
      <c r="T30" s="3">
        <v>0.94204964527999457</v>
      </c>
      <c r="U30" s="32">
        <f t="shared" si="14"/>
        <v>1</v>
      </c>
    </row>
    <row r="31" spans="1:21" ht="25.5" x14ac:dyDescent="0.2">
      <c r="A31" s="24" t="s">
        <v>50</v>
      </c>
      <c r="B31" s="3">
        <v>8.8571183920268665E-3</v>
      </c>
      <c r="C31" s="3">
        <v>3.2257307153856489E-2</v>
      </c>
      <c r="D31" s="3">
        <v>0.9588855744541166</v>
      </c>
      <c r="E31" s="34">
        <f t="shared" si="10"/>
        <v>1</v>
      </c>
      <c r="F31" s="3">
        <v>6.7173669051627796E-3</v>
      </c>
      <c r="G31" s="3">
        <v>3.4135104781245394E-2</v>
      </c>
      <c r="H31" s="3">
        <v>0.95914752831359185</v>
      </c>
      <c r="I31" s="34">
        <f t="shared" si="11"/>
        <v>1</v>
      </c>
      <c r="J31" s="3">
        <v>1.6005253743525075E-2</v>
      </c>
      <c r="K31" s="3">
        <v>3.8802120579725527E-2</v>
      </c>
      <c r="L31" s="3">
        <v>0.94519262567674944</v>
      </c>
      <c r="M31" s="32">
        <f t="shared" si="12"/>
        <v>1</v>
      </c>
      <c r="N31" s="3">
        <v>1.4867599865390761E-2</v>
      </c>
      <c r="O31" s="3">
        <v>4.0392743319866614E-2</v>
      </c>
      <c r="P31" s="3">
        <v>0.9447396568147427</v>
      </c>
      <c r="Q31" s="32">
        <f t="shared" si="13"/>
        <v>1</v>
      </c>
      <c r="R31" s="3">
        <v>1.9121477649066073E-2</v>
      </c>
      <c r="S31" s="3">
        <v>3.6193159675262751E-2</v>
      </c>
      <c r="T31" s="3">
        <v>0.94468536267567116</v>
      </c>
      <c r="U31" s="32">
        <f t="shared" si="14"/>
        <v>1</v>
      </c>
    </row>
    <row r="32" spans="1:21" ht="34.5" customHeight="1" x14ac:dyDescent="0.2">
      <c r="A32" s="99" t="s">
        <v>51</v>
      </c>
      <c r="B32" s="99"/>
      <c r="C32" s="99"/>
      <c r="D32" s="99"/>
      <c r="E32" s="99"/>
      <c r="F32" s="64" t="s">
        <v>51</v>
      </c>
      <c r="G32" s="64"/>
      <c r="H32" s="64"/>
      <c r="I32" s="64"/>
      <c r="J32" s="64" t="s">
        <v>51</v>
      </c>
      <c r="K32" s="64"/>
      <c r="L32" s="64"/>
      <c r="M32" s="64"/>
      <c r="N32" s="64" t="s">
        <v>51</v>
      </c>
      <c r="O32" s="64"/>
      <c r="P32" s="64"/>
      <c r="Q32" s="64"/>
      <c r="R32" s="64" t="s">
        <v>51</v>
      </c>
      <c r="S32" s="64"/>
      <c r="T32" s="64"/>
      <c r="U32" s="64"/>
    </row>
    <row r="33" spans="1:21" x14ac:dyDescent="0.2">
      <c r="A33" s="24" t="s">
        <v>52</v>
      </c>
      <c r="B33" s="3">
        <v>1.7139278496466979E-2</v>
      </c>
      <c r="C33" s="3">
        <v>3.9091791899185678E-2</v>
      </c>
      <c r="D33" s="3">
        <v>0.94376892960434733</v>
      </c>
      <c r="E33" s="34">
        <f t="shared" si="10"/>
        <v>1</v>
      </c>
      <c r="F33" s="3">
        <v>1.15415678359233E-2</v>
      </c>
      <c r="G33" s="3">
        <v>4.0783632321028877E-2</v>
      </c>
      <c r="H33" s="3">
        <v>0.94767479984304781</v>
      </c>
      <c r="I33" s="34">
        <f t="shared" ref="I33:I36" si="15">SUM(F33:H33)</f>
        <v>1</v>
      </c>
      <c r="J33" s="3">
        <v>2.2965582973582314E-2</v>
      </c>
      <c r="K33" s="3">
        <v>4.9337552729610601E-2</v>
      </c>
      <c r="L33" s="3">
        <v>0.92769686429680709</v>
      </c>
      <c r="M33" s="32">
        <f t="shared" ref="M33:M36" si="16">SUM(J33:L33)</f>
        <v>1</v>
      </c>
      <c r="N33" s="3">
        <v>1.8125481883126574E-2</v>
      </c>
      <c r="O33" s="3">
        <v>5.2617862954374546E-2</v>
      </c>
      <c r="P33" s="3">
        <v>0.92925665516249889</v>
      </c>
      <c r="Q33" s="32">
        <f t="shared" ref="Q33:Q36" si="17">SUM(N33:P33)</f>
        <v>1</v>
      </c>
      <c r="R33" s="3">
        <v>2.5681796105758464E-2</v>
      </c>
      <c r="S33" s="3">
        <v>4.835771554183959E-2</v>
      </c>
      <c r="T33" s="3">
        <v>0.92596048835240197</v>
      </c>
      <c r="U33" s="32">
        <f t="shared" ref="U33:U36" si="18">SUM(R33:T33)</f>
        <v>1</v>
      </c>
    </row>
    <row r="34" spans="1:21" x14ac:dyDescent="0.2">
      <c r="A34" s="24" t="s">
        <v>53</v>
      </c>
      <c r="B34" s="3">
        <v>1.7248476348472947E-2</v>
      </c>
      <c r="C34" s="3">
        <v>3.9093550576717727E-2</v>
      </c>
      <c r="D34" s="3">
        <v>0.94365797307480925</v>
      </c>
      <c r="E34" s="34">
        <f t="shared" si="10"/>
        <v>0.99999999999999989</v>
      </c>
      <c r="F34" s="3">
        <v>1.2319652490365495E-2</v>
      </c>
      <c r="G34" s="3">
        <v>3.8832548586031419E-2</v>
      </c>
      <c r="H34" s="3">
        <v>0.94884779892360305</v>
      </c>
      <c r="I34" s="34">
        <f t="shared" si="15"/>
        <v>1</v>
      </c>
      <c r="J34" s="3">
        <v>2.5224118454806689E-2</v>
      </c>
      <c r="K34" s="3">
        <v>5.2629960961861282E-2</v>
      </c>
      <c r="L34" s="3">
        <v>0.92214592058333211</v>
      </c>
      <c r="M34" s="32">
        <f t="shared" si="16"/>
        <v>1</v>
      </c>
      <c r="N34" s="3">
        <v>1.6139342501077243E-2</v>
      </c>
      <c r="O34" s="3">
        <v>5.3354701182809015E-2</v>
      </c>
      <c r="P34" s="3">
        <v>0.93050595631611377</v>
      </c>
      <c r="Q34" s="32">
        <f t="shared" si="17"/>
        <v>1</v>
      </c>
      <c r="R34" s="3">
        <v>2.3975685871974437E-2</v>
      </c>
      <c r="S34" s="3">
        <v>5.1690604503379221E-2</v>
      </c>
      <c r="T34" s="3">
        <v>0.92433370962464634</v>
      </c>
      <c r="U34" s="32">
        <f t="shared" si="18"/>
        <v>1</v>
      </c>
    </row>
    <row r="35" spans="1:21" x14ac:dyDescent="0.2">
      <c r="A35" s="24" t="s">
        <v>54</v>
      </c>
      <c r="B35" s="3">
        <v>1.1897216397607836E-2</v>
      </c>
      <c r="C35" s="3">
        <v>3.2267101061371407E-2</v>
      </c>
      <c r="D35" s="3">
        <v>0.9558356825410208</v>
      </c>
      <c r="E35" s="34">
        <f t="shared" si="10"/>
        <v>1</v>
      </c>
      <c r="F35" s="3">
        <v>8.5551841365678963E-3</v>
      </c>
      <c r="G35" s="3">
        <v>3.33463815605404E-2</v>
      </c>
      <c r="H35" s="3">
        <v>0.95809843430289166</v>
      </c>
      <c r="I35" s="34">
        <f t="shared" si="15"/>
        <v>1</v>
      </c>
      <c r="J35" s="3">
        <v>1.7781964679610397E-2</v>
      </c>
      <c r="K35" s="3">
        <v>4.2972360843338948E-2</v>
      </c>
      <c r="L35" s="3">
        <v>0.93924567447705065</v>
      </c>
      <c r="M35" s="32">
        <f t="shared" si="16"/>
        <v>1</v>
      </c>
      <c r="N35" s="3">
        <v>1.7074023913834679E-2</v>
      </c>
      <c r="O35" s="3">
        <v>4.2150686801689527E-2</v>
      </c>
      <c r="P35" s="3">
        <v>0.94077528928447585</v>
      </c>
      <c r="Q35" s="32">
        <f t="shared" si="17"/>
        <v>1</v>
      </c>
      <c r="R35" s="3">
        <v>1.6855363240918839E-2</v>
      </c>
      <c r="S35" s="3">
        <v>4.1366749609312421E-2</v>
      </c>
      <c r="T35" s="3">
        <v>0.94177788714976873</v>
      </c>
      <c r="U35" s="32">
        <f t="shared" si="18"/>
        <v>1</v>
      </c>
    </row>
    <row r="36" spans="1:21" ht="25.5" x14ac:dyDescent="0.2">
      <c r="A36" s="24" t="s">
        <v>55</v>
      </c>
      <c r="B36" s="3">
        <v>1.3809899487285242E-2</v>
      </c>
      <c r="C36" s="3">
        <v>3.4540188415655211E-2</v>
      </c>
      <c r="D36" s="3">
        <v>0.95164991209705951</v>
      </c>
      <c r="E36" s="34">
        <f t="shared" si="10"/>
        <v>1</v>
      </c>
      <c r="F36" s="3">
        <v>8.8826756440588892E-3</v>
      </c>
      <c r="G36" s="3">
        <v>3.4086538728675647E-2</v>
      </c>
      <c r="H36" s="3">
        <v>0.95703078562726551</v>
      </c>
      <c r="I36" s="34">
        <f t="shared" si="15"/>
        <v>1</v>
      </c>
      <c r="J36" s="3">
        <v>2.003056035774169E-2</v>
      </c>
      <c r="K36" s="3">
        <v>4.3471724485793645E-2</v>
      </c>
      <c r="L36" s="3">
        <v>0.93649771515646474</v>
      </c>
      <c r="M36" s="32">
        <f t="shared" si="16"/>
        <v>1</v>
      </c>
      <c r="N36" s="3">
        <v>1.8739776240203405E-2</v>
      </c>
      <c r="O36" s="3">
        <v>4.8612582435784556E-2</v>
      </c>
      <c r="P36" s="3">
        <v>0.93264764132401212</v>
      </c>
      <c r="Q36" s="32">
        <f t="shared" si="17"/>
        <v>1</v>
      </c>
      <c r="R36" s="3">
        <v>1.999452465189135E-2</v>
      </c>
      <c r="S36" s="3">
        <v>4.6719309585247566E-2</v>
      </c>
      <c r="T36" s="3">
        <v>0.93328616576286105</v>
      </c>
      <c r="U36" s="32">
        <f t="shared" si="18"/>
        <v>1</v>
      </c>
    </row>
  </sheetData>
  <mergeCells count="35">
    <mergeCell ref="A23:A24"/>
    <mergeCell ref="B23:E23"/>
    <mergeCell ref="F23:I23"/>
    <mergeCell ref="A25:E25"/>
    <mergeCell ref="F25:I25"/>
    <mergeCell ref="E14:G14"/>
    <mergeCell ref="F32:I32"/>
    <mergeCell ref="J32:M32"/>
    <mergeCell ref="H4:J4"/>
    <mergeCell ref="N4:P4"/>
    <mergeCell ref="N6:P6"/>
    <mergeCell ref="N14:P14"/>
    <mergeCell ref="H6:J6"/>
    <mergeCell ref="H14:J14"/>
    <mergeCell ref="J23:M23"/>
    <mergeCell ref="J25:M25"/>
    <mergeCell ref="K4:M4"/>
    <mergeCell ref="K6:M6"/>
    <mergeCell ref="K14:M14"/>
    <mergeCell ref="A3:P3"/>
    <mergeCell ref="A1:P1"/>
    <mergeCell ref="R23:U23"/>
    <mergeCell ref="R25:U25"/>
    <mergeCell ref="R32:U32"/>
    <mergeCell ref="A22:U22"/>
    <mergeCell ref="A4:A5"/>
    <mergeCell ref="A6:D6"/>
    <mergeCell ref="A14:D14"/>
    <mergeCell ref="B4:D4"/>
    <mergeCell ref="A32:E32"/>
    <mergeCell ref="N23:Q23"/>
    <mergeCell ref="N25:Q25"/>
    <mergeCell ref="N32:Q32"/>
    <mergeCell ref="E4:G4"/>
    <mergeCell ref="E6:G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30"/>
  <sheetViews>
    <sheetView workbookViewId="0">
      <selection sqref="A1:U1"/>
    </sheetView>
  </sheetViews>
  <sheetFormatPr defaultRowHeight="12.75" x14ac:dyDescent="0.2"/>
  <cols>
    <col min="1" max="1" width="49.140625" style="7" customWidth="1"/>
    <col min="2" max="4" width="9.140625" style="7"/>
    <col min="5" max="5" width="10.42578125" style="7" customWidth="1"/>
    <col min="6" max="16384" width="9.140625" style="7"/>
  </cols>
  <sheetData>
    <row r="1" spans="1:21" ht="15" customHeight="1" x14ac:dyDescent="0.2">
      <c r="A1" s="70" t="s">
        <v>103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3" spans="1:21" ht="14.25" customHeight="1" x14ac:dyDescent="0.2">
      <c r="A3" s="71" t="s">
        <v>95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</row>
    <row r="4" spans="1:21" x14ac:dyDescent="0.2">
      <c r="A4" s="66"/>
      <c r="B4" s="84">
        <v>2020</v>
      </c>
      <c r="C4" s="84"/>
      <c r="D4" s="84"/>
      <c r="E4" s="84"/>
      <c r="F4" s="84">
        <v>2021</v>
      </c>
      <c r="G4" s="84"/>
      <c r="H4" s="84"/>
      <c r="I4" s="84"/>
      <c r="J4" s="72">
        <v>2022</v>
      </c>
      <c r="K4" s="72"/>
      <c r="L4" s="72"/>
      <c r="M4" s="72"/>
      <c r="N4" s="72">
        <v>2023</v>
      </c>
      <c r="O4" s="72"/>
      <c r="P4" s="72"/>
      <c r="Q4" s="72"/>
      <c r="R4" s="72">
        <v>2024</v>
      </c>
      <c r="S4" s="72"/>
      <c r="T4" s="72"/>
      <c r="U4" s="72"/>
    </row>
    <row r="5" spans="1:21" ht="25.5" x14ac:dyDescent="0.2">
      <c r="A5" s="66"/>
      <c r="B5" s="16" t="s">
        <v>27</v>
      </c>
      <c r="C5" s="16" t="s">
        <v>28</v>
      </c>
      <c r="D5" s="16" t="s">
        <v>29</v>
      </c>
      <c r="E5" s="16" t="s">
        <v>56</v>
      </c>
      <c r="F5" s="16" t="s">
        <v>27</v>
      </c>
      <c r="G5" s="16" t="s">
        <v>28</v>
      </c>
      <c r="H5" s="16" t="s">
        <v>29</v>
      </c>
      <c r="I5" s="16" t="s">
        <v>56</v>
      </c>
      <c r="J5" s="16" t="s">
        <v>27</v>
      </c>
      <c r="K5" s="16" t="s">
        <v>28</v>
      </c>
      <c r="L5" s="16" t="s">
        <v>29</v>
      </c>
      <c r="M5" s="16" t="s">
        <v>56</v>
      </c>
      <c r="N5" s="16" t="s">
        <v>27</v>
      </c>
      <c r="O5" s="16" t="s">
        <v>28</v>
      </c>
      <c r="P5" s="16" t="s">
        <v>29</v>
      </c>
      <c r="Q5" s="16" t="s">
        <v>56</v>
      </c>
      <c r="R5" s="16" t="s">
        <v>27</v>
      </c>
      <c r="S5" s="16" t="s">
        <v>28</v>
      </c>
      <c r="T5" s="16" t="s">
        <v>29</v>
      </c>
      <c r="U5" s="16" t="s">
        <v>56</v>
      </c>
    </row>
    <row r="6" spans="1:21" x14ac:dyDescent="0.2">
      <c r="A6" s="24" t="s">
        <v>57</v>
      </c>
      <c r="B6" s="3">
        <v>0.11841328023786861</v>
      </c>
      <c r="C6" s="3">
        <v>0.10194874898456981</v>
      </c>
      <c r="D6" s="3">
        <v>0.13956819051359057</v>
      </c>
      <c r="E6" s="3">
        <v>0.10351153075103081</v>
      </c>
      <c r="F6" s="3">
        <v>0.12593535978254711</v>
      </c>
      <c r="G6" s="3">
        <v>0.12702270919426045</v>
      </c>
      <c r="H6" s="3">
        <v>9.8697306471926108E-2</v>
      </c>
      <c r="I6" s="3">
        <v>0.10948001805419809</v>
      </c>
      <c r="J6" s="3">
        <v>9.6313887340587809E-2</v>
      </c>
      <c r="K6" s="3">
        <v>0.1242439748727361</v>
      </c>
      <c r="L6" s="3">
        <v>9.0488585112055181E-2</v>
      </c>
      <c r="M6" s="3">
        <v>0.11851934560604122</v>
      </c>
      <c r="N6" s="3">
        <v>0.11048069638972377</v>
      </c>
      <c r="O6" s="3">
        <v>0.15646741800445491</v>
      </c>
      <c r="P6" s="3">
        <v>1.1774982165182241E-2</v>
      </c>
      <c r="Q6" s="3">
        <v>0.12960228461691325</v>
      </c>
      <c r="R6" s="3">
        <v>9.9544388992644145E-2</v>
      </c>
      <c r="S6" s="3">
        <v>0.12235552636753531</v>
      </c>
      <c r="T6" s="3">
        <v>0.11210411973977089</v>
      </c>
      <c r="U6" s="3">
        <v>0.10725969616678566</v>
      </c>
    </row>
    <row r="7" spans="1:21" x14ac:dyDescent="0.2">
      <c r="A7" s="24" t="s">
        <v>58</v>
      </c>
      <c r="B7" s="3">
        <v>8.0323921610784096E-2</v>
      </c>
      <c r="C7" s="3">
        <v>0.11480854827399206</v>
      </c>
      <c r="D7" s="3">
        <v>4.4002853161453644E-2</v>
      </c>
      <c r="E7" s="3">
        <v>0.14203168301797739</v>
      </c>
      <c r="F7" s="3">
        <v>0.10253263706423967</v>
      </c>
      <c r="G7" s="3">
        <v>0.12228138528491417</v>
      </c>
      <c r="H7" s="3">
        <v>0.10742958752607419</v>
      </c>
      <c r="I7" s="3">
        <v>0.11107415295844604</v>
      </c>
      <c r="J7" s="3">
        <v>9.0031070987649148E-2</v>
      </c>
      <c r="K7" s="3">
        <v>0.1137992328861147</v>
      </c>
      <c r="L7" s="3">
        <v>0.11425752647624117</v>
      </c>
      <c r="M7" s="3">
        <v>0.11485973166091017</v>
      </c>
      <c r="N7" s="3">
        <v>9.830006816170811E-2</v>
      </c>
      <c r="O7" s="3">
        <v>0.11199170703095852</v>
      </c>
      <c r="P7" s="3">
        <v>0.11861312913011371</v>
      </c>
      <c r="Q7" s="3">
        <v>0.11177113538645211</v>
      </c>
      <c r="R7" s="3">
        <v>7.190357444173906E-2</v>
      </c>
      <c r="S7" s="3">
        <v>0.10967425963498312</v>
      </c>
      <c r="T7" s="3">
        <v>0.13046065943979579</v>
      </c>
      <c r="U7" s="3">
        <v>0.11198588101879985</v>
      </c>
    </row>
    <row r="8" spans="1:21" x14ac:dyDescent="0.2">
      <c r="A8" s="24" t="s">
        <v>59</v>
      </c>
      <c r="B8" s="3">
        <v>8.3291612523479122E-2</v>
      </c>
      <c r="C8" s="3">
        <v>0.11455120520285207</v>
      </c>
      <c r="D8" s="3">
        <v>0.12647189374453441</v>
      </c>
      <c r="E8" s="3">
        <v>0.1121138622710227</v>
      </c>
      <c r="F8" s="3">
        <v>0.11714800335181307</v>
      </c>
      <c r="G8" s="3">
        <v>9.1247751595701906E-2</v>
      </c>
      <c r="H8" s="3">
        <v>0.1125340190002511</v>
      </c>
      <c r="I8" s="3">
        <v>0.11887984354378707</v>
      </c>
      <c r="J8" s="3">
        <v>8.6294246755464141E-2</v>
      </c>
      <c r="K8" s="3">
        <v>9.9686605577564771E-2</v>
      </c>
      <c r="L8" s="3">
        <v>0.1462356342845951</v>
      </c>
      <c r="M8" s="3">
        <v>0.10841496074850744</v>
      </c>
      <c r="N8" s="3">
        <v>9.038833098825956E-2</v>
      </c>
      <c r="O8" s="3">
        <v>0.10481460450506692</v>
      </c>
      <c r="P8" s="3">
        <v>0.11625508517423466</v>
      </c>
      <c r="Q8" s="3">
        <v>0.12136147862576223</v>
      </c>
      <c r="R8" s="3">
        <v>7.4851466238159928E-2</v>
      </c>
      <c r="S8" s="3">
        <v>0.10824625521034535</v>
      </c>
      <c r="T8" s="3">
        <v>0.13108664097053277</v>
      </c>
      <c r="U8" s="3">
        <v>0.11176026302104305</v>
      </c>
    </row>
    <row r="9" spans="1:21" ht="25.5" x14ac:dyDescent="0.2">
      <c r="A9" s="24" t="s">
        <v>60</v>
      </c>
      <c r="B9" s="3">
        <v>9.1509029226050712E-2</v>
      </c>
      <c r="C9" s="3">
        <v>0.10307619053211994</v>
      </c>
      <c r="D9" s="3">
        <v>0.11633309714914974</v>
      </c>
      <c r="E9" s="3">
        <v>0.11906414842030562</v>
      </c>
      <c r="F9" s="3">
        <v>7.4677546896413705E-2</v>
      </c>
      <c r="G9" s="3">
        <v>8.8008524951308592E-2</v>
      </c>
      <c r="H9" s="3">
        <v>0.11052536022788577</v>
      </c>
      <c r="I9" s="3">
        <v>0.12951095019105308</v>
      </c>
      <c r="J9" s="3">
        <v>9.4999619150033479E-2</v>
      </c>
      <c r="K9" s="3">
        <v>8.2238345035751226E-2</v>
      </c>
      <c r="L9" s="3">
        <v>0.11765495576238158</v>
      </c>
      <c r="M9" s="3">
        <v>0.13128848548340319</v>
      </c>
      <c r="N9" s="3">
        <v>7.9446752543718482E-2</v>
      </c>
      <c r="O9" s="3">
        <v>9.8043764416838958E-2</v>
      </c>
      <c r="P9" s="3">
        <v>0.11068429005355204</v>
      </c>
      <c r="Q9" s="3">
        <v>0.13352837757018668</v>
      </c>
      <c r="R9" s="3">
        <v>0.10318847323478691</v>
      </c>
      <c r="S9" s="3">
        <v>8.1223745580129986E-2</v>
      </c>
      <c r="T9" s="3">
        <v>0.10672096512167492</v>
      </c>
      <c r="U9" s="3">
        <v>0.13143672895573183</v>
      </c>
    </row>
    <row r="10" spans="1:21" ht="25.5" x14ac:dyDescent="0.2">
      <c r="A10" s="24" t="s">
        <v>61</v>
      </c>
      <c r="B10" s="3">
        <v>0.11679598493835665</v>
      </c>
      <c r="C10" s="3">
        <v>0.10070396611961692</v>
      </c>
      <c r="D10" s="3">
        <v>0.12298430101994143</v>
      </c>
      <c r="E10" s="3">
        <v>0.11048008215010696</v>
      </c>
      <c r="F10" s="3">
        <v>9.3156167146382682E-2</v>
      </c>
      <c r="G10" s="3">
        <v>8.877685178213264E-2</v>
      </c>
      <c r="H10" s="3">
        <v>0.1133015505282115</v>
      </c>
      <c r="I10" s="3">
        <v>0.11705372363607004</v>
      </c>
      <c r="J10" s="3">
        <v>9.0981526819161218E-2</v>
      </c>
      <c r="K10" s="3">
        <v>0.11719149327933594</v>
      </c>
      <c r="L10" s="3">
        <v>0.11244578438055305</v>
      </c>
      <c r="M10" s="3">
        <v>0.11248942226056149</v>
      </c>
      <c r="N10" s="3">
        <v>9.9910655564713013E-2</v>
      </c>
      <c r="O10" s="3">
        <v>9.8221822824351532E-2</v>
      </c>
      <c r="P10" s="3">
        <v>0.12769370614917502</v>
      </c>
      <c r="Q10" s="3">
        <v>0.1164220081016544</v>
      </c>
      <c r="R10" s="3">
        <v>9.1172407153238572E-2</v>
      </c>
      <c r="S10" s="3">
        <v>0.10516976242114118</v>
      </c>
      <c r="T10" s="3">
        <v>0.12052279871635344</v>
      </c>
      <c r="U10" s="3">
        <v>0.11460746457124434</v>
      </c>
    </row>
    <row r="11" spans="1:21" x14ac:dyDescent="0.2">
      <c r="A11" s="24" t="s">
        <v>62</v>
      </c>
      <c r="B11" s="3">
        <v>0.16328817461335987</v>
      </c>
      <c r="C11" s="3">
        <v>0.1180656961298769</v>
      </c>
      <c r="D11" s="3">
        <v>0.11642054018867755</v>
      </c>
      <c r="E11" s="3">
        <v>9.041093459530318E-2</v>
      </c>
      <c r="F11" s="3">
        <v>0.1639384296624154</v>
      </c>
      <c r="G11" s="3">
        <v>0.12769467638704401</v>
      </c>
      <c r="H11" s="3">
        <v>0.10731660795647281</v>
      </c>
      <c r="I11" s="3">
        <v>9.6548427588877953E-2</v>
      </c>
      <c r="J11" s="3">
        <v>0.17193773799402612</v>
      </c>
      <c r="K11" s="3">
        <v>0.12026034475505239</v>
      </c>
      <c r="L11" s="3">
        <v>9.7295808581094906E-2</v>
      </c>
      <c r="M11" s="3">
        <v>9.2495628598761676E-2</v>
      </c>
      <c r="N11" s="3">
        <v>0.15968389469176675</v>
      </c>
      <c r="O11" s="3">
        <v>0.11470297423515102</v>
      </c>
      <c r="P11" s="3">
        <v>0.12430272175250015</v>
      </c>
      <c r="Q11" s="3">
        <v>8.2187608696245626E-2</v>
      </c>
      <c r="R11" s="3">
        <v>0.19299550220069425</v>
      </c>
      <c r="S11" s="3">
        <v>0.12012149388389172</v>
      </c>
      <c r="T11" s="3">
        <v>9.0705287970718751E-2</v>
      </c>
      <c r="U11" s="3">
        <v>9.6399488487526261E-2</v>
      </c>
    </row>
    <row r="12" spans="1:21" ht="25.5" x14ac:dyDescent="0.2">
      <c r="A12" s="24" t="s">
        <v>63</v>
      </c>
      <c r="B12" s="3">
        <v>0.10466560632909544</v>
      </c>
      <c r="C12" s="3">
        <v>0.11825035151329075</v>
      </c>
      <c r="D12" s="3">
        <v>9.8149338982986847E-2</v>
      </c>
      <c r="E12" s="3">
        <v>0.11399560588389171</v>
      </c>
      <c r="F12" s="3">
        <v>8.6990827548178926E-2</v>
      </c>
      <c r="G12" s="3">
        <v>0.12247982044339703</v>
      </c>
      <c r="H12" s="3">
        <v>0.1192121212621803</v>
      </c>
      <c r="I12" s="3">
        <v>0.105353546194406</v>
      </c>
      <c r="J12" s="3">
        <v>0.11847699008709162</v>
      </c>
      <c r="K12" s="3">
        <v>0.11028323595108264</v>
      </c>
      <c r="L12" s="3">
        <v>0.11498396319036706</v>
      </c>
      <c r="M12" s="3">
        <v>0.1072875915491861</v>
      </c>
      <c r="N12" s="3">
        <v>0.11221162420452947</v>
      </c>
      <c r="O12" s="3">
        <v>0.11469358806710728</v>
      </c>
      <c r="P12" s="3">
        <v>0.1244159820060701</v>
      </c>
      <c r="Q12" s="3">
        <v>0.10123529978512724</v>
      </c>
      <c r="R12" s="3">
        <v>0.15039097460256762</v>
      </c>
      <c r="S12" s="3">
        <v>0.10738739837117861</v>
      </c>
      <c r="T12" s="3">
        <v>0.10221802514244432</v>
      </c>
      <c r="U12" s="3">
        <v>0.10801853015234562</v>
      </c>
    </row>
    <row r="13" spans="1:21" x14ac:dyDescent="0.2">
      <c r="A13" s="24" t="s">
        <v>64</v>
      </c>
      <c r="B13" s="3">
        <v>0.14312309311994709</v>
      </c>
      <c r="C13" s="3">
        <v>0.12867619740131017</v>
      </c>
      <c r="D13" s="3">
        <v>0.12559260958804089</v>
      </c>
      <c r="E13" s="3">
        <v>8.7746087131129358E-2</v>
      </c>
      <c r="F13" s="3">
        <v>0.16444834981710527</v>
      </c>
      <c r="G13" s="3">
        <v>0.14624805529210466</v>
      </c>
      <c r="H13" s="3">
        <v>0.11416644900485656</v>
      </c>
      <c r="I13" s="3">
        <v>8.4350005097827432E-2</v>
      </c>
      <c r="J13" s="3">
        <v>0.15051991161529807</v>
      </c>
      <c r="K13" s="3">
        <v>0.13074263709597095</v>
      </c>
      <c r="L13" s="3">
        <v>0.11141900764241146</v>
      </c>
      <c r="M13" s="3">
        <v>8.5683107473258885E-2</v>
      </c>
      <c r="N13" s="3">
        <v>0.14234609216755167</v>
      </c>
      <c r="O13" s="3">
        <v>0.11476906555587156</v>
      </c>
      <c r="P13" s="3">
        <v>0.131738387731102</v>
      </c>
      <c r="Q13" s="3">
        <v>8.5292523256063832E-2</v>
      </c>
      <c r="R13" s="3">
        <v>0.12983083296542952</v>
      </c>
      <c r="S13" s="3">
        <v>0.13934601607448738</v>
      </c>
      <c r="T13" s="3">
        <v>0.10225155958944303</v>
      </c>
      <c r="U13" s="3">
        <v>9.5465327846194922E-2</v>
      </c>
    </row>
    <row r="14" spans="1:21" ht="25.5" x14ac:dyDescent="0.2">
      <c r="A14" s="24" t="s">
        <v>65</v>
      </c>
      <c r="B14" s="3">
        <v>9.8589297401058165E-2</v>
      </c>
      <c r="C14" s="3">
        <v>9.9919095842371367E-2</v>
      </c>
      <c r="D14" s="3">
        <v>0.11047717565162488</v>
      </c>
      <c r="E14" s="3">
        <v>0.12064606577923236</v>
      </c>
      <c r="F14" s="3">
        <v>7.1172678730904243E-2</v>
      </c>
      <c r="G14" s="3">
        <v>8.6240225069136436E-2</v>
      </c>
      <c r="H14" s="3">
        <v>0.11681699802214171</v>
      </c>
      <c r="I14" s="3">
        <v>0.12774933273533445</v>
      </c>
      <c r="J14" s="3">
        <v>0.10044500925068854</v>
      </c>
      <c r="K14" s="3">
        <v>0.10155413054639137</v>
      </c>
      <c r="L14" s="3">
        <v>9.5218734570300612E-2</v>
      </c>
      <c r="M14" s="3">
        <v>0.12896172661936997</v>
      </c>
      <c r="N14" s="3">
        <v>0.10723188528802918</v>
      </c>
      <c r="O14" s="3">
        <v>8.6295055360199324E-2</v>
      </c>
      <c r="P14" s="3">
        <v>0.13452171583807007</v>
      </c>
      <c r="Q14" s="3">
        <v>0.11859928396159441</v>
      </c>
      <c r="R14" s="3">
        <v>8.6122380170739934E-2</v>
      </c>
      <c r="S14" s="3">
        <v>0.10647554245630741</v>
      </c>
      <c r="T14" s="3">
        <v>0.10392994330926622</v>
      </c>
      <c r="U14" s="3">
        <v>0.12306661978032861</v>
      </c>
    </row>
    <row r="15" spans="1:21" x14ac:dyDescent="0.2">
      <c r="A15" s="15" t="s">
        <v>3</v>
      </c>
      <c r="B15" s="4">
        <f>SUM(B6:B14)</f>
        <v>0.99999999999999978</v>
      </c>
      <c r="C15" s="4">
        <f t="shared" ref="C15:I15" si="0">SUM(C6:C14)</f>
        <v>1.0000000000000002</v>
      </c>
      <c r="D15" s="4">
        <f t="shared" si="0"/>
        <v>0.99999999999999989</v>
      </c>
      <c r="E15" s="4">
        <f t="shared" si="0"/>
        <v>1</v>
      </c>
      <c r="F15" s="4">
        <f t="shared" si="0"/>
        <v>1</v>
      </c>
      <c r="G15" s="4">
        <f t="shared" si="0"/>
        <v>0.99999999999999989</v>
      </c>
      <c r="H15" s="4">
        <f t="shared" si="0"/>
        <v>1</v>
      </c>
      <c r="I15" s="4">
        <f t="shared" si="0"/>
        <v>1</v>
      </c>
      <c r="J15" s="4">
        <f>SUM(J6:J14)</f>
        <v>1</v>
      </c>
      <c r="K15" s="4">
        <f t="shared" ref="K15:M15" si="1">SUM(K6:K14)</f>
        <v>1.0000000000000002</v>
      </c>
      <c r="L15" s="4">
        <f t="shared" si="1"/>
        <v>1</v>
      </c>
      <c r="M15" s="4">
        <f t="shared" si="1"/>
        <v>1.0000000000000002</v>
      </c>
      <c r="N15" s="4">
        <f t="shared" ref="N15:U15" si="2">SUM(N6:N14)</f>
        <v>1</v>
      </c>
      <c r="O15" s="4">
        <f t="shared" si="2"/>
        <v>0.99999999999999989</v>
      </c>
      <c r="P15" s="4">
        <f t="shared" si="2"/>
        <v>1</v>
      </c>
      <c r="Q15" s="4">
        <f t="shared" si="2"/>
        <v>0.99999999999999978</v>
      </c>
      <c r="R15" s="4">
        <f t="shared" si="2"/>
        <v>1</v>
      </c>
      <c r="S15" s="4">
        <f t="shared" si="2"/>
        <v>1</v>
      </c>
      <c r="T15" s="4">
        <f t="shared" si="2"/>
        <v>1.0000000000000002</v>
      </c>
      <c r="U15" s="4">
        <f t="shared" si="2"/>
        <v>1</v>
      </c>
    </row>
    <row r="16" spans="1:21" x14ac:dyDescent="0.2">
      <c r="A16" s="13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8" spans="1:26" ht="19.5" customHeight="1" x14ac:dyDescent="0.2">
      <c r="A18" s="71" t="s">
        <v>94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x14ac:dyDescent="0.2">
      <c r="A19" s="66"/>
      <c r="B19" s="84">
        <v>2020</v>
      </c>
      <c r="C19" s="84"/>
      <c r="D19" s="84"/>
      <c r="E19" s="84"/>
      <c r="F19" s="84"/>
      <c r="G19" s="84">
        <v>2021</v>
      </c>
      <c r="H19" s="84"/>
      <c r="I19" s="84"/>
      <c r="J19" s="84"/>
      <c r="K19" s="84"/>
      <c r="L19" s="72">
        <v>2022</v>
      </c>
      <c r="M19" s="72"/>
      <c r="N19" s="72"/>
      <c r="O19" s="72"/>
      <c r="P19" s="72"/>
      <c r="Q19" s="72">
        <v>2023</v>
      </c>
      <c r="R19" s="72"/>
      <c r="S19" s="72"/>
      <c r="T19" s="72"/>
      <c r="U19" s="72"/>
      <c r="V19" s="72">
        <v>2024</v>
      </c>
      <c r="W19" s="72"/>
      <c r="X19" s="72"/>
      <c r="Y19" s="72"/>
      <c r="Z19" s="72"/>
    </row>
    <row r="20" spans="1:26" ht="25.5" x14ac:dyDescent="0.2">
      <c r="A20" s="66"/>
      <c r="B20" s="16" t="s">
        <v>27</v>
      </c>
      <c r="C20" s="16" t="s">
        <v>28</v>
      </c>
      <c r="D20" s="16" t="s">
        <v>29</v>
      </c>
      <c r="E20" s="16" t="s">
        <v>56</v>
      </c>
      <c r="F20" s="16" t="s">
        <v>3</v>
      </c>
      <c r="G20" s="16" t="s">
        <v>27</v>
      </c>
      <c r="H20" s="16" t="s">
        <v>28</v>
      </c>
      <c r="I20" s="16" t="s">
        <v>29</v>
      </c>
      <c r="J20" s="16" t="s">
        <v>56</v>
      </c>
      <c r="K20" s="16" t="s">
        <v>3</v>
      </c>
      <c r="L20" s="16" t="s">
        <v>27</v>
      </c>
      <c r="M20" s="16" t="s">
        <v>28</v>
      </c>
      <c r="N20" s="16" t="s">
        <v>29</v>
      </c>
      <c r="O20" s="16" t="s">
        <v>56</v>
      </c>
      <c r="P20" s="16" t="s">
        <v>3</v>
      </c>
      <c r="Q20" s="16" t="s">
        <v>27</v>
      </c>
      <c r="R20" s="16" t="s">
        <v>28</v>
      </c>
      <c r="S20" s="16" t="s">
        <v>29</v>
      </c>
      <c r="T20" s="16" t="s">
        <v>56</v>
      </c>
      <c r="U20" s="16" t="s">
        <v>3</v>
      </c>
      <c r="V20" s="16" t="s">
        <v>27</v>
      </c>
      <c r="W20" s="16" t="s">
        <v>28</v>
      </c>
      <c r="X20" s="16" t="s">
        <v>29</v>
      </c>
      <c r="Y20" s="16" t="s">
        <v>56</v>
      </c>
      <c r="Z20" s="16" t="s">
        <v>3</v>
      </c>
    </row>
    <row r="21" spans="1:26" x14ac:dyDescent="0.2">
      <c r="A21" s="24" t="s">
        <v>57</v>
      </c>
      <c r="B21" s="3">
        <v>0.14549608544635284</v>
      </c>
      <c r="C21" s="3">
        <v>0.2147442163509431</v>
      </c>
      <c r="D21" s="3">
        <v>0.20661592081915273</v>
      </c>
      <c r="E21" s="3">
        <v>0.4331437773835512</v>
      </c>
      <c r="F21" s="35">
        <f>SUM(B21:E21)</f>
        <v>0.99999999999999978</v>
      </c>
      <c r="G21" s="3">
        <v>0.10064764663133439</v>
      </c>
      <c r="H21" s="3">
        <v>0.22581115923530132</v>
      </c>
      <c r="I21" s="3">
        <v>0.23153743666722812</v>
      </c>
      <c r="J21" s="3">
        <v>0.44200375746613618</v>
      </c>
      <c r="K21" s="35">
        <f>SUM(G21:J21)</f>
        <v>1</v>
      </c>
      <c r="L21" s="3">
        <v>0.11569520630133108</v>
      </c>
      <c r="M21" s="3">
        <v>0.28360363404206873</v>
      </c>
      <c r="N21" s="3">
        <v>0.17011332621252204</v>
      </c>
      <c r="O21" s="3">
        <v>0.43058783344407819</v>
      </c>
      <c r="P21" s="31">
        <f>SUM(L21:O21)</f>
        <v>1</v>
      </c>
      <c r="Q21" s="3">
        <v>0.15151571345721004</v>
      </c>
      <c r="R21" s="3">
        <v>0.38606500330851901</v>
      </c>
      <c r="S21" s="3">
        <v>2.0634757180032694E-2</v>
      </c>
      <c r="T21" s="3">
        <v>0.44178452605423824</v>
      </c>
      <c r="U21" s="31">
        <f>SUM(Q21:T21)</f>
        <v>1</v>
      </c>
      <c r="V21" s="3">
        <v>9.4591335748470243E-2</v>
      </c>
      <c r="W21" s="3">
        <v>0.26549537922888244</v>
      </c>
      <c r="X21" s="3">
        <v>0.21377954859547874</v>
      </c>
      <c r="Y21" s="3">
        <v>0.42613373642716845</v>
      </c>
      <c r="Z21" s="31">
        <f>SUM(V21:Y21)</f>
        <v>0.99999999999999989</v>
      </c>
    </row>
    <row r="22" spans="1:26" x14ac:dyDescent="0.2">
      <c r="A22" s="24" t="s">
        <v>58</v>
      </c>
      <c r="B22" s="3">
        <v>9.8695147525617977E-2</v>
      </c>
      <c r="C22" s="3">
        <v>0.24183201829400922</v>
      </c>
      <c r="D22" s="3">
        <v>6.5141562638074024E-2</v>
      </c>
      <c r="E22" s="3">
        <v>0.5943312715422987</v>
      </c>
      <c r="F22" s="35">
        <f t="shared" ref="F22:F29" si="3">SUM(B22:E22)</f>
        <v>0.99999999999999989</v>
      </c>
      <c r="G22" s="3">
        <v>8.1961454112619112E-2</v>
      </c>
      <c r="H22" s="3">
        <v>0.21742824941983188</v>
      </c>
      <c r="I22" s="3">
        <v>0.25207595362749441</v>
      </c>
      <c r="J22" s="3">
        <v>0.4485343428400545</v>
      </c>
      <c r="K22" s="35">
        <f t="shared" ref="K22:K29" si="4">SUM(G22:J22)</f>
        <v>1</v>
      </c>
      <c r="L22" s="3">
        <v>0.10814809389441347</v>
      </c>
      <c r="M22" s="3">
        <v>0.25976210138769429</v>
      </c>
      <c r="N22" s="3">
        <v>0.21479756645127673</v>
      </c>
      <c r="O22" s="3">
        <v>0.41729223826661543</v>
      </c>
      <c r="P22" s="31">
        <f t="shared" ref="P22:P29" si="5">SUM(L22:O22)</f>
        <v>0.99999999999999989</v>
      </c>
      <c r="Q22" s="3">
        <v>0.13481092577362608</v>
      </c>
      <c r="R22" s="3">
        <v>0.2763264026265369</v>
      </c>
      <c r="S22" s="3">
        <v>0.20786045223923921</v>
      </c>
      <c r="T22" s="3">
        <v>0.38100221936059769</v>
      </c>
      <c r="U22" s="31">
        <f t="shared" ref="U22:U29" si="6">SUM(Q22:T22)</f>
        <v>1</v>
      </c>
      <c r="V22" s="3">
        <v>6.8325851616169553E-2</v>
      </c>
      <c r="W22" s="3">
        <v>0.2379787004141618</v>
      </c>
      <c r="X22" s="3">
        <v>0.24878497729832882</v>
      </c>
      <c r="Y22" s="3">
        <v>0.44491047067133987</v>
      </c>
      <c r="Z22" s="31">
        <f t="shared" ref="Z22:Z29" si="7">SUM(V22:Y22)</f>
        <v>1</v>
      </c>
    </row>
    <row r="23" spans="1:26" x14ac:dyDescent="0.2">
      <c r="A23" s="24" t="s">
        <v>59</v>
      </c>
      <c r="B23" s="3">
        <v>0.10234159165540199</v>
      </c>
      <c r="C23" s="3">
        <v>0.24128995243547022</v>
      </c>
      <c r="D23" s="3">
        <v>0.18722824081626593</v>
      </c>
      <c r="E23" s="3">
        <v>0.46914021509286191</v>
      </c>
      <c r="F23" s="35">
        <f t="shared" si="3"/>
        <v>1</v>
      </c>
      <c r="G23" s="3">
        <v>9.3644530912521881E-2</v>
      </c>
      <c r="H23" s="3">
        <v>0.16224741686334804</v>
      </c>
      <c r="I23" s="3">
        <v>0.2640531422327011</v>
      </c>
      <c r="J23" s="3">
        <v>0.48005490999142902</v>
      </c>
      <c r="K23" s="35">
        <f t="shared" si="4"/>
        <v>1</v>
      </c>
      <c r="L23" s="3">
        <v>0.10365930559615247</v>
      </c>
      <c r="M23" s="3">
        <v>0.22754812566222532</v>
      </c>
      <c r="N23" s="3">
        <v>0.27491456660687968</v>
      </c>
      <c r="O23" s="3">
        <v>0.39387800213474256</v>
      </c>
      <c r="P23" s="31">
        <f t="shared" si="5"/>
        <v>1</v>
      </c>
      <c r="Q23" s="3">
        <v>0.12396059135599757</v>
      </c>
      <c r="R23" s="3">
        <v>0.25861774387992792</v>
      </c>
      <c r="S23" s="3">
        <v>0.20372816025214097</v>
      </c>
      <c r="T23" s="3">
        <v>0.41369350451193349</v>
      </c>
      <c r="U23" s="31">
        <f t="shared" si="6"/>
        <v>1</v>
      </c>
      <c r="V23" s="3">
        <v>7.1127064476956825E-2</v>
      </c>
      <c r="W23" s="3">
        <v>0.23488011886647681</v>
      </c>
      <c r="X23" s="3">
        <v>0.24997870728238913</v>
      </c>
      <c r="Y23" s="3">
        <v>0.44401410937417718</v>
      </c>
      <c r="Z23" s="31">
        <f t="shared" si="7"/>
        <v>1</v>
      </c>
    </row>
    <row r="24" spans="1:26" ht="25.5" x14ac:dyDescent="0.2">
      <c r="A24" s="24" t="s">
        <v>60</v>
      </c>
      <c r="B24" s="3">
        <v>0.11243844869967878</v>
      </c>
      <c r="C24" s="3">
        <v>0.21711905227606848</v>
      </c>
      <c r="D24" s="3">
        <v>0.17221882651602463</v>
      </c>
      <c r="E24" s="3">
        <v>0.49822367250822813</v>
      </c>
      <c r="F24" s="35">
        <f t="shared" si="3"/>
        <v>1</v>
      </c>
      <c r="G24" s="3">
        <v>5.9784168521808775E-2</v>
      </c>
      <c r="H24" s="3">
        <v>0.1567216458960109</v>
      </c>
      <c r="I24" s="3">
        <v>0.25972758194884399</v>
      </c>
      <c r="J24" s="3">
        <v>0.52376660363333638</v>
      </c>
      <c r="K24" s="35">
        <f t="shared" si="4"/>
        <v>1</v>
      </c>
      <c r="L24" s="3">
        <v>0.11411646689375464</v>
      </c>
      <c r="M24" s="3">
        <v>0.18772011708120701</v>
      </c>
      <c r="N24" s="3">
        <v>0.22118453775513217</v>
      </c>
      <c r="O24" s="3">
        <v>0.4769788782699062</v>
      </c>
      <c r="P24" s="31">
        <f t="shared" si="5"/>
        <v>1</v>
      </c>
      <c r="Q24" s="3">
        <v>0.10895506443096213</v>
      </c>
      <c r="R24" s="3">
        <v>0.24191149005148718</v>
      </c>
      <c r="S24" s="3">
        <v>0.19396576715443414</v>
      </c>
      <c r="T24" s="3">
        <v>0.45516767836311661</v>
      </c>
      <c r="U24" s="31">
        <f t="shared" si="6"/>
        <v>1</v>
      </c>
      <c r="V24" s="3">
        <v>9.8054100446033549E-2</v>
      </c>
      <c r="W24" s="3">
        <v>0.17624483156086201</v>
      </c>
      <c r="X24" s="3">
        <v>0.20351401716855519</v>
      </c>
      <c r="Y24" s="3">
        <v>0.5221870508245493</v>
      </c>
      <c r="Z24" s="31">
        <f t="shared" si="7"/>
        <v>1</v>
      </c>
    </row>
    <row r="25" spans="1:26" ht="25.5" x14ac:dyDescent="0.2">
      <c r="A25" s="24" t="s">
        <v>61</v>
      </c>
      <c r="B25" s="3">
        <v>0.1435088916567957</v>
      </c>
      <c r="C25" s="3">
        <v>0.21212221339824525</v>
      </c>
      <c r="D25" s="3">
        <v>0.18206522924763924</v>
      </c>
      <c r="E25" s="3">
        <v>0.46230366569731968</v>
      </c>
      <c r="F25" s="35">
        <f t="shared" si="3"/>
        <v>0.99999999999999978</v>
      </c>
      <c r="G25" s="3">
        <v>7.6701663346047153E-2</v>
      </c>
      <c r="H25" s="3">
        <v>0.16259268475550023</v>
      </c>
      <c r="I25" s="3">
        <v>0.27383503188582903</v>
      </c>
      <c r="J25" s="3">
        <v>0.48687062001262366</v>
      </c>
      <c r="K25" s="35">
        <f t="shared" si="4"/>
        <v>1</v>
      </c>
      <c r="L25" s="3">
        <v>0.10963322988545524</v>
      </c>
      <c r="M25" s="3">
        <v>0.26834597022768236</v>
      </c>
      <c r="N25" s="3">
        <v>0.21205584728811464</v>
      </c>
      <c r="O25" s="3">
        <v>0.40996495259874771</v>
      </c>
      <c r="P25" s="31">
        <f t="shared" si="5"/>
        <v>1</v>
      </c>
      <c r="Q25" s="3">
        <v>0.13701972158525516</v>
      </c>
      <c r="R25" s="3">
        <v>0.24235082828919927</v>
      </c>
      <c r="S25" s="3">
        <v>0.22377347012872451</v>
      </c>
      <c r="T25" s="3">
        <v>0.39685597999682104</v>
      </c>
      <c r="U25" s="31">
        <f t="shared" si="6"/>
        <v>1</v>
      </c>
      <c r="V25" s="3">
        <v>8.6635920550634987E-2</v>
      </c>
      <c r="W25" s="3">
        <v>0.22820453465697274</v>
      </c>
      <c r="X25" s="3">
        <v>0.22983374353106042</v>
      </c>
      <c r="Y25" s="3">
        <v>0.45532580126133193</v>
      </c>
      <c r="Z25" s="31">
        <f t="shared" si="7"/>
        <v>1</v>
      </c>
    </row>
    <row r="26" spans="1:26" x14ac:dyDescent="0.2">
      <c r="A26" s="24" t="s">
        <v>62</v>
      </c>
      <c r="B26" s="3">
        <v>0.2006345078710744</v>
      </c>
      <c r="C26" s="3">
        <v>0.24869285445745262</v>
      </c>
      <c r="D26" s="3">
        <v>0.17234827667271704</v>
      </c>
      <c r="E26" s="3">
        <v>0.37832436099875599</v>
      </c>
      <c r="F26" s="35">
        <f t="shared" si="3"/>
        <v>1</v>
      </c>
      <c r="G26" s="3">
        <v>0.13107501250691253</v>
      </c>
      <c r="H26" s="3">
        <v>0.22710150931460377</v>
      </c>
      <c r="I26" s="3">
        <v>0.25186397730480081</v>
      </c>
      <c r="J26" s="3">
        <v>0.38995950087368292</v>
      </c>
      <c r="K26" s="35">
        <f t="shared" si="4"/>
        <v>1</v>
      </c>
      <c r="L26" s="3">
        <v>0.20653690363321242</v>
      </c>
      <c r="M26" s="3">
        <v>0.27451046087844633</v>
      </c>
      <c r="N26" s="3">
        <v>0.18291051411369538</v>
      </c>
      <c r="O26" s="3">
        <v>0.3360421213746459</v>
      </c>
      <c r="P26" s="31">
        <f t="shared" si="5"/>
        <v>1</v>
      </c>
      <c r="Q26" s="3">
        <v>0.21899408695345132</v>
      </c>
      <c r="R26" s="3">
        <v>0.28301613647340762</v>
      </c>
      <c r="S26" s="3">
        <v>0.21783102888804326</v>
      </c>
      <c r="T26" s="3">
        <v>0.28015874768509785</v>
      </c>
      <c r="U26" s="31">
        <f t="shared" si="6"/>
        <v>1</v>
      </c>
      <c r="V26" s="3">
        <v>0.18339258024839061</v>
      </c>
      <c r="W26" s="3">
        <v>0.26064782293892014</v>
      </c>
      <c r="X26" s="3">
        <v>0.17297255054154712</v>
      </c>
      <c r="Y26" s="3">
        <v>0.38298704627114216</v>
      </c>
      <c r="Z26" s="31">
        <f t="shared" si="7"/>
        <v>1</v>
      </c>
    </row>
    <row r="27" spans="1:26" ht="25.5" x14ac:dyDescent="0.2">
      <c r="A27" s="24" t="s">
        <v>63</v>
      </c>
      <c r="B27" s="3">
        <v>0.12860412253728226</v>
      </c>
      <c r="C27" s="3">
        <v>0.24908181141868219</v>
      </c>
      <c r="D27" s="3">
        <v>0.1452996988578589</v>
      </c>
      <c r="E27" s="3">
        <v>0.47701436718617674</v>
      </c>
      <c r="F27" s="35">
        <f t="shared" si="3"/>
        <v>1</v>
      </c>
      <c r="G27" s="3">
        <v>7.0065018625364003E-2</v>
      </c>
      <c r="H27" s="3">
        <v>0.21943222768370654</v>
      </c>
      <c r="I27" s="3">
        <v>0.28184360058950658</v>
      </c>
      <c r="J27" s="3">
        <v>0.428659153101423</v>
      </c>
      <c r="K27" s="35">
        <f t="shared" si="4"/>
        <v>1</v>
      </c>
      <c r="L27" s="3">
        <v>0.1423182075666303</v>
      </c>
      <c r="M27" s="3">
        <v>0.25173636405051358</v>
      </c>
      <c r="N27" s="3">
        <v>0.21616322561778734</v>
      </c>
      <c r="O27" s="3">
        <v>0.38978220276506886</v>
      </c>
      <c r="P27" s="31">
        <f t="shared" si="5"/>
        <v>1</v>
      </c>
      <c r="Q27" s="3">
        <v>0.15388954681790923</v>
      </c>
      <c r="R27" s="3">
        <v>0.28299297720457656</v>
      </c>
      <c r="S27" s="3">
        <v>0.21802950883457559</v>
      </c>
      <c r="T27" s="3">
        <v>0.34508796714293855</v>
      </c>
      <c r="U27" s="31">
        <f t="shared" si="6"/>
        <v>0.99999999999999989</v>
      </c>
      <c r="V27" s="3">
        <v>0.1429079360085514</v>
      </c>
      <c r="W27" s="3">
        <v>0.23301651262826772</v>
      </c>
      <c r="X27" s="3">
        <v>0.19492703144183046</v>
      </c>
      <c r="Y27" s="3">
        <v>0.42914851992135039</v>
      </c>
      <c r="Z27" s="31">
        <f t="shared" si="7"/>
        <v>1</v>
      </c>
    </row>
    <row r="28" spans="1:26" x14ac:dyDescent="0.2">
      <c r="A28" s="24" t="s">
        <v>64</v>
      </c>
      <c r="B28" s="3">
        <v>0.17585738478061907</v>
      </c>
      <c r="C28" s="3">
        <v>0.27104274892226343</v>
      </c>
      <c r="D28" s="3">
        <v>0.18592655377004813</v>
      </c>
      <c r="E28" s="3">
        <v>0.36717331252706936</v>
      </c>
      <c r="F28" s="35">
        <f t="shared" si="3"/>
        <v>1</v>
      </c>
      <c r="G28" s="3">
        <v>0.13145498119770374</v>
      </c>
      <c r="H28" s="3">
        <v>0.26004333013669312</v>
      </c>
      <c r="I28" s="3">
        <v>0.26788352415650002</v>
      </c>
      <c r="J28" s="3">
        <v>0.34061816450910326</v>
      </c>
      <c r="K28" s="35">
        <f t="shared" si="4"/>
        <v>1.0000000000000002</v>
      </c>
      <c r="L28" s="3">
        <v>0.18080915128270797</v>
      </c>
      <c r="M28" s="3">
        <v>0.29843770728231361</v>
      </c>
      <c r="N28" s="3">
        <v>0.20946131459429715</v>
      </c>
      <c r="O28" s="3">
        <v>0.3112918268406813</v>
      </c>
      <c r="P28" s="31">
        <f t="shared" si="5"/>
        <v>1</v>
      </c>
      <c r="Q28" s="3">
        <v>0.19521663437503867</v>
      </c>
      <c r="R28" s="3">
        <v>0.28317920905604527</v>
      </c>
      <c r="S28" s="3">
        <v>0.23086146577430619</v>
      </c>
      <c r="T28" s="3">
        <v>0.29074269079460979</v>
      </c>
      <c r="U28" s="31">
        <f t="shared" si="6"/>
        <v>0.99999999999999989</v>
      </c>
      <c r="V28" s="3">
        <v>0.12337081010607241</v>
      </c>
      <c r="W28" s="3">
        <v>0.3023625044168507</v>
      </c>
      <c r="X28" s="3">
        <v>0.19499098073252938</v>
      </c>
      <c r="Y28" s="3">
        <v>0.37927570474454742</v>
      </c>
      <c r="Z28" s="31">
        <f t="shared" si="7"/>
        <v>0.99999999999999989</v>
      </c>
    </row>
    <row r="29" spans="1:26" ht="25.5" x14ac:dyDescent="0.2">
      <c r="A29" s="24" t="s">
        <v>65</v>
      </c>
      <c r="B29" s="3">
        <v>0.12113807513773203</v>
      </c>
      <c r="C29" s="3">
        <v>0.21046896748495056</v>
      </c>
      <c r="D29" s="3">
        <v>0.16354975508933758</v>
      </c>
      <c r="E29" s="3">
        <v>0.50484320228797974</v>
      </c>
      <c r="F29" s="35">
        <f t="shared" si="3"/>
        <v>0.99999999999999989</v>
      </c>
      <c r="G29" s="3">
        <v>5.6881265365680743E-2</v>
      </c>
      <c r="H29" s="3">
        <v>0.15331120961837374</v>
      </c>
      <c r="I29" s="3">
        <v>0.27404504994167056</v>
      </c>
      <c r="J29" s="3">
        <v>0.51576247507427497</v>
      </c>
      <c r="K29" s="35">
        <f t="shared" si="4"/>
        <v>1</v>
      </c>
      <c r="L29" s="3">
        <v>0.12065763710795931</v>
      </c>
      <c r="M29" s="3">
        <v>0.23181100334596039</v>
      </c>
      <c r="N29" s="3">
        <v>0.17900573465086866</v>
      </c>
      <c r="O29" s="3">
        <v>0.46852562489521166</v>
      </c>
      <c r="P29" s="31">
        <f t="shared" si="5"/>
        <v>1</v>
      </c>
      <c r="Q29" s="3">
        <v>0.1470602207960798</v>
      </c>
      <c r="R29" s="3">
        <v>0.21292292835173904</v>
      </c>
      <c r="S29" s="3">
        <v>0.23573903576413358</v>
      </c>
      <c r="T29" s="3">
        <v>0.4042778150880475</v>
      </c>
      <c r="U29" s="31">
        <f t="shared" si="6"/>
        <v>0.99999999999999989</v>
      </c>
      <c r="V29" s="3">
        <v>8.1837168931639531E-2</v>
      </c>
      <c r="W29" s="3">
        <v>0.23103790537522367</v>
      </c>
      <c r="X29" s="3">
        <v>0.19819161345527583</v>
      </c>
      <c r="Y29" s="3">
        <v>0.48893331223786096</v>
      </c>
      <c r="Z29" s="31">
        <f t="shared" si="7"/>
        <v>1</v>
      </c>
    </row>
    <row r="30" spans="1:26" ht="15" customHeight="1" x14ac:dyDescent="0.2">
      <c r="A30" s="59" t="s">
        <v>104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</sheetData>
  <mergeCells count="15">
    <mergeCell ref="V19:Z19"/>
    <mergeCell ref="A18:Z18"/>
    <mergeCell ref="A3:U3"/>
    <mergeCell ref="A1:U1"/>
    <mergeCell ref="L19:P19"/>
    <mergeCell ref="B4:E4"/>
    <mergeCell ref="F4:I4"/>
    <mergeCell ref="A4:A5"/>
    <mergeCell ref="J4:M4"/>
    <mergeCell ref="A19:A20"/>
    <mergeCell ref="B19:F19"/>
    <mergeCell ref="G19:K19"/>
    <mergeCell ref="N4:Q4"/>
    <mergeCell ref="Q19:U19"/>
    <mergeCell ref="R4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C7E45-D335-45C3-914D-52112EFAB4A8}">
  <dimension ref="A1:K22"/>
  <sheetViews>
    <sheetView workbookViewId="0">
      <selection sqref="A1:K1"/>
    </sheetView>
  </sheetViews>
  <sheetFormatPr defaultRowHeight="12.75" x14ac:dyDescent="0.2"/>
  <cols>
    <col min="1" max="1" width="9.7109375" style="30" customWidth="1"/>
    <col min="2" max="2" width="78.7109375" style="30" customWidth="1"/>
    <col min="3" max="12" width="8.140625" style="30" customWidth="1"/>
    <col min="13" max="16384" width="9.140625" style="30"/>
  </cols>
  <sheetData>
    <row r="1" spans="1:11" ht="15.75" customHeight="1" x14ac:dyDescent="0.2">
      <c r="A1" s="70" t="s">
        <v>96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x14ac:dyDescent="0.2">
      <c r="B2" s="40"/>
      <c r="C2" s="41"/>
      <c r="D2" s="41"/>
      <c r="E2" s="41"/>
      <c r="F2" s="41"/>
      <c r="G2" s="41"/>
      <c r="H2" s="41"/>
      <c r="I2" s="40"/>
    </row>
    <row r="3" spans="1:11" x14ac:dyDescent="0.2">
      <c r="A3" s="67"/>
      <c r="B3" s="67"/>
      <c r="C3" s="11">
        <v>2016</v>
      </c>
      <c r="D3" s="11">
        <v>2017</v>
      </c>
      <c r="E3" s="11">
        <v>2018</v>
      </c>
      <c r="F3" s="11">
        <v>2019</v>
      </c>
      <c r="G3" s="11">
        <v>2020</v>
      </c>
      <c r="H3" s="11">
        <v>2021</v>
      </c>
      <c r="I3" s="11">
        <v>2022</v>
      </c>
      <c r="J3" s="11">
        <v>2023</v>
      </c>
      <c r="K3" s="11">
        <v>2024</v>
      </c>
    </row>
    <row r="4" spans="1:11" ht="25.5" x14ac:dyDescent="0.2">
      <c r="A4" s="68" t="s">
        <v>3</v>
      </c>
      <c r="B4" s="14" t="s">
        <v>98</v>
      </c>
      <c r="C4" s="10">
        <v>0.51813623341975834</v>
      </c>
      <c r="D4" s="10">
        <v>0.5786516853932584</v>
      </c>
      <c r="E4" s="10">
        <v>0.55066666666666664</v>
      </c>
      <c r="F4" s="10">
        <v>0.48099999999999998</v>
      </c>
      <c r="G4" s="10">
        <v>0.52612539927875512</v>
      </c>
      <c r="H4" s="10">
        <v>0.39445504609325027</v>
      </c>
      <c r="I4" s="10">
        <v>0.41712376062272094</v>
      </c>
      <c r="J4" s="10">
        <v>0.43315078203767121</v>
      </c>
      <c r="K4" s="10">
        <v>0.43711438532168662</v>
      </c>
    </row>
    <row r="5" spans="1:11" ht="25.5" x14ac:dyDescent="0.2">
      <c r="A5" s="68"/>
      <c r="B5" s="14" t="s">
        <v>99</v>
      </c>
      <c r="C5" s="10">
        <v>0.4818637665802416</v>
      </c>
      <c r="D5" s="10">
        <v>0.42134831460674155</v>
      </c>
      <c r="E5" s="10">
        <v>0.44933333333333331</v>
      </c>
      <c r="F5" s="10">
        <v>0.51900000000000002</v>
      </c>
      <c r="G5" s="10">
        <v>0.47387460072124488</v>
      </c>
      <c r="H5" s="10">
        <v>0.60554495390674967</v>
      </c>
      <c r="I5" s="10">
        <v>0.58287623937727906</v>
      </c>
      <c r="J5" s="10">
        <v>0.56684921796232879</v>
      </c>
      <c r="K5" s="10">
        <v>0.56288561467831333</v>
      </c>
    </row>
    <row r="6" spans="1:11" x14ac:dyDescent="0.2">
      <c r="A6" s="68"/>
      <c r="B6" s="15" t="s">
        <v>3</v>
      </c>
      <c r="C6" s="37">
        <f>SUM(C4:C5)</f>
        <v>1</v>
      </c>
      <c r="D6" s="37">
        <f>SUM(D4:D5)</f>
        <v>1</v>
      </c>
      <c r="E6" s="37">
        <f t="shared" ref="E6:I6" si="0">SUM(E4:E5)</f>
        <v>1</v>
      </c>
      <c r="F6" s="37">
        <f t="shared" si="0"/>
        <v>1</v>
      </c>
      <c r="G6" s="37">
        <f t="shared" si="0"/>
        <v>1</v>
      </c>
      <c r="H6" s="37">
        <f t="shared" si="0"/>
        <v>1</v>
      </c>
      <c r="I6" s="37">
        <f t="shared" si="0"/>
        <v>1</v>
      </c>
      <c r="J6" s="37">
        <f t="shared" ref="J6:K6" si="1">SUM(J4:J5)</f>
        <v>1</v>
      </c>
      <c r="K6" s="37">
        <f t="shared" si="1"/>
        <v>1</v>
      </c>
    </row>
    <row r="7" spans="1:11" x14ac:dyDescent="0.2">
      <c r="A7" s="68" t="s">
        <v>26</v>
      </c>
      <c r="B7" s="68"/>
      <c r="C7" s="68"/>
      <c r="D7" s="68"/>
      <c r="E7" s="68"/>
      <c r="F7" s="68"/>
      <c r="G7" s="68"/>
      <c r="H7" s="68"/>
      <c r="I7" s="68"/>
      <c r="J7" s="68"/>
      <c r="K7" s="68"/>
    </row>
    <row r="8" spans="1:11" ht="25.5" x14ac:dyDescent="0.2">
      <c r="A8" s="69" t="s">
        <v>105</v>
      </c>
      <c r="B8" s="61" t="s">
        <v>98</v>
      </c>
      <c r="C8" s="53" t="s">
        <v>110</v>
      </c>
      <c r="D8" s="53" t="s">
        <v>110</v>
      </c>
      <c r="E8" s="53" t="s">
        <v>110</v>
      </c>
      <c r="F8" s="53" t="s">
        <v>110</v>
      </c>
      <c r="G8" s="60">
        <v>0.52984402961218735</v>
      </c>
      <c r="H8" s="60">
        <v>0.39655194978665348</v>
      </c>
      <c r="I8" s="60">
        <v>0.4169616671217431</v>
      </c>
      <c r="J8" s="60">
        <v>0.43289664789565796</v>
      </c>
      <c r="K8" s="60">
        <v>0.43548880577875504</v>
      </c>
    </row>
    <row r="9" spans="1:11" ht="25.5" x14ac:dyDescent="0.2">
      <c r="A9" s="68"/>
      <c r="B9" s="14" t="s">
        <v>99</v>
      </c>
      <c r="C9" s="53" t="s">
        <v>110</v>
      </c>
      <c r="D9" s="53" t="s">
        <v>110</v>
      </c>
      <c r="E9" s="53" t="s">
        <v>110</v>
      </c>
      <c r="F9" s="53" t="s">
        <v>110</v>
      </c>
      <c r="G9" s="10">
        <v>0.47015597038781265</v>
      </c>
      <c r="H9" s="10">
        <v>0.60344805021334647</v>
      </c>
      <c r="I9" s="10">
        <v>0.5830383328782569</v>
      </c>
      <c r="J9" s="10">
        <v>0.56710335210434204</v>
      </c>
      <c r="K9" s="10">
        <v>0.56451119422124507</v>
      </c>
    </row>
    <row r="10" spans="1:11" x14ac:dyDescent="0.2">
      <c r="A10" s="68"/>
      <c r="B10" s="15" t="s">
        <v>3</v>
      </c>
      <c r="C10" s="37">
        <f>SUM(C8:C9)</f>
        <v>0</v>
      </c>
      <c r="D10" s="37">
        <f>SUM(D8:D9)</f>
        <v>0</v>
      </c>
      <c r="E10" s="37">
        <f t="shared" ref="E10:I10" si="2">SUM(E8:E9)</f>
        <v>0</v>
      </c>
      <c r="F10" s="37">
        <f t="shared" si="2"/>
        <v>0</v>
      </c>
      <c r="G10" s="37">
        <f t="shared" si="2"/>
        <v>1</v>
      </c>
      <c r="H10" s="37">
        <f t="shared" si="2"/>
        <v>1</v>
      </c>
      <c r="I10" s="37">
        <f t="shared" si="2"/>
        <v>1</v>
      </c>
      <c r="J10" s="37">
        <f t="shared" ref="J10:K10" si="3">SUM(J8:J9)</f>
        <v>1</v>
      </c>
      <c r="K10" s="37">
        <f t="shared" si="3"/>
        <v>1</v>
      </c>
    </row>
    <row r="11" spans="1:11" ht="25.5" x14ac:dyDescent="0.2">
      <c r="A11" s="68" t="s">
        <v>28</v>
      </c>
      <c r="B11" s="14" t="s">
        <v>98</v>
      </c>
      <c r="C11" s="53" t="s">
        <v>110</v>
      </c>
      <c r="D11" s="53" t="s">
        <v>110</v>
      </c>
      <c r="E11" s="53" t="s">
        <v>110</v>
      </c>
      <c r="F11" s="53" t="s">
        <v>110</v>
      </c>
      <c r="G11" s="10">
        <v>0.46774925161996</v>
      </c>
      <c r="H11" s="10">
        <v>0.3625134168539918</v>
      </c>
      <c r="I11" s="10">
        <v>0.43230204225447549</v>
      </c>
      <c r="J11" s="10">
        <v>0.44128202851845288</v>
      </c>
      <c r="K11" s="10">
        <v>0.45904144132656333</v>
      </c>
    </row>
    <row r="12" spans="1:11" ht="25.5" x14ac:dyDescent="0.2">
      <c r="A12" s="68"/>
      <c r="B12" s="14" t="s">
        <v>99</v>
      </c>
      <c r="C12" s="53" t="s">
        <v>110</v>
      </c>
      <c r="D12" s="53" t="s">
        <v>110</v>
      </c>
      <c r="E12" s="53" t="s">
        <v>110</v>
      </c>
      <c r="F12" s="53" t="s">
        <v>110</v>
      </c>
      <c r="G12" s="10">
        <v>0.53225074838004005</v>
      </c>
      <c r="H12" s="10">
        <v>0.63748658314600815</v>
      </c>
      <c r="I12" s="10">
        <v>0.56769795774552445</v>
      </c>
      <c r="J12" s="10">
        <v>0.55871797148154723</v>
      </c>
      <c r="K12" s="10">
        <v>0.54095855867343656</v>
      </c>
    </row>
    <row r="13" spans="1:11" x14ac:dyDescent="0.2">
      <c r="A13" s="68"/>
      <c r="B13" s="15" t="s">
        <v>3</v>
      </c>
      <c r="C13" s="37">
        <f>SUM(C11:C12)</f>
        <v>0</v>
      </c>
      <c r="D13" s="37">
        <f>SUM(D11:D12)</f>
        <v>0</v>
      </c>
      <c r="E13" s="37">
        <f t="shared" ref="E13:I13" si="4">SUM(E11:E12)</f>
        <v>0</v>
      </c>
      <c r="F13" s="37">
        <f t="shared" si="4"/>
        <v>0</v>
      </c>
      <c r="G13" s="37">
        <f t="shared" si="4"/>
        <v>1</v>
      </c>
      <c r="H13" s="37">
        <f t="shared" si="4"/>
        <v>1</v>
      </c>
      <c r="I13" s="37">
        <f t="shared" si="4"/>
        <v>1</v>
      </c>
      <c r="J13" s="37">
        <f t="shared" ref="J13:K13" si="5">SUM(J11:J12)</f>
        <v>1</v>
      </c>
      <c r="K13" s="37">
        <f t="shared" si="5"/>
        <v>0.99999999999999989</v>
      </c>
    </row>
    <row r="14" spans="1:11" ht="25.5" x14ac:dyDescent="0.2">
      <c r="A14" s="68" t="s">
        <v>106</v>
      </c>
      <c r="B14" s="14" t="s">
        <v>98</v>
      </c>
      <c r="C14" s="53" t="s">
        <v>110</v>
      </c>
      <c r="D14" s="53" t="s">
        <v>110</v>
      </c>
      <c r="E14" s="53" t="s">
        <v>110</v>
      </c>
      <c r="F14" s="53" t="s">
        <v>110</v>
      </c>
      <c r="G14" s="10">
        <v>0.44447823139032766</v>
      </c>
      <c r="H14" s="10">
        <v>0.40298507462686567</v>
      </c>
      <c r="I14" s="10">
        <v>0.38235294117647056</v>
      </c>
      <c r="J14" s="10">
        <v>0.42424242424242425</v>
      </c>
      <c r="K14" s="10">
        <v>0.44827586206896552</v>
      </c>
    </row>
    <row r="15" spans="1:11" ht="25.5" x14ac:dyDescent="0.2">
      <c r="A15" s="68"/>
      <c r="B15" s="14" t="s">
        <v>99</v>
      </c>
      <c r="C15" s="53" t="s">
        <v>110</v>
      </c>
      <c r="D15" s="53" t="s">
        <v>110</v>
      </c>
      <c r="E15" s="53" t="s">
        <v>110</v>
      </c>
      <c r="F15" s="53" t="s">
        <v>110</v>
      </c>
      <c r="G15" s="10">
        <v>0.55552176860967228</v>
      </c>
      <c r="H15" s="10">
        <v>0.59701492537313428</v>
      </c>
      <c r="I15" s="10">
        <v>0.61764705882352944</v>
      </c>
      <c r="J15" s="10">
        <v>0.57575757575757569</v>
      </c>
      <c r="K15" s="10">
        <v>0.55172413793103448</v>
      </c>
    </row>
    <row r="16" spans="1:11" x14ac:dyDescent="0.2">
      <c r="A16" s="68"/>
      <c r="B16" s="15" t="s">
        <v>3</v>
      </c>
      <c r="C16" s="37">
        <f>SUM(C14:C15)</f>
        <v>0</v>
      </c>
      <c r="D16" s="37">
        <f>SUM(D14:D15)</f>
        <v>0</v>
      </c>
      <c r="E16" s="37">
        <f t="shared" ref="E16:I16" si="6">SUM(E14:E15)</f>
        <v>0</v>
      </c>
      <c r="F16" s="37">
        <f t="shared" si="6"/>
        <v>0</v>
      </c>
      <c r="G16" s="37">
        <f t="shared" si="6"/>
        <v>1</v>
      </c>
      <c r="H16" s="37">
        <f t="shared" si="6"/>
        <v>1</v>
      </c>
      <c r="I16" s="37">
        <f t="shared" si="6"/>
        <v>1</v>
      </c>
      <c r="J16" s="37">
        <f t="shared" ref="J16:K16" si="7">SUM(J14:J15)</f>
        <v>1</v>
      </c>
      <c r="K16" s="37">
        <f t="shared" si="7"/>
        <v>1</v>
      </c>
    </row>
    <row r="17" spans="1:9" ht="12.75" customHeight="1" x14ac:dyDescent="0.2">
      <c r="A17" s="52" t="s">
        <v>97</v>
      </c>
      <c r="B17" s="52"/>
      <c r="C17" s="52"/>
      <c r="D17" s="52"/>
      <c r="E17" s="52"/>
      <c r="F17" s="52"/>
      <c r="G17" s="52"/>
      <c r="H17" s="52"/>
      <c r="I17" s="52"/>
    </row>
    <row r="18" spans="1:9" x14ac:dyDescent="0.2">
      <c r="A18" s="54" t="s">
        <v>111</v>
      </c>
    </row>
    <row r="22" spans="1:9" ht="45.75" customHeight="1" x14ac:dyDescent="0.2"/>
  </sheetData>
  <mergeCells count="7">
    <mergeCell ref="A1:K1"/>
    <mergeCell ref="A7:K7"/>
    <mergeCell ref="A3:B3"/>
    <mergeCell ref="A4:A6"/>
    <mergeCell ref="A8:A10"/>
    <mergeCell ref="A11:A13"/>
    <mergeCell ref="A14:A16"/>
  </mergeCells>
  <pageMargins left="0.7" right="0.7" top="0.75" bottom="0.75" header="0.3" footer="0.3"/>
  <ignoredErrors>
    <ignoredError sqref="C6:I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536BF-3F7B-48BB-A20E-4DC2B4E27ECA}">
  <dimension ref="A1:T52"/>
  <sheetViews>
    <sheetView workbookViewId="0">
      <selection sqref="A1:T1"/>
    </sheetView>
  </sheetViews>
  <sheetFormatPr defaultRowHeight="12.75" x14ac:dyDescent="0.2"/>
  <cols>
    <col min="1" max="1" width="10.85546875" style="30" customWidth="1"/>
    <col min="2" max="2" width="42.28515625" style="30" customWidth="1"/>
    <col min="3" max="3" width="10.5703125" style="30" bestFit="1" customWidth="1"/>
    <col min="4" max="4" width="12.85546875" style="30" bestFit="1" customWidth="1"/>
    <col min="5" max="5" width="10.5703125" style="30" bestFit="1" customWidth="1"/>
    <col min="6" max="6" width="12.85546875" style="30" bestFit="1" customWidth="1"/>
    <col min="7" max="7" width="10.5703125" style="30" bestFit="1" customWidth="1"/>
    <col min="8" max="8" width="12.85546875" style="30" bestFit="1" customWidth="1"/>
    <col min="9" max="9" width="10.5703125" style="30" bestFit="1" customWidth="1"/>
    <col min="10" max="10" width="12.85546875" style="30" bestFit="1" customWidth="1"/>
    <col min="11" max="11" width="10.5703125" style="30" bestFit="1" customWidth="1"/>
    <col min="12" max="12" width="12.85546875" style="30" bestFit="1" customWidth="1"/>
    <col min="13" max="13" width="10.5703125" style="30" bestFit="1" customWidth="1"/>
    <col min="14" max="14" width="12.85546875" style="30" bestFit="1" customWidth="1"/>
    <col min="15" max="15" width="10.5703125" style="30" bestFit="1" customWidth="1"/>
    <col min="16" max="16" width="12.85546875" style="30" bestFit="1" customWidth="1"/>
    <col min="17" max="17" width="11" style="30" customWidth="1"/>
    <col min="18" max="18" width="11.5703125" style="30" customWidth="1"/>
    <col min="19" max="20" width="10.28515625" style="30" customWidth="1"/>
    <col min="21" max="16384" width="9.140625" style="30"/>
  </cols>
  <sheetData>
    <row r="1" spans="1:20" ht="15" customHeight="1" x14ac:dyDescent="0.2">
      <c r="A1" s="70" t="s">
        <v>75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x14ac:dyDescent="0.2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20" ht="15" customHeight="1" x14ac:dyDescent="0.2">
      <c r="A3" s="71" t="s">
        <v>71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0" ht="15.75" customHeight="1" x14ac:dyDescent="0.2">
      <c r="A4" s="67"/>
      <c r="B4" s="67"/>
      <c r="C4" s="72">
        <v>2016</v>
      </c>
      <c r="D4" s="72"/>
      <c r="E4" s="72">
        <v>2017</v>
      </c>
      <c r="F4" s="72"/>
      <c r="G4" s="72">
        <v>2018</v>
      </c>
      <c r="H4" s="72"/>
      <c r="I4" s="72">
        <v>2019</v>
      </c>
      <c r="J4" s="72"/>
      <c r="K4" s="72">
        <v>2020</v>
      </c>
      <c r="L4" s="72"/>
      <c r="M4" s="72">
        <v>2021</v>
      </c>
      <c r="N4" s="72"/>
      <c r="O4" s="72">
        <v>2022</v>
      </c>
      <c r="P4" s="72"/>
      <c r="Q4" s="72">
        <v>2023</v>
      </c>
      <c r="R4" s="72"/>
      <c r="S4" s="72">
        <v>2024</v>
      </c>
      <c r="T4" s="72"/>
    </row>
    <row r="5" spans="1:20" ht="30" customHeight="1" x14ac:dyDescent="0.2">
      <c r="A5" s="67"/>
      <c r="B5" s="67"/>
      <c r="C5" s="16" t="s">
        <v>4</v>
      </c>
      <c r="D5" s="16" t="s">
        <v>5</v>
      </c>
      <c r="E5" s="16" t="s">
        <v>4</v>
      </c>
      <c r="F5" s="16" t="s">
        <v>5</v>
      </c>
      <c r="G5" s="16" t="s">
        <v>4</v>
      </c>
      <c r="H5" s="16" t="s">
        <v>5</v>
      </c>
      <c r="I5" s="16" t="s">
        <v>4</v>
      </c>
      <c r="J5" s="16" t="s">
        <v>5</v>
      </c>
      <c r="K5" s="17" t="s">
        <v>4</v>
      </c>
      <c r="L5" s="17" t="s">
        <v>5</v>
      </c>
      <c r="M5" s="17" t="s">
        <v>4</v>
      </c>
      <c r="N5" s="17" t="s">
        <v>5</v>
      </c>
      <c r="O5" s="17" t="s">
        <v>4</v>
      </c>
      <c r="P5" s="17" t="s">
        <v>5</v>
      </c>
      <c r="Q5" s="17" t="s">
        <v>4</v>
      </c>
      <c r="R5" s="17" t="s">
        <v>5</v>
      </c>
      <c r="S5" s="17" t="s">
        <v>4</v>
      </c>
      <c r="T5" s="17" t="s">
        <v>5</v>
      </c>
    </row>
    <row r="6" spans="1:20" x14ac:dyDescent="0.2">
      <c r="A6" s="68" t="s">
        <v>3</v>
      </c>
      <c r="B6" s="18" t="s">
        <v>66</v>
      </c>
      <c r="C6" s="20">
        <v>0.59148062858219597</v>
      </c>
      <c r="D6" s="20">
        <v>0.56354198571722858</v>
      </c>
      <c r="E6" s="20">
        <v>0.54289940828402372</v>
      </c>
      <c r="F6" s="20">
        <v>0.41022280471821754</v>
      </c>
      <c r="G6" s="20">
        <v>0.60068365501795418</v>
      </c>
      <c r="H6" s="20">
        <v>0.45821823709074549</v>
      </c>
      <c r="I6" s="20">
        <v>0.58198629237044919</v>
      </c>
      <c r="J6" s="20">
        <v>0.41744207936638522</v>
      </c>
      <c r="K6" s="20">
        <v>0.42135699584570074</v>
      </c>
      <c r="L6" s="20">
        <v>0.33639966680259858</v>
      </c>
      <c r="M6" s="20">
        <v>0.50644510570469614</v>
      </c>
      <c r="N6" s="20">
        <v>0.38761958844931971</v>
      </c>
      <c r="O6" s="20">
        <v>0.37221412581147051</v>
      </c>
      <c r="P6" s="20">
        <v>0.40128309493249492</v>
      </c>
      <c r="Q6" s="20">
        <v>0.42833258294815452</v>
      </c>
      <c r="R6" s="20">
        <v>0.34131973920115755</v>
      </c>
      <c r="S6" s="20">
        <v>0.39725177461455996</v>
      </c>
      <c r="T6" s="20">
        <v>0.41955637403856949</v>
      </c>
    </row>
    <row r="7" spans="1:20" ht="25.5" x14ac:dyDescent="0.2">
      <c r="A7" s="68"/>
      <c r="B7" s="18" t="s">
        <v>67</v>
      </c>
      <c r="C7" s="20">
        <v>0.12604403250878213</v>
      </c>
      <c r="D7" s="20">
        <v>0.16867149872301146</v>
      </c>
      <c r="E7" s="20">
        <v>0.15680473372781065</v>
      </c>
      <c r="F7" s="20">
        <v>0.20052424639580602</v>
      </c>
      <c r="G7" s="20">
        <v>0.1076880906180397</v>
      </c>
      <c r="H7" s="20">
        <v>0.19286772122226345</v>
      </c>
      <c r="I7" s="20">
        <v>0.12792545115255938</v>
      </c>
      <c r="J7" s="20">
        <v>0.16854970528704316</v>
      </c>
      <c r="K7" s="20">
        <v>0.18799219311299992</v>
      </c>
      <c r="L7" s="20">
        <v>0.2214492885310306</v>
      </c>
      <c r="M7" s="20">
        <v>0.14763202869083716</v>
      </c>
      <c r="N7" s="20">
        <v>0.19753351229074331</v>
      </c>
      <c r="O7" s="20">
        <v>0.19478592704864228</v>
      </c>
      <c r="P7" s="20">
        <v>0.19997324666931734</v>
      </c>
      <c r="Q7" s="20">
        <v>0.20518451180000638</v>
      </c>
      <c r="R7" s="20">
        <v>0.22453512726292571</v>
      </c>
      <c r="S7" s="20">
        <v>0.20393736418283306</v>
      </c>
      <c r="T7" s="20">
        <v>0.19927653954073815</v>
      </c>
    </row>
    <row r="8" spans="1:20" ht="38.25" x14ac:dyDescent="0.2">
      <c r="A8" s="68"/>
      <c r="B8" s="18" t="s">
        <v>68</v>
      </c>
      <c r="C8" s="20">
        <v>0.11020776825074384</v>
      </c>
      <c r="D8" s="20">
        <v>0.14232546780055974</v>
      </c>
      <c r="E8" s="20">
        <v>0.13905325443786981</v>
      </c>
      <c r="F8" s="20">
        <v>0.19790301441677588</v>
      </c>
      <c r="G8" s="20">
        <v>9.5760697621407972E-2</v>
      </c>
      <c r="H8" s="20">
        <v>0.19077122035021141</v>
      </c>
      <c r="I8" s="20">
        <v>0.13517208215752444</v>
      </c>
      <c r="J8" s="20">
        <v>0.27732645088180313</v>
      </c>
      <c r="K8" s="20">
        <v>0.19895272654869317</v>
      </c>
      <c r="L8" s="20">
        <v>0.21588396711651028</v>
      </c>
      <c r="M8" s="20">
        <v>0.15898001466364384</v>
      </c>
      <c r="N8" s="20">
        <v>0.21106998128026058</v>
      </c>
      <c r="O8" s="20">
        <v>0.18565665315337657</v>
      </c>
      <c r="P8" s="20">
        <v>0.20815642243499063</v>
      </c>
      <c r="Q8" s="20">
        <v>0.17589193000720021</v>
      </c>
      <c r="R8" s="20">
        <v>0.22258530708676907</v>
      </c>
      <c r="S8" s="20">
        <v>0.19625323487283244</v>
      </c>
      <c r="T8" s="20">
        <v>0.2014062008636876</v>
      </c>
    </row>
    <row r="9" spans="1:20" x14ac:dyDescent="0.2">
      <c r="A9" s="68"/>
      <c r="B9" s="18" t="s">
        <v>69</v>
      </c>
      <c r="C9" s="20">
        <v>0.17226757065827825</v>
      </c>
      <c r="D9" s="20">
        <v>0.12546104775920025</v>
      </c>
      <c r="E9" s="20">
        <v>0.16124260355029585</v>
      </c>
      <c r="F9" s="20">
        <v>0.19134993446920051</v>
      </c>
      <c r="G9" s="20">
        <v>0.19586755674259809</v>
      </c>
      <c r="H9" s="20">
        <v>0.15814282133677965</v>
      </c>
      <c r="I9" s="20">
        <v>0.15491617431946716</v>
      </c>
      <c r="J9" s="20">
        <v>0.13668176446476837</v>
      </c>
      <c r="K9" s="20">
        <v>0.19169808449260625</v>
      </c>
      <c r="L9" s="20">
        <v>0.22626707754986042</v>
      </c>
      <c r="M9" s="20">
        <v>0.18694285094082294</v>
      </c>
      <c r="N9" s="20">
        <v>0.20377691797967648</v>
      </c>
      <c r="O9" s="20">
        <v>0.24734329398651059</v>
      </c>
      <c r="P9" s="20">
        <v>0.1905872359631971</v>
      </c>
      <c r="Q9" s="20">
        <v>0.19059097524463886</v>
      </c>
      <c r="R9" s="20">
        <v>0.21155982644914775</v>
      </c>
      <c r="S9" s="20">
        <v>0.20255762632977448</v>
      </c>
      <c r="T9" s="20">
        <v>0.17976088555700473</v>
      </c>
    </row>
    <row r="10" spans="1:20" x14ac:dyDescent="0.2">
      <c r="A10" s="68"/>
      <c r="B10" s="19" t="s">
        <v>3</v>
      </c>
      <c r="C10" s="1">
        <f t="shared" ref="C10:P10" si="0">SUM(C6:C9)</f>
        <v>1.0000000000000002</v>
      </c>
      <c r="D10" s="1">
        <f t="shared" si="0"/>
        <v>1</v>
      </c>
      <c r="E10" s="1">
        <f t="shared" si="0"/>
        <v>1</v>
      </c>
      <c r="F10" s="1">
        <f t="shared" si="0"/>
        <v>1</v>
      </c>
      <c r="G10" s="21">
        <f t="shared" si="0"/>
        <v>1</v>
      </c>
      <c r="H10" s="21">
        <f t="shared" si="0"/>
        <v>1</v>
      </c>
      <c r="I10" s="21">
        <f t="shared" si="0"/>
        <v>1.0000000000000002</v>
      </c>
      <c r="J10" s="21">
        <f t="shared" si="0"/>
        <v>1</v>
      </c>
      <c r="K10" s="21">
        <f t="shared" si="0"/>
        <v>1</v>
      </c>
      <c r="L10" s="21">
        <f t="shared" si="0"/>
        <v>0.99999999999999989</v>
      </c>
      <c r="M10" s="21">
        <f t="shared" si="0"/>
        <v>1</v>
      </c>
      <c r="N10" s="21">
        <f t="shared" si="0"/>
        <v>1</v>
      </c>
      <c r="O10" s="21">
        <f t="shared" si="0"/>
        <v>0.99999999999999989</v>
      </c>
      <c r="P10" s="21">
        <f t="shared" si="0"/>
        <v>1</v>
      </c>
      <c r="Q10" s="21">
        <f t="shared" ref="Q10:T10" si="1">SUM(Q6:Q9)</f>
        <v>1</v>
      </c>
      <c r="R10" s="21">
        <f t="shared" si="1"/>
        <v>1</v>
      </c>
      <c r="S10" s="21">
        <f t="shared" si="1"/>
        <v>0.99999999999999989</v>
      </c>
      <c r="T10" s="21">
        <f t="shared" si="1"/>
        <v>1</v>
      </c>
    </row>
    <row r="11" spans="1:20" x14ac:dyDescent="0.2">
      <c r="A11" s="68" t="s">
        <v>26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</row>
    <row r="12" spans="1:20" x14ac:dyDescent="0.2">
      <c r="A12" s="69" t="s">
        <v>105</v>
      </c>
      <c r="B12" s="56" t="s">
        <v>66</v>
      </c>
      <c r="C12" s="53" t="s">
        <v>110</v>
      </c>
      <c r="D12" s="53" t="s">
        <v>110</v>
      </c>
      <c r="E12" s="53" t="s">
        <v>110</v>
      </c>
      <c r="F12" s="53" t="s">
        <v>110</v>
      </c>
      <c r="G12" s="53" t="s">
        <v>110</v>
      </c>
      <c r="H12" s="53" t="s">
        <v>110</v>
      </c>
      <c r="I12" s="53" t="s">
        <v>110</v>
      </c>
      <c r="J12" s="53" t="s">
        <v>110</v>
      </c>
      <c r="K12" s="49">
        <v>0.4160715766658471</v>
      </c>
      <c r="L12" s="49">
        <v>0.37493444437837353</v>
      </c>
      <c r="M12" s="49">
        <v>0.50461388252031136</v>
      </c>
      <c r="N12" s="49">
        <v>0.38709299135405384</v>
      </c>
      <c r="O12" s="49">
        <v>0.36610955397601525</v>
      </c>
      <c r="P12" s="49">
        <v>0.40325936518436695</v>
      </c>
      <c r="Q12" s="49">
        <v>0.4273524624944513</v>
      </c>
      <c r="R12" s="49">
        <v>0.33899089432184987</v>
      </c>
      <c r="S12" s="49">
        <v>0.39044291600188152</v>
      </c>
      <c r="T12" s="49">
        <v>0.41909424823870667</v>
      </c>
    </row>
    <row r="13" spans="1:20" ht="25.5" x14ac:dyDescent="0.2">
      <c r="A13" s="68"/>
      <c r="B13" s="18" t="s">
        <v>67</v>
      </c>
      <c r="C13" s="53" t="s">
        <v>110</v>
      </c>
      <c r="D13" s="53" t="s">
        <v>110</v>
      </c>
      <c r="E13" s="53" t="s">
        <v>110</v>
      </c>
      <c r="F13" s="53" t="s">
        <v>110</v>
      </c>
      <c r="G13" s="53" t="s">
        <v>110</v>
      </c>
      <c r="H13" s="53" t="s">
        <v>110</v>
      </c>
      <c r="I13" s="53" t="s">
        <v>110</v>
      </c>
      <c r="J13" s="53" t="s">
        <v>110</v>
      </c>
      <c r="K13" s="20">
        <v>0.19410522226779922</v>
      </c>
      <c r="L13" s="20">
        <v>0.21459275927641111</v>
      </c>
      <c r="M13" s="20">
        <v>0.15231805525320641</v>
      </c>
      <c r="N13" s="20">
        <v>0.1920305765834299</v>
      </c>
      <c r="O13" s="20">
        <v>0.19573576202962023</v>
      </c>
      <c r="P13" s="20">
        <v>0.19783070385044774</v>
      </c>
      <c r="Q13" s="20">
        <v>0.20606830017517355</v>
      </c>
      <c r="R13" s="20">
        <v>0.22519916280259686</v>
      </c>
      <c r="S13" s="20">
        <v>0.20562760361025248</v>
      </c>
      <c r="T13" s="20">
        <v>0.19786690407779037</v>
      </c>
    </row>
    <row r="14" spans="1:20" ht="38.25" x14ac:dyDescent="0.2">
      <c r="A14" s="68"/>
      <c r="B14" s="18" t="s">
        <v>68</v>
      </c>
      <c r="C14" s="53" t="s">
        <v>110</v>
      </c>
      <c r="D14" s="53" t="s">
        <v>110</v>
      </c>
      <c r="E14" s="53" t="s">
        <v>110</v>
      </c>
      <c r="F14" s="53" t="s">
        <v>110</v>
      </c>
      <c r="G14" s="53" t="s">
        <v>110</v>
      </c>
      <c r="H14" s="53" t="s">
        <v>110</v>
      </c>
      <c r="I14" s="53" t="s">
        <v>110</v>
      </c>
      <c r="J14" s="53" t="s">
        <v>110</v>
      </c>
      <c r="K14" s="20">
        <v>0.19631966904458562</v>
      </c>
      <c r="L14" s="20">
        <v>0.19614075108312903</v>
      </c>
      <c r="M14" s="20">
        <v>0.15708128991580633</v>
      </c>
      <c r="N14" s="20">
        <v>0.21391281532494041</v>
      </c>
      <c r="O14" s="20">
        <v>0.18783716749514159</v>
      </c>
      <c r="P14" s="20">
        <v>0.2083366492555592</v>
      </c>
      <c r="Q14" s="20">
        <v>0.17535276830103305</v>
      </c>
      <c r="R14" s="20">
        <v>0.22282617076776426</v>
      </c>
      <c r="S14" s="20">
        <v>0.1986067293552794</v>
      </c>
      <c r="T14" s="20">
        <v>0.203025408379609</v>
      </c>
    </row>
    <row r="15" spans="1:20" x14ac:dyDescent="0.2">
      <c r="A15" s="68"/>
      <c r="B15" s="18" t="s">
        <v>69</v>
      </c>
      <c r="C15" s="53" t="s">
        <v>110</v>
      </c>
      <c r="D15" s="53" t="s">
        <v>110</v>
      </c>
      <c r="E15" s="53" t="s">
        <v>110</v>
      </c>
      <c r="F15" s="53" t="s">
        <v>110</v>
      </c>
      <c r="G15" s="53" t="s">
        <v>110</v>
      </c>
      <c r="H15" s="53" t="s">
        <v>110</v>
      </c>
      <c r="I15" s="53" t="s">
        <v>110</v>
      </c>
      <c r="J15" s="53" t="s">
        <v>110</v>
      </c>
      <c r="K15" s="20">
        <v>0.19350353202176807</v>
      </c>
      <c r="L15" s="20">
        <v>0.21433204526208638</v>
      </c>
      <c r="M15" s="20">
        <v>0.18598677231067581</v>
      </c>
      <c r="N15" s="20">
        <v>0.20696361673757577</v>
      </c>
      <c r="O15" s="20">
        <v>0.25031751649922285</v>
      </c>
      <c r="P15" s="20">
        <v>0.1905732817096262</v>
      </c>
      <c r="Q15" s="20">
        <v>0.19122646902934215</v>
      </c>
      <c r="R15" s="20">
        <v>0.21298377210778899</v>
      </c>
      <c r="S15" s="20">
        <v>0.20532275103258654</v>
      </c>
      <c r="T15" s="20">
        <v>0.18001343930389402</v>
      </c>
    </row>
    <row r="16" spans="1:20" x14ac:dyDescent="0.2">
      <c r="A16" s="68"/>
      <c r="B16" s="19" t="s">
        <v>3</v>
      </c>
      <c r="C16" s="1">
        <f t="shared" ref="C16:P16" si="2">SUM(C12:C15)</f>
        <v>0</v>
      </c>
      <c r="D16" s="1">
        <f t="shared" si="2"/>
        <v>0</v>
      </c>
      <c r="E16" s="1">
        <f t="shared" si="2"/>
        <v>0</v>
      </c>
      <c r="F16" s="1">
        <f t="shared" si="2"/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1</v>
      </c>
      <c r="L16" s="21">
        <f t="shared" si="2"/>
        <v>1</v>
      </c>
      <c r="M16" s="21">
        <f t="shared" si="2"/>
        <v>1</v>
      </c>
      <c r="N16" s="21">
        <f t="shared" si="2"/>
        <v>1</v>
      </c>
      <c r="O16" s="21">
        <f t="shared" si="2"/>
        <v>0.99999999999999989</v>
      </c>
      <c r="P16" s="21">
        <f t="shared" si="2"/>
        <v>1</v>
      </c>
      <c r="Q16" s="21">
        <f t="shared" ref="Q16:T16" si="3">SUM(Q12:Q15)</f>
        <v>1</v>
      </c>
      <c r="R16" s="21">
        <f t="shared" si="3"/>
        <v>0.99999999999999989</v>
      </c>
      <c r="S16" s="21">
        <f t="shared" si="3"/>
        <v>1</v>
      </c>
      <c r="T16" s="21">
        <f t="shared" si="3"/>
        <v>1</v>
      </c>
    </row>
    <row r="17" spans="1:20" x14ac:dyDescent="0.2">
      <c r="A17" s="68" t="s">
        <v>28</v>
      </c>
      <c r="B17" s="18" t="s">
        <v>66</v>
      </c>
      <c r="C17" s="53" t="s">
        <v>110</v>
      </c>
      <c r="D17" s="53" t="s">
        <v>110</v>
      </c>
      <c r="E17" s="53" t="s">
        <v>110</v>
      </c>
      <c r="F17" s="53" t="s">
        <v>110</v>
      </c>
      <c r="G17" s="53" t="s">
        <v>110</v>
      </c>
      <c r="H17" s="53" t="s">
        <v>110</v>
      </c>
      <c r="I17" s="53" t="s">
        <v>110</v>
      </c>
      <c r="J17" s="53" t="s">
        <v>110</v>
      </c>
      <c r="K17" s="20">
        <v>0.50346863417528787</v>
      </c>
      <c r="L17" s="20">
        <v>0.3626136094856956</v>
      </c>
      <c r="M17" s="20">
        <v>0.50838040462051337</v>
      </c>
      <c r="N17" s="20">
        <v>0.36531743163474284</v>
      </c>
      <c r="O17" s="20">
        <v>0.58397878932316483</v>
      </c>
      <c r="P17" s="20">
        <v>0.34250651940481669</v>
      </c>
      <c r="Q17" s="20">
        <v>0.46818114239231085</v>
      </c>
      <c r="R17" s="20">
        <v>0.37541442813488196</v>
      </c>
      <c r="S17" s="20">
        <v>0.50850463669649404</v>
      </c>
      <c r="T17" s="20">
        <v>0.41890119349461502</v>
      </c>
    </row>
    <row r="18" spans="1:20" ht="25.5" x14ac:dyDescent="0.2">
      <c r="A18" s="68"/>
      <c r="B18" s="18" t="s">
        <v>67</v>
      </c>
      <c r="C18" s="53" t="s">
        <v>110</v>
      </c>
      <c r="D18" s="53" t="s">
        <v>110</v>
      </c>
      <c r="E18" s="53" t="s">
        <v>110</v>
      </c>
      <c r="F18" s="53" t="s">
        <v>110</v>
      </c>
      <c r="G18" s="53" t="s">
        <v>110</v>
      </c>
      <c r="H18" s="53" t="s">
        <v>110</v>
      </c>
      <c r="I18" s="53" t="s">
        <v>110</v>
      </c>
      <c r="J18" s="53" t="s">
        <v>110</v>
      </c>
      <c r="K18" s="20">
        <v>0.16771463335633097</v>
      </c>
      <c r="L18" s="20">
        <v>0.22656690744505184</v>
      </c>
      <c r="M18" s="20">
        <v>8.6650379896271626E-2</v>
      </c>
      <c r="N18" s="20">
        <v>0.32146729309721717</v>
      </c>
      <c r="O18" s="20">
        <v>0.15751608674928502</v>
      </c>
      <c r="P18" s="20">
        <v>0.26154318146955052</v>
      </c>
      <c r="Q18" s="20">
        <v>0.18447433218312065</v>
      </c>
      <c r="R18" s="20">
        <v>0.21443939351910998</v>
      </c>
      <c r="S18" s="20">
        <v>0.17029316946011072</v>
      </c>
      <c r="T18" s="20">
        <v>0.2331787019965971</v>
      </c>
    </row>
    <row r="19" spans="1:20" ht="38.25" x14ac:dyDescent="0.2">
      <c r="A19" s="68"/>
      <c r="B19" s="18" t="s">
        <v>68</v>
      </c>
      <c r="C19" s="53" t="s">
        <v>110</v>
      </c>
      <c r="D19" s="53" t="s">
        <v>110</v>
      </c>
      <c r="E19" s="53" t="s">
        <v>110</v>
      </c>
      <c r="F19" s="53" t="s">
        <v>110</v>
      </c>
      <c r="G19" s="53" t="s">
        <v>110</v>
      </c>
      <c r="H19" s="53" t="s">
        <v>110</v>
      </c>
      <c r="I19" s="53" t="s">
        <v>110</v>
      </c>
      <c r="J19" s="53" t="s">
        <v>110</v>
      </c>
      <c r="K19" s="20">
        <v>0.16046350025211326</v>
      </c>
      <c r="L19" s="20">
        <v>0.21757797080786842</v>
      </c>
      <c r="M19" s="20">
        <v>0.18924442969345723</v>
      </c>
      <c r="N19" s="20">
        <v>0.15449945789663896</v>
      </c>
      <c r="O19" s="20">
        <v>0.10650023832221163</v>
      </c>
      <c r="P19" s="20">
        <v>0.19637981285473233</v>
      </c>
      <c r="Q19" s="20">
        <v>0.17581874567347405</v>
      </c>
      <c r="R19" s="20">
        <v>0.21288058208512972</v>
      </c>
      <c r="S19" s="20">
        <v>0.1583644647974484</v>
      </c>
      <c r="T19" s="20">
        <v>0.17297657340892514</v>
      </c>
    </row>
    <row r="20" spans="1:20" x14ac:dyDescent="0.2">
      <c r="A20" s="68"/>
      <c r="B20" s="18" t="s">
        <v>69</v>
      </c>
      <c r="C20" s="53" t="s">
        <v>110</v>
      </c>
      <c r="D20" s="53" t="s">
        <v>110</v>
      </c>
      <c r="E20" s="53" t="s">
        <v>110</v>
      </c>
      <c r="F20" s="53" t="s">
        <v>110</v>
      </c>
      <c r="G20" s="53" t="s">
        <v>110</v>
      </c>
      <c r="H20" s="53" t="s">
        <v>110</v>
      </c>
      <c r="I20" s="53" t="s">
        <v>110</v>
      </c>
      <c r="J20" s="53" t="s">
        <v>110</v>
      </c>
      <c r="K20" s="20">
        <v>0.16835323221626797</v>
      </c>
      <c r="L20" s="20">
        <v>0.19324151226138425</v>
      </c>
      <c r="M20" s="20">
        <v>0.21572478578975784</v>
      </c>
      <c r="N20" s="20">
        <v>0.15871581737140103</v>
      </c>
      <c r="O20" s="20">
        <v>0.1520048856053384</v>
      </c>
      <c r="P20" s="20">
        <v>0.19957048627090046</v>
      </c>
      <c r="Q20" s="20">
        <v>0.17152577975109443</v>
      </c>
      <c r="R20" s="20">
        <v>0.19726559626087833</v>
      </c>
      <c r="S20" s="20">
        <v>0.16283772904594679</v>
      </c>
      <c r="T20" s="20">
        <v>0.17494353109986274</v>
      </c>
    </row>
    <row r="21" spans="1:20" x14ac:dyDescent="0.2">
      <c r="A21" s="68"/>
      <c r="B21" s="19" t="s">
        <v>3</v>
      </c>
      <c r="C21" s="1">
        <f t="shared" ref="C21:P21" si="4">SUM(C17:C20)</f>
        <v>0</v>
      </c>
      <c r="D21" s="1">
        <f t="shared" si="4"/>
        <v>0</v>
      </c>
      <c r="E21" s="1">
        <f t="shared" si="4"/>
        <v>0</v>
      </c>
      <c r="F21" s="1">
        <f t="shared" si="4"/>
        <v>0</v>
      </c>
      <c r="G21" s="21">
        <f t="shared" si="4"/>
        <v>0</v>
      </c>
      <c r="H21" s="21">
        <f t="shared" si="4"/>
        <v>0</v>
      </c>
      <c r="I21" s="21">
        <f t="shared" si="4"/>
        <v>0</v>
      </c>
      <c r="J21" s="21">
        <f t="shared" si="4"/>
        <v>0</v>
      </c>
      <c r="K21" s="21">
        <f t="shared" si="4"/>
        <v>1</v>
      </c>
      <c r="L21" s="21">
        <f t="shared" si="4"/>
        <v>1.0000000000000002</v>
      </c>
      <c r="M21" s="21">
        <f t="shared" si="4"/>
        <v>1</v>
      </c>
      <c r="N21" s="21">
        <f t="shared" si="4"/>
        <v>1</v>
      </c>
      <c r="O21" s="21">
        <f t="shared" si="4"/>
        <v>0.99999999999999989</v>
      </c>
      <c r="P21" s="21">
        <f t="shared" si="4"/>
        <v>1</v>
      </c>
      <c r="Q21" s="21">
        <f t="shared" ref="Q21:T21" si="5">SUM(Q17:Q20)</f>
        <v>0.99999999999999989</v>
      </c>
      <c r="R21" s="21">
        <f t="shared" si="5"/>
        <v>1</v>
      </c>
      <c r="S21" s="21">
        <f t="shared" si="5"/>
        <v>1</v>
      </c>
      <c r="T21" s="21">
        <f t="shared" si="5"/>
        <v>1</v>
      </c>
    </row>
    <row r="22" spans="1:20" x14ac:dyDescent="0.2">
      <c r="A22" s="68" t="s">
        <v>106</v>
      </c>
      <c r="B22" s="18" t="s">
        <v>66</v>
      </c>
      <c r="C22" s="53" t="s">
        <v>110</v>
      </c>
      <c r="D22" s="53" t="s">
        <v>110</v>
      </c>
      <c r="E22" s="53" t="s">
        <v>110</v>
      </c>
      <c r="F22" s="53" t="s">
        <v>110</v>
      </c>
      <c r="G22" s="53" t="s">
        <v>110</v>
      </c>
      <c r="H22" s="53" t="s">
        <v>110</v>
      </c>
      <c r="I22" s="53" t="s">
        <v>110</v>
      </c>
      <c r="J22" s="53" t="s">
        <v>110</v>
      </c>
      <c r="K22" s="20">
        <v>0.57156061784849577</v>
      </c>
      <c r="L22" s="20">
        <v>0.43947062409623383</v>
      </c>
      <c r="M22" s="20">
        <v>0.63636363636363635</v>
      </c>
      <c r="N22" s="20">
        <v>0.49333333333333335</v>
      </c>
      <c r="O22" s="20">
        <v>0.46268656716417911</v>
      </c>
      <c r="P22" s="20">
        <v>0.40579710144927539</v>
      </c>
      <c r="Q22" s="20">
        <v>0.36797900262467192</v>
      </c>
      <c r="R22" s="20">
        <v>0.38040712468193388</v>
      </c>
      <c r="S22" s="20">
        <v>0.46052631578947367</v>
      </c>
      <c r="T22" s="20">
        <v>0.45454545454545453</v>
      </c>
    </row>
    <row r="23" spans="1:20" ht="25.5" x14ac:dyDescent="0.2">
      <c r="A23" s="68"/>
      <c r="B23" s="18" t="s">
        <v>67</v>
      </c>
      <c r="C23" s="53" t="s">
        <v>110</v>
      </c>
      <c r="D23" s="53" t="s">
        <v>110</v>
      </c>
      <c r="E23" s="53" t="s">
        <v>110</v>
      </c>
      <c r="F23" s="53" t="s">
        <v>110</v>
      </c>
      <c r="G23" s="53" t="s">
        <v>110</v>
      </c>
      <c r="H23" s="53" t="s">
        <v>110</v>
      </c>
      <c r="I23" s="53" t="s">
        <v>110</v>
      </c>
      <c r="J23" s="53" t="s">
        <v>110</v>
      </c>
      <c r="K23" s="20" t="s">
        <v>102</v>
      </c>
      <c r="L23" s="20" t="s">
        <v>102</v>
      </c>
      <c r="M23" s="20" t="s">
        <v>102</v>
      </c>
      <c r="N23" s="20" t="s">
        <v>102</v>
      </c>
      <c r="O23" s="20" t="s">
        <v>102</v>
      </c>
      <c r="P23" s="20" t="s">
        <v>102</v>
      </c>
      <c r="Q23" s="20" t="s">
        <v>102</v>
      </c>
      <c r="R23" s="20" t="s">
        <v>102</v>
      </c>
      <c r="S23" s="20" t="s">
        <v>102</v>
      </c>
      <c r="T23" s="20" t="s">
        <v>102</v>
      </c>
    </row>
    <row r="24" spans="1:20" ht="38.25" x14ac:dyDescent="0.2">
      <c r="A24" s="68"/>
      <c r="B24" s="18" t="s">
        <v>68</v>
      </c>
      <c r="C24" s="53" t="s">
        <v>110</v>
      </c>
      <c r="D24" s="53" t="s">
        <v>110</v>
      </c>
      <c r="E24" s="53" t="s">
        <v>110</v>
      </c>
      <c r="F24" s="53" t="s">
        <v>110</v>
      </c>
      <c r="G24" s="53" t="s">
        <v>110</v>
      </c>
      <c r="H24" s="53" t="s">
        <v>110</v>
      </c>
      <c r="I24" s="53" t="s">
        <v>110</v>
      </c>
      <c r="J24" s="53" t="s">
        <v>110</v>
      </c>
      <c r="K24" s="20" t="s">
        <v>102</v>
      </c>
      <c r="L24" s="20" t="s">
        <v>102</v>
      </c>
      <c r="M24" s="20" t="s">
        <v>102</v>
      </c>
      <c r="N24" s="20" t="s">
        <v>102</v>
      </c>
      <c r="O24" s="20" t="s">
        <v>102</v>
      </c>
      <c r="P24" s="20" t="s">
        <v>102</v>
      </c>
      <c r="Q24" s="20" t="s">
        <v>102</v>
      </c>
      <c r="R24" s="20" t="s">
        <v>102</v>
      </c>
      <c r="S24" s="20" t="s">
        <v>102</v>
      </c>
      <c r="T24" s="20" t="s">
        <v>102</v>
      </c>
    </row>
    <row r="25" spans="1:20" x14ac:dyDescent="0.2">
      <c r="A25" s="68"/>
      <c r="B25" s="18" t="s">
        <v>69</v>
      </c>
      <c r="C25" s="53" t="s">
        <v>110</v>
      </c>
      <c r="D25" s="53" t="s">
        <v>110</v>
      </c>
      <c r="E25" s="53" t="s">
        <v>110</v>
      </c>
      <c r="F25" s="53" t="s">
        <v>110</v>
      </c>
      <c r="G25" s="53" t="s">
        <v>110</v>
      </c>
      <c r="H25" s="53" t="s">
        <v>110</v>
      </c>
      <c r="I25" s="53" t="s">
        <v>110</v>
      </c>
      <c r="J25" s="53" t="s">
        <v>110</v>
      </c>
      <c r="K25" s="20" t="s">
        <v>102</v>
      </c>
      <c r="L25" s="20" t="s">
        <v>102</v>
      </c>
      <c r="M25" s="20" t="s">
        <v>102</v>
      </c>
      <c r="N25" s="20" t="s">
        <v>102</v>
      </c>
      <c r="O25" s="20" t="s">
        <v>102</v>
      </c>
      <c r="P25" s="20" t="s">
        <v>102</v>
      </c>
      <c r="Q25" s="20" t="s">
        <v>102</v>
      </c>
      <c r="R25" s="20" t="s">
        <v>102</v>
      </c>
      <c r="S25" s="20" t="s">
        <v>102</v>
      </c>
      <c r="T25" s="20" t="s">
        <v>102</v>
      </c>
    </row>
    <row r="26" spans="1:20" x14ac:dyDescent="0.2">
      <c r="A26" s="68"/>
      <c r="B26" s="19" t="s">
        <v>3</v>
      </c>
      <c r="C26" s="1">
        <f t="shared" ref="C26:J26" si="6">SUM(C22:C25)</f>
        <v>0</v>
      </c>
      <c r="D26" s="1">
        <f t="shared" si="6"/>
        <v>0</v>
      </c>
      <c r="E26" s="1">
        <f t="shared" si="6"/>
        <v>0</v>
      </c>
      <c r="F26" s="1">
        <f t="shared" si="6"/>
        <v>0</v>
      </c>
      <c r="G26" s="21">
        <f t="shared" si="6"/>
        <v>0</v>
      </c>
      <c r="H26" s="21">
        <f t="shared" si="6"/>
        <v>0</v>
      </c>
      <c r="I26" s="21">
        <f t="shared" si="6"/>
        <v>0</v>
      </c>
      <c r="J26" s="21">
        <f t="shared" si="6"/>
        <v>0</v>
      </c>
      <c r="K26" s="21">
        <v>1</v>
      </c>
      <c r="L26" s="21">
        <v>1.0000000000000002</v>
      </c>
      <c r="M26" s="21">
        <v>1.0000000000000002</v>
      </c>
      <c r="N26" s="21">
        <v>1.0000000000000002</v>
      </c>
      <c r="O26" s="21">
        <v>1.0000000000000002</v>
      </c>
      <c r="P26" s="21">
        <v>1.0000000000000002</v>
      </c>
      <c r="Q26" s="21">
        <v>1.0000000000000002</v>
      </c>
      <c r="R26" s="21">
        <v>1.0000000000000002</v>
      </c>
      <c r="S26" s="21">
        <v>1.0000000000000002</v>
      </c>
      <c r="T26" s="21">
        <v>1.0000000000000002</v>
      </c>
    </row>
    <row r="27" spans="1:20" ht="15" customHeight="1" x14ac:dyDescent="0.2">
      <c r="A27" s="73" t="s">
        <v>6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42"/>
    </row>
    <row r="30" spans="1:20" ht="15" customHeight="1" x14ac:dyDescent="0.2">
      <c r="A30" s="71" t="s">
        <v>70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1:20" x14ac:dyDescent="0.2">
      <c r="A31" s="67"/>
      <c r="B31" s="67"/>
      <c r="C31" s="72">
        <v>2016</v>
      </c>
      <c r="D31" s="72"/>
      <c r="E31" s="72">
        <v>2017</v>
      </c>
      <c r="F31" s="72"/>
      <c r="G31" s="72">
        <v>2018</v>
      </c>
      <c r="H31" s="72"/>
      <c r="I31" s="72">
        <v>2019</v>
      </c>
      <c r="J31" s="72"/>
      <c r="K31" s="72">
        <v>2020</v>
      </c>
      <c r="L31" s="72"/>
      <c r="M31" s="72">
        <v>2021</v>
      </c>
      <c r="N31" s="72"/>
      <c r="O31" s="72">
        <v>2022</v>
      </c>
      <c r="P31" s="72"/>
      <c r="Q31" s="72">
        <v>2023</v>
      </c>
      <c r="R31" s="72"/>
      <c r="S31" s="72">
        <v>2024</v>
      </c>
      <c r="T31" s="72"/>
    </row>
    <row r="32" spans="1:20" ht="38.25" x14ac:dyDescent="0.2">
      <c r="A32" s="67"/>
      <c r="B32" s="67"/>
      <c r="C32" s="16" t="s">
        <v>4</v>
      </c>
      <c r="D32" s="16" t="s">
        <v>5</v>
      </c>
      <c r="E32" s="16" t="s">
        <v>4</v>
      </c>
      <c r="F32" s="16" t="s">
        <v>5</v>
      </c>
      <c r="G32" s="16" t="s">
        <v>4</v>
      </c>
      <c r="H32" s="16" t="s">
        <v>5</v>
      </c>
      <c r="I32" s="16" t="s">
        <v>4</v>
      </c>
      <c r="J32" s="16" t="s">
        <v>5</v>
      </c>
      <c r="K32" s="17" t="s">
        <v>4</v>
      </c>
      <c r="L32" s="17" t="s">
        <v>5</v>
      </c>
      <c r="M32" s="17" t="s">
        <v>4</v>
      </c>
      <c r="N32" s="17" t="s">
        <v>5</v>
      </c>
      <c r="O32" s="17" t="s">
        <v>4</v>
      </c>
      <c r="P32" s="17" t="s">
        <v>5</v>
      </c>
      <c r="Q32" s="17" t="s">
        <v>4</v>
      </c>
      <c r="R32" s="17" t="s">
        <v>5</v>
      </c>
      <c r="S32" s="17" t="s">
        <v>4</v>
      </c>
      <c r="T32" s="17" t="s">
        <v>5</v>
      </c>
    </row>
    <row r="33" spans="1:20" x14ac:dyDescent="0.2">
      <c r="A33" s="68" t="s">
        <v>3</v>
      </c>
      <c r="B33" s="18" t="s">
        <v>66</v>
      </c>
      <c r="C33" s="20">
        <v>0.70946676588166169</v>
      </c>
      <c r="D33" s="20">
        <v>0.74310378026768131</v>
      </c>
      <c r="E33" s="20">
        <v>0.72739176452528997</v>
      </c>
      <c r="F33" s="20">
        <v>0.66757771630189122</v>
      </c>
      <c r="G33" s="20">
        <v>0.71378835706201993</v>
      </c>
      <c r="H33" s="20">
        <v>0.7084019210581376</v>
      </c>
      <c r="I33" s="20">
        <v>0.77675261477694835</v>
      </c>
      <c r="J33" s="20">
        <v>0.59977424712422034</v>
      </c>
      <c r="K33" s="20">
        <v>0.57382917551657187</v>
      </c>
      <c r="L33" s="20">
        <v>0.66270581135913986</v>
      </c>
      <c r="M33" s="20">
        <v>0.68663055810665619</v>
      </c>
      <c r="N33" s="20">
        <v>0.73469932436346463</v>
      </c>
      <c r="O33" s="20">
        <v>0.74978022033801073</v>
      </c>
      <c r="P33" s="20">
        <v>0.83436362364187655</v>
      </c>
      <c r="Q33" s="20">
        <v>0.75772351065034405</v>
      </c>
      <c r="R33" s="20">
        <v>0.6347424627713234</v>
      </c>
      <c r="S33" s="20">
        <v>0.81414473663566811</v>
      </c>
      <c r="T33" s="20">
        <v>0.69852197385103831</v>
      </c>
    </row>
    <row r="34" spans="1:20" ht="25.5" x14ac:dyDescent="0.2">
      <c r="A34" s="68"/>
      <c r="B34" s="18" t="s">
        <v>67</v>
      </c>
      <c r="C34" s="20">
        <v>0.15751173481660788</v>
      </c>
      <c r="D34" s="20">
        <v>0.22526119892963151</v>
      </c>
      <c r="E34" s="20">
        <v>0.21053048982491326</v>
      </c>
      <c r="F34" s="20">
        <v>0.32545179514699879</v>
      </c>
      <c r="G34" s="20">
        <v>0.12796503556451683</v>
      </c>
      <c r="H34" s="20">
        <v>0.29817203499235451</v>
      </c>
      <c r="I34" s="20">
        <v>0.17091061743913469</v>
      </c>
      <c r="J34" s="20">
        <v>0.24216957893892171</v>
      </c>
      <c r="K34" s="20">
        <v>0.26224660761024765</v>
      </c>
      <c r="L34" s="20">
        <v>0.3804763655851307</v>
      </c>
      <c r="M34" s="20">
        <v>0.2001572551744919</v>
      </c>
      <c r="N34" s="20">
        <v>0.37440764693997491</v>
      </c>
      <c r="O34" s="20">
        <v>0.39237262955261537</v>
      </c>
      <c r="P34" s="20">
        <v>0.41579225446940532</v>
      </c>
      <c r="Q34" s="20">
        <v>0.36297292057979225</v>
      </c>
      <c r="R34" s="20">
        <v>0.41756149231541023</v>
      </c>
      <c r="S34" s="20">
        <v>0.41795793565403883</v>
      </c>
      <c r="T34" s="20">
        <v>0.33177672979270345</v>
      </c>
    </row>
    <row r="35" spans="1:20" ht="38.25" x14ac:dyDescent="0.2">
      <c r="A35" s="68"/>
      <c r="B35" s="18" t="s">
        <v>68</v>
      </c>
      <c r="C35" s="20">
        <v>0.13356182795398056</v>
      </c>
      <c r="D35" s="20">
        <v>0.19616393462092924</v>
      </c>
      <c r="E35" s="20">
        <v>0.18640995547377387</v>
      </c>
      <c r="F35" s="20">
        <v>0.32180535183688652</v>
      </c>
      <c r="G35" s="20">
        <v>0.11379179449165239</v>
      </c>
      <c r="H35" s="20">
        <v>0.29493086053650758</v>
      </c>
      <c r="I35" s="20">
        <v>0.18059224191849757</v>
      </c>
      <c r="J35" s="20">
        <v>0.39845830477304661</v>
      </c>
      <c r="K35" s="20">
        <v>0.2653661270576898</v>
      </c>
      <c r="L35" s="20">
        <v>0.34750457906583809</v>
      </c>
      <c r="M35" s="20">
        <v>0.21554268165828167</v>
      </c>
      <c r="N35" s="20">
        <v>0.40006485033532302</v>
      </c>
      <c r="O35" s="20">
        <v>0.37398281434128888</v>
      </c>
      <c r="P35" s="20">
        <v>0.43280703598143022</v>
      </c>
      <c r="Q35" s="20">
        <v>0.31115412650326502</v>
      </c>
      <c r="R35" s="20">
        <v>0.41393546803837461</v>
      </c>
      <c r="S35" s="20">
        <v>0.40220975318352659</v>
      </c>
      <c r="T35" s="20">
        <v>0.33532241595788165</v>
      </c>
    </row>
    <row r="36" spans="1:20" x14ac:dyDescent="0.2">
      <c r="A36" s="68"/>
      <c r="B36" s="18" t="s">
        <v>69</v>
      </c>
      <c r="C36" s="20">
        <v>0.19396739599205831</v>
      </c>
      <c r="D36" s="20">
        <v>0.17313864129570244</v>
      </c>
      <c r="E36" s="20">
        <v>0.21538392861830169</v>
      </c>
      <c r="F36" s="20">
        <v>0.31049871687004038</v>
      </c>
      <c r="G36" s="20">
        <v>0.23274810353358497</v>
      </c>
      <c r="H36" s="20">
        <v>0.24448760299853015</v>
      </c>
      <c r="I36" s="20">
        <v>0.20697069086489625</v>
      </c>
      <c r="J36" s="20">
        <v>0.1963822202637</v>
      </c>
      <c r="K36" s="20">
        <v>0.26185544264804961</v>
      </c>
      <c r="L36" s="20">
        <v>0.37659490023143449</v>
      </c>
      <c r="M36" s="20">
        <v>0.25345426904054774</v>
      </c>
      <c r="N36" s="20">
        <v>0.38624148113740725</v>
      </c>
      <c r="O36" s="20">
        <v>0.49824307194152212</v>
      </c>
      <c r="P36" s="20">
        <v>0.39627649115119884</v>
      </c>
      <c r="Q36" s="20">
        <v>0.33715684636141868</v>
      </c>
      <c r="R36" s="20">
        <v>0.39343170007716444</v>
      </c>
      <c r="S36" s="20">
        <v>0.41513024202801396</v>
      </c>
      <c r="T36" s="20">
        <v>0.2992849980845394</v>
      </c>
    </row>
    <row r="37" spans="1:20" x14ac:dyDescent="0.2">
      <c r="A37" s="68" t="s">
        <v>26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</row>
    <row r="38" spans="1:20" x14ac:dyDescent="0.2">
      <c r="A38" s="69" t="s">
        <v>105</v>
      </c>
      <c r="B38" s="56" t="s">
        <v>66</v>
      </c>
      <c r="C38" s="53" t="s">
        <v>110</v>
      </c>
      <c r="D38" s="53" t="s">
        <v>110</v>
      </c>
      <c r="E38" s="53" t="s">
        <v>110</v>
      </c>
      <c r="F38" s="53" t="s">
        <v>110</v>
      </c>
      <c r="G38" s="53" t="s">
        <v>110</v>
      </c>
      <c r="H38" s="53" t="s">
        <v>110</v>
      </c>
      <c r="I38" s="53" t="s">
        <v>110</v>
      </c>
      <c r="J38" s="53" t="s">
        <v>110</v>
      </c>
      <c r="K38" s="49">
        <v>0.57032224480927884</v>
      </c>
      <c r="L38" s="49">
        <v>0.62791069028240565</v>
      </c>
      <c r="M38" s="49">
        <v>0.68084456414153582</v>
      </c>
      <c r="N38" s="49">
        <v>0.62217487839425933</v>
      </c>
      <c r="O38" s="49">
        <v>0.74636977392694026</v>
      </c>
      <c r="P38" s="49">
        <v>0.73550598897606956</v>
      </c>
      <c r="Q38" s="49">
        <v>0.76029750067704815</v>
      </c>
      <c r="R38" s="49">
        <v>0.63183156990868228</v>
      </c>
      <c r="S38" s="49">
        <v>0.81016145379340965</v>
      </c>
      <c r="T38" s="49">
        <v>0.69516970072568085</v>
      </c>
    </row>
    <row r="39" spans="1:20" ht="25.5" x14ac:dyDescent="0.2">
      <c r="A39" s="68"/>
      <c r="B39" s="18" t="s">
        <v>67</v>
      </c>
      <c r="C39" s="53" t="s">
        <v>110</v>
      </c>
      <c r="D39" s="53" t="s">
        <v>110</v>
      </c>
      <c r="E39" s="53" t="s">
        <v>110</v>
      </c>
      <c r="F39" s="53" t="s">
        <v>110</v>
      </c>
      <c r="G39" s="53" t="s">
        <v>110</v>
      </c>
      <c r="H39" s="53" t="s">
        <v>110</v>
      </c>
      <c r="I39" s="53" t="s">
        <v>110</v>
      </c>
      <c r="J39" s="53" t="s">
        <v>110</v>
      </c>
      <c r="K39" s="20">
        <v>0.2660660624310851</v>
      </c>
      <c r="L39" s="20">
        <v>0.35938305916454122</v>
      </c>
      <c r="M39" s="20">
        <v>0.20551341041550009</v>
      </c>
      <c r="N39" s="20">
        <v>0.30865090121070154</v>
      </c>
      <c r="O39" s="20">
        <v>0.39903699553559274</v>
      </c>
      <c r="P39" s="20">
        <v>0.3608240255470111</v>
      </c>
      <c r="Q39" s="20">
        <v>0.36661357390443583</v>
      </c>
      <c r="R39" s="20">
        <v>0.41973971265609428</v>
      </c>
      <c r="S39" s="20">
        <v>0.42667327656198101</v>
      </c>
      <c r="T39" s="20">
        <v>0.32821036573360113</v>
      </c>
    </row>
    <row r="40" spans="1:20" ht="38.25" x14ac:dyDescent="0.2">
      <c r="A40" s="68"/>
      <c r="B40" s="18" t="s">
        <v>68</v>
      </c>
      <c r="C40" s="53" t="s">
        <v>110</v>
      </c>
      <c r="D40" s="53" t="s">
        <v>110</v>
      </c>
      <c r="E40" s="53" t="s">
        <v>110</v>
      </c>
      <c r="F40" s="53" t="s">
        <v>110</v>
      </c>
      <c r="G40" s="53" t="s">
        <v>110</v>
      </c>
      <c r="H40" s="53" t="s">
        <v>110</v>
      </c>
      <c r="I40" s="53" t="s">
        <v>110</v>
      </c>
      <c r="J40" s="53" t="s">
        <v>110</v>
      </c>
      <c r="K40" s="20">
        <v>0.26910147346989721</v>
      </c>
      <c r="L40" s="20">
        <v>0.328481088498843</v>
      </c>
      <c r="M40" s="20">
        <v>0.21194015082058826</v>
      </c>
      <c r="N40" s="20">
        <v>0.34382224125581462</v>
      </c>
      <c r="O40" s="20">
        <v>0.38293451431647219</v>
      </c>
      <c r="P40" s="20">
        <v>0.37998585148943476</v>
      </c>
      <c r="Q40" s="20">
        <v>0.31196794958870272</v>
      </c>
      <c r="R40" s="20">
        <v>0.41531678771072517</v>
      </c>
      <c r="S40" s="20">
        <v>0.41210509908918924</v>
      </c>
      <c r="T40" s="20">
        <v>0.33676699925161796</v>
      </c>
    </row>
    <row r="41" spans="1:20" x14ac:dyDescent="0.2">
      <c r="A41" s="68"/>
      <c r="B41" s="18" t="s">
        <v>69</v>
      </c>
      <c r="C41" s="53" t="s">
        <v>110</v>
      </c>
      <c r="D41" s="53" t="s">
        <v>110</v>
      </c>
      <c r="E41" s="53" t="s">
        <v>110</v>
      </c>
      <c r="F41" s="53" t="s">
        <v>110</v>
      </c>
      <c r="G41" s="53" t="s">
        <v>110</v>
      </c>
      <c r="H41" s="53" t="s">
        <v>110</v>
      </c>
      <c r="I41" s="53" t="s">
        <v>110</v>
      </c>
      <c r="J41" s="53" t="s">
        <v>110</v>
      </c>
      <c r="K41" s="20">
        <v>0.26524130690573483</v>
      </c>
      <c r="L41" s="20">
        <v>0.35894643585837271</v>
      </c>
      <c r="M41" s="20">
        <v>0.25094054546716954</v>
      </c>
      <c r="N41" s="20">
        <v>0.33265278874026505</v>
      </c>
      <c r="O41" s="20">
        <v>0.51031016855604316</v>
      </c>
      <c r="P41" s="20">
        <v>0.34758719111748376</v>
      </c>
      <c r="Q41" s="20">
        <v>0.34020865497690561</v>
      </c>
      <c r="R41" s="20">
        <v>0.39697193449736717</v>
      </c>
      <c r="S41" s="20">
        <v>0.42604071339488969</v>
      </c>
      <c r="T41" s="20">
        <v>0.29859605387905885</v>
      </c>
    </row>
    <row r="42" spans="1:20" x14ac:dyDescent="0.2">
      <c r="A42" s="68" t="s">
        <v>28</v>
      </c>
      <c r="B42" s="18" t="s">
        <v>66</v>
      </c>
      <c r="C42" s="53" t="s">
        <v>110</v>
      </c>
      <c r="D42" s="53" t="s">
        <v>110</v>
      </c>
      <c r="E42" s="53" t="s">
        <v>110</v>
      </c>
      <c r="F42" s="53" t="s">
        <v>110</v>
      </c>
      <c r="G42" s="53" t="s">
        <v>110</v>
      </c>
      <c r="H42" s="53" t="s">
        <v>110</v>
      </c>
      <c r="I42" s="53" t="s">
        <v>110</v>
      </c>
      <c r="J42" s="53" t="s">
        <v>110</v>
      </c>
      <c r="K42" s="20">
        <v>0.6304461611113239</v>
      </c>
      <c r="L42" s="20">
        <v>0.68918461131934738</v>
      </c>
      <c r="M42" s="20">
        <v>0.75096735356268496</v>
      </c>
      <c r="N42" s="20">
        <v>0.4436040297939135</v>
      </c>
      <c r="O42" s="20">
        <v>0.83176340801086202</v>
      </c>
      <c r="P42" s="20">
        <v>0.59211642905634743</v>
      </c>
      <c r="Q42" s="20">
        <v>0.72981992159849396</v>
      </c>
      <c r="R42" s="20">
        <v>0.65441773349940846</v>
      </c>
      <c r="S42" s="20">
        <v>0.88342851976941639</v>
      </c>
      <c r="T42" s="20">
        <v>0.73794031885490285</v>
      </c>
    </row>
    <row r="43" spans="1:20" ht="25.5" x14ac:dyDescent="0.2">
      <c r="A43" s="68"/>
      <c r="B43" s="18" t="s">
        <v>67</v>
      </c>
      <c r="C43" s="53" t="s">
        <v>110</v>
      </c>
      <c r="D43" s="53" t="s">
        <v>110</v>
      </c>
      <c r="E43" s="53" t="s">
        <v>110</v>
      </c>
      <c r="F43" s="53" t="s">
        <v>110</v>
      </c>
      <c r="G43" s="53" t="s">
        <v>110</v>
      </c>
      <c r="H43" s="53" t="s">
        <v>110</v>
      </c>
      <c r="I43" s="53" t="s">
        <v>110</v>
      </c>
      <c r="J43" s="53" t="s">
        <v>110</v>
      </c>
      <c r="K43" s="20">
        <v>0.2100131757659392</v>
      </c>
      <c r="L43" s="20">
        <v>0.43061380477917299</v>
      </c>
      <c r="M43" s="20">
        <v>0.12799786515075823</v>
      </c>
      <c r="N43" s="20">
        <v>0.39035691789119809</v>
      </c>
      <c r="O43" s="20">
        <v>0.2243508146639511</v>
      </c>
      <c r="P43" s="20">
        <v>0.45214910047522044</v>
      </c>
      <c r="Q43" s="20">
        <v>0.28756613724951002</v>
      </c>
      <c r="R43" s="20">
        <v>0.37380806746549372</v>
      </c>
      <c r="S43" s="20">
        <v>0.29585146676406943</v>
      </c>
      <c r="T43" s="20">
        <v>0.41076981487223485</v>
      </c>
    </row>
    <row r="44" spans="1:20" ht="38.25" x14ac:dyDescent="0.2">
      <c r="A44" s="68"/>
      <c r="B44" s="18" t="s">
        <v>68</v>
      </c>
      <c r="C44" s="53" t="s">
        <v>110</v>
      </c>
      <c r="D44" s="53" t="s">
        <v>110</v>
      </c>
      <c r="E44" s="53" t="s">
        <v>110</v>
      </c>
      <c r="F44" s="53" t="s">
        <v>110</v>
      </c>
      <c r="G44" s="53" t="s">
        <v>110</v>
      </c>
      <c r="H44" s="53" t="s">
        <v>110</v>
      </c>
      <c r="I44" s="53" t="s">
        <v>110</v>
      </c>
      <c r="J44" s="53" t="s">
        <v>110</v>
      </c>
      <c r="K44" s="20">
        <v>0.20093326746787885</v>
      </c>
      <c r="L44" s="20">
        <v>0.41352940242798142</v>
      </c>
      <c r="M44" s="20">
        <v>0.27954733748925598</v>
      </c>
      <c r="N44" s="20">
        <v>0.18760829949239705</v>
      </c>
      <c r="O44" s="20">
        <v>0.15168873048200948</v>
      </c>
      <c r="P44" s="20">
        <v>0.33949635098438552</v>
      </c>
      <c r="Q44" s="20">
        <v>0.27407345483265622</v>
      </c>
      <c r="R44" s="20">
        <v>0.37109076687945497</v>
      </c>
      <c r="S44" s="20">
        <v>0.2751276480564101</v>
      </c>
      <c r="T44" s="20">
        <v>0.30471717368704898</v>
      </c>
    </row>
    <row r="45" spans="1:20" x14ac:dyDescent="0.2">
      <c r="A45" s="68"/>
      <c r="B45" s="18" t="s">
        <v>69</v>
      </c>
      <c r="C45" s="53" t="s">
        <v>110</v>
      </c>
      <c r="D45" s="53" t="s">
        <v>110</v>
      </c>
      <c r="E45" s="53" t="s">
        <v>110</v>
      </c>
      <c r="F45" s="53" t="s">
        <v>110</v>
      </c>
      <c r="G45" s="53" t="s">
        <v>110</v>
      </c>
      <c r="H45" s="53" t="s">
        <v>110</v>
      </c>
      <c r="I45" s="53" t="s">
        <v>110</v>
      </c>
      <c r="J45" s="53" t="s">
        <v>110</v>
      </c>
      <c r="K45" s="20">
        <v>0.21081283273046256</v>
      </c>
      <c r="L45" s="20">
        <v>0.36727544977563414</v>
      </c>
      <c r="M45" s="20">
        <v>0.31866348507932774</v>
      </c>
      <c r="N45" s="20">
        <v>0.19272821409842739</v>
      </c>
      <c r="O45" s="20">
        <v>0.21650118805159532</v>
      </c>
      <c r="P45" s="20">
        <v>0.34501230482009498</v>
      </c>
      <c r="Q45" s="20">
        <v>0.26738140389509252</v>
      </c>
      <c r="R45" s="20">
        <v>0.3438709189836236</v>
      </c>
      <c r="S45" s="20">
        <v>0.28289908007178233</v>
      </c>
      <c r="T45" s="20">
        <v>0.30818218502663414</v>
      </c>
    </row>
    <row r="46" spans="1:20" x14ac:dyDescent="0.2">
      <c r="A46" s="68" t="s">
        <v>106</v>
      </c>
      <c r="B46" s="18" t="s">
        <v>66</v>
      </c>
      <c r="C46" s="53" t="s">
        <v>110</v>
      </c>
      <c r="D46" s="53" t="s">
        <v>110</v>
      </c>
      <c r="E46" s="53" t="s">
        <v>110</v>
      </c>
      <c r="F46" s="53" t="s">
        <v>110</v>
      </c>
      <c r="G46" s="53" t="s">
        <v>110</v>
      </c>
      <c r="H46" s="53" t="s">
        <v>110</v>
      </c>
      <c r="I46" s="53" t="s">
        <v>110</v>
      </c>
      <c r="J46" s="53" t="s">
        <v>110</v>
      </c>
      <c r="K46" s="20">
        <v>0.65744152724100113</v>
      </c>
      <c r="L46" s="20">
        <v>0.69535175244513803</v>
      </c>
      <c r="M46" s="20">
        <v>0.81395348837209303</v>
      </c>
      <c r="N46" s="20">
        <v>0.86046511627906974</v>
      </c>
      <c r="O46" s="20">
        <v>0.79487179487179482</v>
      </c>
      <c r="P46" s="20">
        <v>0.71794871794871795</v>
      </c>
      <c r="Q46" s="20">
        <v>0.65821596244131453</v>
      </c>
      <c r="R46" s="20">
        <v>0.76146010186757218</v>
      </c>
      <c r="S46" s="20">
        <v>0.76086956521739135</v>
      </c>
      <c r="T46" s="20">
        <v>0.78431372549019607</v>
      </c>
    </row>
    <row r="47" spans="1:20" ht="25.5" x14ac:dyDescent="0.2">
      <c r="A47" s="68"/>
      <c r="B47" s="18" t="s">
        <v>67</v>
      </c>
      <c r="C47" s="53" t="s">
        <v>110</v>
      </c>
      <c r="D47" s="53" t="s">
        <v>110</v>
      </c>
      <c r="E47" s="53" t="s">
        <v>110</v>
      </c>
      <c r="F47" s="53" t="s">
        <v>110</v>
      </c>
      <c r="G47" s="53" t="s">
        <v>110</v>
      </c>
      <c r="H47" s="53" t="s">
        <v>110</v>
      </c>
      <c r="I47" s="53" t="s">
        <v>110</v>
      </c>
      <c r="J47" s="53" t="s">
        <v>110</v>
      </c>
      <c r="K47" s="20" t="s">
        <v>102</v>
      </c>
      <c r="L47" s="20" t="s">
        <v>102</v>
      </c>
      <c r="M47" s="20" t="s">
        <v>102</v>
      </c>
      <c r="N47" s="20" t="s">
        <v>102</v>
      </c>
      <c r="O47" s="20" t="s">
        <v>102</v>
      </c>
      <c r="P47" s="20" t="s">
        <v>102</v>
      </c>
      <c r="Q47" s="20" t="s">
        <v>102</v>
      </c>
      <c r="R47" s="20" t="s">
        <v>102</v>
      </c>
      <c r="S47" s="20" t="s">
        <v>102</v>
      </c>
      <c r="T47" s="20" t="s">
        <v>102</v>
      </c>
    </row>
    <row r="48" spans="1:20" ht="38.25" x14ac:dyDescent="0.2">
      <c r="A48" s="68"/>
      <c r="B48" s="18" t="s">
        <v>68</v>
      </c>
      <c r="C48" s="53" t="s">
        <v>110</v>
      </c>
      <c r="D48" s="53" t="s">
        <v>110</v>
      </c>
      <c r="E48" s="53" t="s">
        <v>110</v>
      </c>
      <c r="F48" s="53" t="s">
        <v>110</v>
      </c>
      <c r="G48" s="53" t="s">
        <v>110</v>
      </c>
      <c r="H48" s="53" t="s">
        <v>110</v>
      </c>
      <c r="I48" s="53" t="s">
        <v>110</v>
      </c>
      <c r="J48" s="53" t="s">
        <v>110</v>
      </c>
      <c r="K48" s="20" t="s">
        <v>102</v>
      </c>
      <c r="L48" s="20" t="s">
        <v>102</v>
      </c>
      <c r="M48" s="20" t="s">
        <v>102</v>
      </c>
      <c r="N48" s="20" t="s">
        <v>102</v>
      </c>
      <c r="O48" s="20" t="s">
        <v>102</v>
      </c>
      <c r="P48" s="20" t="s">
        <v>102</v>
      </c>
      <c r="Q48" s="20" t="s">
        <v>102</v>
      </c>
      <c r="R48" s="20" t="s">
        <v>102</v>
      </c>
      <c r="S48" s="20" t="s">
        <v>102</v>
      </c>
      <c r="T48" s="20" t="s">
        <v>102</v>
      </c>
    </row>
    <row r="49" spans="1:20" x14ac:dyDescent="0.2">
      <c r="A49" s="68"/>
      <c r="B49" s="18" t="s">
        <v>69</v>
      </c>
      <c r="C49" s="53" t="s">
        <v>110</v>
      </c>
      <c r="D49" s="53" t="s">
        <v>110</v>
      </c>
      <c r="E49" s="53" t="s">
        <v>110</v>
      </c>
      <c r="F49" s="53" t="s">
        <v>110</v>
      </c>
      <c r="G49" s="53" t="s">
        <v>110</v>
      </c>
      <c r="H49" s="53" t="s">
        <v>110</v>
      </c>
      <c r="I49" s="53" t="s">
        <v>110</v>
      </c>
      <c r="J49" s="53" t="s">
        <v>110</v>
      </c>
      <c r="K49" s="20" t="s">
        <v>102</v>
      </c>
      <c r="L49" s="20" t="s">
        <v>102</v>
      </c>
      <c r="M49" s="20" t="s">
        <v>102</v>
      </c>
      <c r="N49" s="20" t="s">
        <v>102</v>
      </c>
      <c r="O49" s="20" t="s">
        <v>102</v>
      </c>
      <c r="P49" s="20" t="s">
        <v>102</v>
      </c>
      <c r="Q49" s="20" t="s">
        <v>102</v>
      </c>
      <c r="R49" s="20" t="s">
        <v>102</v>
      </c>
      <c r="S49" s="20" t="s">
        <v>102</v>
      </c>
      <c r="T49" s="20" t="s">
        <v>102</v>
      </c>
    </row>
    <row r="50" spans="1:20" x14ac:dyDescent="0.2">
      <c r="A50" s="52" t="s">
        <v>97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</row>
    <row r="51" spans="1:20" x14ac:dyDescent="0.2">
      <c r="A51" s="54" t="s">
        <v>111</v>
      </c>
    </row>
    <row r="52" spans="1:20" x14ac:dyDescent="0.2">
      <c r="A52" s="55" t="s">
        <v>112</v>
      </c>
    </row>
  </sheetData>
  <mergeCells count="34">
    <mergeCell ref="A38:A41"/>
    <mergeCell ref="A42:A45"/>
    <mergeCell ref="A46:A49"/>
    <mergeCell ref="A31:B32"/>
    <mergeCell ref="C31:D31"/>
    <mergeCell ref="A17:A21"/>
    <mergeCell ref="A22:A26"/>
    <mergeCell ref="A4:B5"/>
    <mergeCell ref="A27:O27"/>
    <mergeCell ref="A33:A36"/>
    <mergeCell ref="E31:F31"/>
    <mergeCell ref="G31:H31"/>
    <mergeCell ref="I31:J31"/>
    <mergeCell ref="G4:H4"/>
    <mergeCell ref="I4:J4"/>
    <mergeCell ref="K4:L4"/>
    <mergeCell ref="A6:A10"/>
    <mergeCell ref="A12:A16"/>
    <mergeCell ref="A37:T37"/>
    <mergeCell ref="A30:T30"/>
    <mergeCell ref="S4:T4"/>
    <mergeCell ref="A11:T11"/>
    <mergeCell ref="A1:T1"/>
    <mergeCell ref="A3:T3"/>
    <mergeCell ref="S31:T31"/>
    <mergeCell ref="M4:N4"/>
    <mergeCell ref="O4:P4"/>
    <mergeCell ref="Q4:R4"/>
    <mergeCell ref="Q31:R31"/>
    <mergeCell ref="K31:L31"/>
    <mergeCell ref="M31:N31"/>
    <mergeCell ref="O31:P31"/>
    <mergeCell ref="C4:D4"/>
    <mergeCell ref="E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68A7E-E465-4396-BCE8-05DFD6AEDFE2}">
  <dimension ref="A1:G71"/>
  <sheetViews>
    <sheetView workbookViewId="0">
      <selection sqref="A1:G1"/>
    </sheetView>
  </sheetViews>
  <sheetFormatPr defaultColWidth="8.42578125" defaultRowHeight="14.25" x14ac:dyDescent="0.2"/>
  <cols>
    <col min="1" max="1" width="11.28515625" style="43" customWidth="1"/>
    <col min="2" max="2" width="97.85546875" style="43" bestFit="1" customWidth="1"/>
    <col min="3" max="5" width="7.85546875" style="43" bestFit="1" customWidth="1"/>
    <col min="6" max="16384" width="8.42578125" style="43"/>
  </cols>
  <sheetData>
    <row r="1" spans="1:7" x14ac:dyDescent="0.2">
      <c r="A1" s="79" t="s">
        <v>72</v>
      </c>
      <c r="B1" s="79"/>
      <c r="C1" s="79"/>
      <c r="D1" s="79"/>
      <c r="E1" s="79"/>
      <c r="F1" s="79"/>
      <c r="G1" s="79"/>
    </row>
    <row r="2" spans="1:7" ht="15" x14ac:dyDescent="0.2">
      <c r="B2" s="44"/>
      <c r="C2" s="44"/>
      <c r="D2" s="45"/>
    </row>
    <row r="3" spans="1:7" ht="15" customHeight="1" x14ac:dyDescent="0.2">
      <c r="A3" s="78" t="s">
        <v>73</v>
      </c>
      <c r="B3" s="78"/>
      <c r="C3" s="78"/>
      <c r="D3" s="78"/>
      <c r="E3" s="78"/>
      <c r="F3" s="78"/>
      <c r="G3" s="78"/>
    </row>
    <row r="4" spans="1:7" ht="15.75" customHeight="1" x14ac:dyDescent="0.2">
      <c r="A4" s="75"/>
      <c r="B4" s="76"/>
      <c r="C4" s="11">
        <v>2020</v>
      </c>
      <c r="D4" s="11">
        <v>2021</v>
      </c>
      <c r="E4" s="11">
        <v>2022</v>
      </c>
      <c r="F4" s="11">
        <v>2023</v>
      </c>
      <c r="G4" s="11">
        <v>2024</v>
      </c>
    </row>
    <row r="5" spans="1:7" x14ac:dyDescent="0.2">
      <c r="A5" s="77" t="s">
        <v>3</v>
      </c>
      <c r="B5" s="23" t="s">
        <v>7</v>
      </c>
      <c r="C5" s="3">
        <v>0.18785004936357239</v>
      </c>
      <c r="D5" s="3">
        <v>0.15589191657386209</v>
      </c>
      <c r="E5" s="3">
        <v>0.16475404422798112</v>
      </c>
      <c r="F5" s="3">
        <v>0.15680030386612201</v>
      </c>
      <c r="G5" s="3">
        <v>0.15474797518081562</v>
      </c>
    </row>
    <row r="6" spans="1:7" x14ac:dyDescent="0.2">
      <c r="A6" s="74"/>
      <c r="B6" s="23" t="s">
        <v>8</v>
      </c>
      <c r="C6" s="3">
        <v>0.13467724091662633</v>
      </c>
      <c r="D6" s="3">
        <v>0.12522797745309239</v>
      </c>
      <c r="E6" s="3">
        <v>0.11850761646110627</v>
      </c>
      <c r="F6" s="3">
        <v>0.11427166743635872</v>
      </c>
      <c r="G6" s="3">
        <v>0.11706272572529078</v>
      </c>
    </row>
    <row r="7" spans="1:7" x14ac:dyDescent="0.2">
      <c r="A7" s="74"/>
      <c r="B7" s="22" t="s">
        <v>9</v>
      </c>
      <c r="C7" s="3">
        <v>0.16684343016336101</v>
      </c>
      <c r="D7" s="3">
        <v>0.16410416480086601</v>
      </c>
      <c r="E7" s="3">
        <v>0.15265480100861595</v>
      </c>
      <c r="F7" s="3">
        <v>0.15773165849727855</v>
      </c>
      <c r="G7" s="3">
        <v>0.15003524569695501</v>
      </c>
    </row>
    <row r="8" spans="1:7" x14ac:dyDescent="0.2">
      <c r="A8" s="74"/>
      <c r="B8" s="23" t="s">
        <v>10</v>
      </c>
      <c r="C8" s="3">
        <v>0.13912460532221704</v>
      </c>
      <c r="D8" s="3">
        <v>0.1877837278316816</v>
      </c>
      <c r="E8" s="3">
        <v>0.17601601150375654</v>
      </c>
      <c r="F8" s="3">
        <v>0.1468616076142478</v>
      </c>
      <c r="G8" s="3">
        <v>0.14954733266776093</v>
      </c>
    </row>
    <row r="9" spans="1:7" x14ac:dyDescent="0.2">
      <c r="A9" s="74"/>
      <c r="B9" s="22" t="s">
        <v>11</v>
      </c>
      <c r="C9" s="3">
        <v>8.9470668315189281E-2</v>
      </c>
      <c r="D9" s="3">
        <v>7.4101143176964646E-2</v>
      </c>
      <c r="E9" s="3">
        <v>9.4735264461863894E-2</v>
      </c>
      <c r="F9" s="3">
        <v>0.13108355940284289</v>
      </c>
      <c r="G9" s="3">
        <v>0.12526641554026016</v>
      </c>
    </row>
    <row r="10" spans="1:7" ht="25.5" x14ac:dyDescent="0.2">
      <c r="A10" s="74"/>
      <c r="B10" s="22" t="s">
        <v>12</v>
      </c>
      <c r="C10" s="3">
        <v>0.1237180213980647</v>
      </c>
      <c r="D10" s="3">
        <v>0.1501894295558934</v>
      </c>
      <c r="E10" s="3">
        <v>0.14547186028055165</v>
      </c>
      <c r="F10" s="3">
        <v>0.14100664732902185</v>
      </c>
      <c r="G10" s="3">
        <v>0.13275669780810589</v>
      </c>
    </row>
    <row r="11" spans="1:7" ht="25.5" x14ac:dyDescent="0.2">
      <c r="A11" s="74"/>
      <c r="B11" s="22" t="s">
        <v>13</v>
      </c>
      <c r="C11" s="3">
        <v>0.15831598452096918</v>
      </c>
      <c r="D11" s="3">
        <v>0.14270164060763976</v>
      </c>
      <c r="E11" s="3">
        <v>0.14786040205612436</v>
      </c>
      <c r="F11" s="3">
        <v>0.15224455585412811</v>
      </c>
      <c r="G11" s="3">
        <v>0.17058360738081169</v>
      </c>
    </row>
    <row r="12" spans="1:7" x14ac:dyDescent="0.2">
      <c r="A12" s="69"/>
      <c r="B12" s="15" t="s">
        <v>3</v>
      </c>
      <c r="C12" s="4">
        <f>SUM(C5:C11)</f>
        <v>1</v>
      </c>
      <c r="D12" s="4">
        <f>SUM(D5:D11)</f>
        <v>1</v>
      </c>
      <c r="E12" s="4">
        <f>SUM(E5:E11)</f>
        <v>0.99999999999999989</v>
      </c>
      <c r="F12" s="4">
        <f>SUM(F5:F11)</f>
        <v>1</v>
      </c>
      <c r="G12" s="4">
        <f>SUM(G5:G11)</f>
        <v>1</v>
      </c>
    </row>
    <row r="13" spans="1:7" ht="15.75" customHeight="1" x14ac:dyDescent="0.2">
      <c r="A13" s="68" t="s">
        <v>26</v>
      </c>
      <c r="B13" s="68"/>
      <c r="C13" s="68"/>
      <c r="D13" s="68"/>
      <c r="E13" s="68"/>
      <c r="F13" s="68"/>
      <c r="G13" s="68"/>
    </row>
    <row r="14" spans="1:7" x14ac:dyDescent="0.2">
      <c r="A14" s="74" t="s">
        <v>105</v>
      </c>
      <c r="B14" s="57" t="s">
        <v>7</v>
      </c>
      <c r="C14" s="50">
        <v>0.1912688621195632</v>
      </c>
      <c r="D14" s="50">
        <v>0.1547642569804375</v>
      </c>
      <c r="E14" s="50">
        <v>0.16675204468515895</v>
      </c>
      <c r="F14" s="50">
        <v>0.15751361128541233</v>
      </c>
      <c r="G14" s="50">
        <v>0.15524521976533101</v>
      </c>
    </row>
    <row r="15" spans="1:7" x14ac:dyDescent="0.2">
      <c r="A15" s="74"/>
      <c r="B15" s="23" t="s">
        <v>8</v>
      </c>
      <c r="C15" s="3">
        <v>0.13538459213381721</v>
      </c>
      <c r="D15" s="3">
        <v>0.12320910890141841</v>
      </c>
      <c r="E15" s="3">
        <v>0.1168334613001637</v>
      </c>
      <c r="F15" s="3">
        <v>0.11249332059683022</v>
      </c>
      <c r="G15" s="3">
        <v>0.11684220016043467</v>
      </c>
    </row>
    <row r="16" spans="1:7" x14ac:dyDescent="0.2">
      <c r="A16" s="74"/>
      <c r="B16" s="22" t="s">
        <v>9</v>
      </c>
      <c r="C16" s="3">
        <v>0.16630012698069416</v>
      </c>
      <c r="D16" s="3">
        <v>0.1644338083747095</v>
      </c>
      <c r="E16" s="3">
        <v>0.15118257115045333</v>
      </c>
      <c r="F16" s="3">
        <v>0.15826449136874071</v>
      </c>
      <c r="G16" s="3">
        <v>0.1502689068496002</v>
      </c>
    </row>
    <row r="17" spans="1:7" x14ac:dyDescent="0.2">
      <c r="A17" s="74"/>
      <c r="B17" s="23" t="s">
        <v>10</v>
      </c>
      <c r="C17" s="3">
        <v>0.13849124507730762</v>
      </c>
      <c r="D17" s="3">
        <v>0.19278956080891022</v>
      </c>
      <c r="E17" s="3">
        <v>0.17834960048900428</v>
      </c>
      <c r="F17" s="3">
        <v>0.14711193521459304</v>
      </c>
      <c r="G17" s="3">
        <v>0.14865100944127879</v>
      </c>
    </row>
    <row r="18" spans="1:7" x14ac:dyDescent="0.2">
      <c r="A18" s="74"/>
      <c r="B18" s="22" t="s">
        <v>11</v>
      </c>
      <c r="C18" s="3">
        <v>9.0445942803664331E-2</v>
      </c>
      <c r="D18" s="3">
        <v>7.3519247342873476E-2</v>
      </c>
      <c r="E18" s="3">
        <v>9.3659312621736227E-2</v>
      </c>
      <c r="F18" s="3">
        <v>0.13206350742207784</v>
      </c>
      <c r="G18" s="3">
        <v>0.12560950634639534</v>
      </c>
    </row>
    <row r="19" spans="1:7" ht="25.5" x14ac:dyDescent="0.2">
      <c r="A19" s="74"/>
      <c r="B19" s="22" t="s">
        <v>12</v>
      </c>
      <c r="C19" s="3">
        <v>0.11946581305784375</v>
      </c>
      <c r="D19" s="3">
        <v>0.15114726667839617</v>
      </c>
      <c r="E19" s="3">
        <v>0.14484458301380773</v>
      </c>
      <c r="F19" s="3">
        <v>0.13980374001771448</v>
      </c>
      <c r="G19" s="3">
        <v>0.13125398219874729</v>
      </c>
    </row>
    <row r="20" spans="1:7" ht="25.5" x14ac:dyDescent="0.2">
      <c r="A20" s="74"/>
      <c r="B20" s="22" t="s">
        <v>13</v>
      </c>
      <c r="C20" s="3">
        <v>0.15864341782710972</v>
      </c>
      <c r="D20" s="3">
        <v>0.1401367509132547</v>
      </c>
      <c r="E20" s="3">
        <v>0.14837842673967588</v>
      </c>
      <c r="F20" s="3">
        <v>0.15274939409463145</v>
      </c>
      <c r="G20" s="3">
        <v>0.17212917523821258</v>
      </c>
    </row>
    <row r="21" spans="1:7" x14ac:dyDescent="0.2">
      <c r="A21" s="69"/>
      <c r="B21" s="15" t="s">
        <v>3</v>
      </c>
      <c r="C21" s="4">
        <f>SUM(C14:C20)</f>
        <v>1</v>
      </c>
      <c r="D21" s="4">
        <f>SUM(D14:D20)</f>
        <v>1</v>
      </c>
      <c r="E21" s="4">
        <f>SUM(E14:E20)</f>
        <v>1</v>
      </c>
      <c r="F21" s="4">
        <f>SUM(F14:F20)</f>
        <v>1</v>
      </c>
      <c r="G21" s="4">
        <f>SUM(G14:G20)</f>
        <v>0.99999999999999989</v>
      </c>
    </row>
    <row r="22" spans="1:7" x14ac:dyDescent="0.2">
      <c r="A22" s="77" t="s">
        <v>28</v>
      </c>
      <c r="B22" s="23" t="s">
        <v>7</v>
      </c>
      <c r="C22" s="3">
        <v>0.14947208933391987</v>
      </c>
      <c r="D22" s="3">
        <v>0.17439601778761743</v>
      </c>
      <c r="E22" s="3">
        <v>0.14076819881833583</v>
      </c>
      <c r="F22" s="3">
        <v>0.14885492277589746</v>
      </c>
      <c r="G22" s="3">
        <v>0.14771959167823426</v>
      </c>
    </row>
    <row r="23" spans="1:7" x14ac:dyDescent="0.2">
      <c r="A23" s="74"/>
      <c r="B23" s="23" t="s">
        <v>8</v>
      </c>
      <c r="C23" s="3">
        <v>0.12384527672727806</v>
      </c>
      <c r="D23" s="3">
        <v>0.14387258460600108</v>
      </c>
      <c r="E23" s="3">
        <v>0.14330971566166106</v>
      </c>
      <c r="F23" s="3">
        <v>0.1322420715383914</v>
      </c>
      <c r="G23" s="3">
        <v>0.12079646923441668</v>
      </c>
    </row>
    <row r="24" spans="1:7" x14ac:dyDescent="0.2">
      <c r="A24" s="74"/>
      <c r="B24" s="22" t="s">
        <v>9</v>
      </c>
      <c r="C24" s="3">
        <v>0.17227187648853887</v>
      </c>
      <c r="D24" s="3">
        <v>0.15404250835595457</v>
      </c>
      <c r="E24" s="3">
        <v>0.17091005539482165</v>
      </c>
      <c r="F24" s="3">
        <v>0.14446338731321839</v>
      </c>
      <c r="G24" s="3">
        <v>0.1414533645115994</v>
      </c>
    </row>
    <row r="25" spans="1:7" x14ac:dyDescent="0.2">
      <c r="A25" s="74"/>
      <c r="B25" s="23" t="s">
        <v>10</v>
      </c>
      <c r="C25" s="3">
        <v>0.14372211223627257</v>
      </c>
      <c r="D25" s="3">
        <v>0.1397643490850578</v>
      </c>
      <c r="E25" s="3">
        <v>0.14115031498708749</v>
      </c>
      <c r="F25" s="3">
        <v>0.14117991184264947</v>
      </c>
      <c r="G25" s="3">
        <v>0.16878766739472414</v>
      </c>
    </row>
    <row r="26" spans="1:7" x14ac:dyDescent="0.2">
      <c r="A26" s="74"/>
      <c r="B26" s="22" t="s">
        <v>11</v>
      </c>
      <c r="C26" s="3">
        <v>8.5914797687734107E-2</v>
      </c>
      <c r="D26" s="3">
        <v>7.6337777384779815E-2</v>
      </c>
      <c r="E26" s="3">
        <v>0.1122472257111595</v>
      </c>
      <c r="F26" s="3">
        <v>0.1261138733958416</v>
      </c>
      <c r="G26" s="3">
        <v>0.11804033708070898</v>
      </c>
    </row>
    <row r="27" spans="1:7" ht="25.5" x14ac:dyDescent="0.2">
      <c r="A27" s="74"/>
      <c r="B27" s="22" t="s">
        <v>12</v>
      </c>
      <c r="C27" s="3">
        <v>0.1661227010295146</v>
      </c>
      <c r="D27" s="3">
        <v>0.13858536772874769</v>
      </c>
      <c r="E27" s="3">
        <v>0.15072898983121438</v>
      </c>
      <c r="F27" s="3">
        <v>0.15678341572990248</v>
      </c>
      <c r="G27" s="3">
        <v>0.15269343793323195</v>
      </c>
    </row>
    <row r="28" spans="1:7" ht="25.5" x14ac:dyDescent="0.2">
      <c r="A28" s="74"/>
      <c r="B28" s="22" t="s">
        <v>13</v>
      </c>
      <c r="C28" s="3">
        <v>0.15865114649674189</v>
      </c>
      <c r="D28" s="3">
        <v>0.17300139505184159</v>
      </c>
      <c r="E28" s="3">
        <v>0.14088549959572005</v>
      </c>
      <c r="F28" s="3">
        <v>0.15036241740409906</v>
      </c>
      <c r="G28" s="3">
        <v>0.15050913216708475</v>
      </c>
    </row>
    <row r="29" spans="1:7" x14ac:dyDescent="0.2">
      <c r="A29" s="69"/>
      <c r="B29" s="15" t="s">
        <v>3</v>
      </c>
      <c r="C29" s="4">
        <f>SUM(C22:C28)</f>
        <v>1</v>
      </c>
      <c r="D29" s="4">
        <f>SUM(D22:D28)</f>
        <v>1</v>
      </c>
      <c r="E29" s="4">
        <f>SUM(E22:E28)</f>
        <v>1</v>
      </c>
      <c r="F29" s="4">
        <f>SUM(F22:F28)</f>
        <v>0.99999999999999989</v>
      </c>
      <c r="G29" s="4">
        <f>SUM(G22:G28)</f>
        <v>1.0000000000000002</v>
      </c>
    </row>
    <row r="30" spans="1:7" x14ac:dyDescent="0.2">
      <c r="A30" s="77" t="s">
        <v>106</v>
      </c>
      <c r="B30" s="23" t="s">
        <v>7</v>
      </c>
      <c r="C30" s="3">
        <v>0.16286454815039644</v>
      </c>
      <c r="D30" s="3">
        <v>0.13868613138686131</v>
      </c>
      <c r="E30" s="3">
        <v>0.1371308016877637</v>
      </c>
      <c r="F30" s="3">
        <v>0.14951826681795816</v>
      </c>
      <c r="G30" s="3">
        <v>0.14845360824742268</v>
      </c>
    </row>
    <row r="31" spans="1:7" x14ac:dyDescent="0.2">
      <c r="A31" s="74"/>
      <c r="B31" s="23" t="s">
        <v>8</v>
      </c>
      <c r="C31" s="3">
        <v>0.13809729934999262</v>
      </c>
      <c r="D31" s="3">
        <v>0.14355231143552311</v>
      </c>
      <c r="E31" s="3">
        <v>0.12447257383966245</v>
      </c>
      <c r="F31" s="3">
        <v>0.13727667223842235</v>
      </c>
      <c r="G31" s="3">
        <v>0.11752577319587629</v>
      </c>
    </row>
    <row r="32" spans="1:7" x14ac:dyDescent="0.2">
      <c r="A32" s="74"/>
      <c r="B32" s="22" t="s">
        <v>9</v>
      </c>
      <c r="C32" s="3">
        <v>0.17280551801180138</v>
      </c>
      <c r="D32" s="3">
        <v>0.18491484184914841</v>
      </c>
      <c r="E32" s="3">
        <v>0.17088607594936708</v>
      </c>
      <c r="F32" s="3">
        <v>0.17164057702240498</v>
      </c>
      <c r="G32" s="3">
        <v>0.1670103092783505</v>
      </c>
    </row>
    <row r="33" spans="1:7" x14ac:dyDescent="0.2">
      <c r="A33" s="74"/>
      <c r="B33" s="23" t="s">
        <v>10</v>
      </c>
      <c r="C33" s="3">
        <v>0.15121622415992594</v>
      </c>
      <c r="D33" s="3">
        <v>0.14841849148418493</v>
      </c>
      <c r="E33" s="3">
        <v>0.16877637130801687</v>
      </c>
      <c r="F33" s="3">
        <v>0.15194015039673342</v>
      </c>
      <c r="G33" s="3">
        <v>0.13608247422680411</v>
      </c>
    </row>
    <row r="34" spans="1:7" x14ac:dyDescent="0.2">
      <c r="A34" s="74"/>
      <c r="B34" s="22" t="s">
        <v>11</v>
      </c>
      <c r="C34" s="3">
        <v>6.0384601990384965E-2</v>
      </c>
      <c r="D34" s="3">
        <v>9.002433090024331E-2</v>
      </c>
      <c r="E34" s="3">
        <v>9.2827004219409287E-2</v>
      </c>
      <c r="F34" s="3">
        <v>0.10539158868242214</v>
      </c>
      <c r="G34" s="3">
        <v>0.12989690721649486</v>
      </c>
    </row>
    <row r="35" spans="1:7" ht="25.5" x14ac:dyDescent="0.2">
      <c r="A35" s="74"/>
      <c r="B35" s="22" t="s">
        <v>12</v>
      </c>
      <c r="C35" s="3">
        <v>0.17062295010364317</v>
      </c>
      <c r="D35" s="3">
        <v>0.15085158150851583</v>
      </c>
      <c r="E35" s="3">
        <v>0.16244725738396623</v>
      </c>
      <c r="F35" s="3">
        <v>0.14701301025284386</v>
      </c>
      <c r="G35" s="3">
        <v>0.15670103092783505</v>
      </c>
    </row>
    <row r="36" spans="1:7" ht="25.5" x14ac:dyDescent="0.2">
      <c r="A36" s="74"/>
      <c r="B36" s="22" t="s">
        <v>13</v>
      </c>
      <c r="C36" s="3">
        <v>0.14400885823385534</v>
      </c>
      <c r="D36" s="3">
        <v>0.14355231143552311</v>
      </c>
      <c r="E36" s="3">
        <v>0.14345991561181434</v>
      </c>
      <c r="F36" s="3">
        <v>0.13721973458921521</v>
      </c>
      <c r="G36" s="3">
        <v>0.14432989690721648</v>
      </c>
    </row>
    <row r="37" spans="1:7" x14ac:dyDescent="0.2">
      <c r="A37" s="69"/>
      <c r="B37" s="15" t="s">
        <v>3</v>
      </c>
      <c r="C37" s="4">
        <f>SUM(C30:C36)</f>
        <v>0.99999999999999989</v>
      </c>
      <c r="D37" s="4">
        <f>SUM(D30:D36)</f>
        <v>1</v>
      </c>
      <c r="E37" s="4">
        <f>SUM(E30:E36)</f>
        <v>1</v>
      </c>
      <c r="F37" s="4">
        <f>SUM(F30:F36)</f>
        <v>1</v>
      </c>
      <c r="G37" s="4">
        <f>SUM(G30:G36)</f>
        <v>1</v>
      </c>
    </row>
    <row r="38" spans="1:7" x14ac:dyDescent="0.2">
      <c r="B38" s="46"/>
      <c r="C38" s="36"/>
      <c r="D38" s="36"/>
      <c r="E38" s="36"/>
    </row>
    <row r="40" spans="1:7" ht="15" customHeight="1" x14ac:dyDescent="0.2">
      <c r="A40" s="81" t="s">
        <v>74</v>
      </c>
      <c r="B40" s="81"/>
      <c r="C40" s="81"/>
      <c r="D40" s="81"/>
      <c r="E40" s="81"/>
      <c r="F40" s="81"/>
      <c r="G40" s="81"/>
    </row>
    <row r="41" spans="1:7" ht="15.75" customHeight="1" x14ac:dyDescent="0.2">
      <c r="A41" s="80"/>
      <c r="B41" s="80"/>
      <c r="C41" s="11">
        <v>2020</v>
      </c>
      <c r="D41" s="11">
        <v>2021</v>
      </c>
      <c r="E41" s="11">
        <v>2022</v>
      </c>
      <c r="F41" s="11">
        <v>2023</v>
      </c>
      <c r="G41" s="11">
        <v>2024</v>
      </c>
    </row>
    <row r="42" spans="1:7" x14ac:dyDescent="0.2">
      <c r="A42" s="68" t="s">
        <v>3</v>
      </c>
      <c r="B42" s="23" t="s">
        <v>7</v>
      </c>
      <c r="C42" s="3">
        <v>5.8570709944439657E-2</v>
      </c>
      <c r="D42" s="3">
        <v>5.4795662646636219E-2</v>
      </c>
      <c r="E42" s="3">
        <v>8.022571700845002E-2</v>
      </c>
      <c r="F42" s="3">
        <v>5.6156316272285726E-2</v>
      </c>
      <c r="G42" s="3">
        <v>9.3737030684327025E-2</v>
      </c>
    </row>
    <row r="43" spans="1:7" x14ac:dyDescent="0.2">
      <c r="A43" s="68"/>
      <c r="B43" s="23" t="s">
        <v>8</v>
      </c>
      <c r="C43" s="3">
        <v>4.1991693058212196E-2</v>
      </c>
      <c r="D43" s="3">
        <v>4.4017356109603049E-2</v>
      </c>
      <c r="E43" s="3">
        <v>5.770637404444337E-2</v>
      </c>
      <c r="F43" s="3">
        <v>4.0925149628514686E-2</v>
      </c>
      <c r="G43" s="3">
        <v>7.0909569579059015E-2</v>
      </c>
    </row>
    <row r="44" spans="1:7" x14ac:dyDescent="0.2">
      <c r="A44" s="68"/>
      <c r="B44" s="22" t="s">
        <v>9</v>
      </c>
      <c r="C44" s="3">
        <v>5.2020950685619523E-2</v>
      </c>
      <c r="D44" s="3">
        <v>5.7682249669922532E-2</v>
      </c>
      <c r="E44" s="3">
        <v>7.4334083409519872E-2</v>
      </c>
      <c r="F44" s="3">
        <v>5.6489870761271536E-2</v>
      </c>
      <c r="G44" s="3">
        <v>9.0882342164368024E-2</v>
      </c>
    </row>
    <row r="45" spans="1:7" x14ac:dyDescent="0.2">
      <c r="A45" s="68"/>
      <c r="B45" s="23" t="s">
        <v>10</v>
      </c>
      <c r="C45" s="3">
        <v>4.3378359133092625E-2</v>
      </c>
      <c r="D45" s="3">
        <v>6.6005563514367774E-2</v>
      </c>
      <c r="E45" s="3">
        <v>8.5709645514475352E-2</v>
      </c>
      <c r="F45" s="3">
        <v>5.2596880759131624E-2</v>
      </c>
      <c r="G45" s="3">
        <v>9.0586793750662406E-2</v>
      </c>
    </row>
    <row r="46" spans="1:7" x14ac:dyDescent="0.2">
      <c r="A46" s="68"/>
      <c r="B46" s="22" t="s">
        <v>11</v>
      </c>
      <c r="C46" s="3">
        <v>2.7896508838715927E-2</v>
      </c>
      <c r="D46" s="3">
        <v>2.6046387346397165E-2</v>
      </c>
      <c r="E46" s="3">
        <v>4.6130609740427722E-2</v>
      </c>
      <c r="F46" s="3">
        <v>4.6946145118494507E-2</v>
      </c>
      <c r="G46" s="3">
        <v>7.5878872233985248E-2</v>
      </c>
    </row>
    <row r="47" spans="1:7" ht="25.5" x14ac:dyDescent="0.2">
      <c r="A47" s="68"/>
      <c r="B47" s="22" t="s">
        <v>12</v>
      </c>
      <c r="C47" s="3">
        <v>3.8574662986547041E-2</v>
      </c>
      <c r="D47" s="3">
        <v>5.2791251117476623E-2</v>
      </c>
      <c r="E47" s="3">
        <v>7.0836405565929253E-2</v>
      </c>
      <c r="F47" s="3">
        <v>5.0499990680273429E-2</v>
      </c>
      <c r="G47" s="3">
        <v>8.0416035437283623E-2</v>
      </c>
    </row>
    <row r="48" spans="1:7" ht="25.5" x14ac:dyDescent="0.2">
      <c r="A48" s="68"/>
      <c r="B48" s="22" t="s">
        <v>13</v>
      </c>
      <c r="C48" s="3">
        <v>4.9362135598907252E-2</v>
      </c>
      <c r="D48" s="3">
        <v>5.0159309922608336E-2</v>
      </c>
      <c r="E48" s="3">
        <v>7.1999487646541474E-2</v>
      </c>
      <c r="F48" s="3">
        <v>5.4524724879218008E-2</v>
      </c>
      <c r="G48" s="3">
        <v>0.10332930573479096</v>
      </c>
    </row>
    <row r="49" spans="1:7" x14ac:dyDescent="0.2">
      <c r="A49" s="68" t="s">
        <v>26</v>
      </c>
      <c r="B49" s="68"/>
      <c r="C49" s="68"/>
      <c r="D49" s="68"/>
      <c r="E49" s="68"/>
      <c r="F49" s="68"/>
      <c r="G49" s="68"/>
    </row>
    <row r="50" spans="1:7" x14ac:dyDescent="0.2">
      <c r="A50" s="69" t="s">
        <v>105</v>
      </c>
      <c r="B50" s="57" t="s">
        <v>7</v>
      </c>
      <c r="C50" s="50">
        <v>5.640071481716534E-2</v>
      </c>
      <c r="D50" s="50">
        <v>5.0766124805537174E-2</v>
      </c>
      <c r="E50" s="50">
        <v>7.7422405505690781E-2</v>
      </c>
      <c r="F50" s="50">
        <v>5.3453108980153527E-2</v>
      </c>
      <c r="G50" s="50">
        <v>9.0837222207802229E-2</v>
      </c>
    </row>
    <row r="51" spans="1:7" x14ac:dyDescent="0.2">
      <c r="A51" s="68"/>
      <c r="B51" s="23" t="s">
        <v>8</v>
      </c>
      <c r="C51" s="3">
        <v>3.9921750393456606E-2</v>
      </c>
      <c r="D51" s="3">
        <v>4.0415333111824735E-2</v>
      </c>
      <c r="E51" s="3">
        <v>5.424537752741429E-2</v>
      </c>
      <c r="F51" s="3">
        <v>3.8175226104784264E-2</v>
      </c>
      <c r="G51" s="3">
        <v>6.8366812938043961E-2</v>
      </c>
    </row>
    <row r="52" spans="1:7" x14ac:dyDescent="0.2">
      <c r="A52" s="68"/>
      <c r="B52" s="22" t="s">
        <v>9</v>
      </c>
      <c r="C52" s="3">
        <v>4.9038018692417237E-2</v>
      </c>
      <c r="D52" s="3">
        <v>5.3937953123475067E-2</v>
      </c>
      <c r="E52" s="3">
        <v>7.0193552055707376E-2</v>
      </c>
      <c r="F52" s="3">
        <v>5.3707924259910216E-2</v>
      </c>
      <c r="G52" s="3">
        <v>8.7925477531959118E-2</v>
      </c>
    </row>
    <row r="53" spans="1:7" x14ac:dyDescent="0.2">
      <c r="A53" s="68"/>
      <c r="B53" s="23" t="s">
        <v>10</v>
      </c>
      <c r="C53" s="3">
        <v>4.0837829700668571E-2</v>
      </c>
      <c r="D53" s="3">
        <v>6.3239271755538187E-2</v>
      </c>
      <c r="E53" s="3">
        <v>8.2807111102647726E-2</v>
      </c>
      <c r="F53" s="3">
        <v>4.9923243084422829E-2</v>
      </c>
      <c r="G53" s="3">
        <v>8.6978811949525905E-2</v>
      </c>
    </row>
    <row r="54" spans="1:7" x14ac:dyDescent="0.2">
      <c r="A54" s="68"/>
      <c r="B54" s="22" t="s">
        <v>11</v>
      </c>
      <c r="C54" s="3">
        <v>2.6670393549214102E-2</v>
      </c>
      <c r="D54" s="3">
        <v>2.4115951312254486E-2</v>
      </c>
      <c r="E54" s="3">
        <v>4.3485699350046397E-2</v>
      </c>
      <c r="F54" s="3">
        <v>4.4816476474166193E-2</v>
      </c>
      <c r="G54" s="3">
        <v>7.3496746995799708E-2</v>
      </c>
    </row>
    <row r="55" spans="1:7" ht="25.5" x14ac:dyDescent="0.2">
      <c r="A55" s="68"/>
      <c r="B55" s="22" t="s">
        <v>12</v>
      </c>
      <c r="C55" s="3">
        <v>3.5227674687918098E-2</v>
      </c>
      <c r="D55" s="3">
        <v>4.9579671391315971E-2</v>
      </c>
      <c r="E55" s="3">
        <v>6.7250845784656135E-2</v>
      </c>
      <c r="F55" s="3">
        <v>4.7443166911201581E-2</v>
      </c>
      <c r="G55" s="3">
        <v>7.6799447768304718E-2</v>
      </c>
    </row>
    <row r="56" spans="1:7" ht="25.5" x14ac:dyDescent="0.2">
      <c r="A56" s="68"/>
      <c r="B56" s="22" t="s">
        <v>13</v>
      </c>
      <c r="C56" s="3">
        <v>4.6780234207144632E-2</v>
      </c>
      <c r="D56" s="3">
        <v>4.5967976879855481E-2</v>
      </c>
      <c r="E56" s="3">
        <v>6.8891597371567595E-2</v>
      </c>
      <c r="F56" s="3">
        <v>5.1836345713628662E-2</v>
      </c>
      <c r="G56" s="3">
        <v>0.1007163773750603</v>
      </c>
    </row>
    <row r="57" spans="1:7" x14ac:dyDescent="0.2">
      <c r="A57" s="68" t="s">
        <v>28</v>
      </c>
      <c r="B57" s="23" t="s">
        <v>7</v>
      </c>
      <c r="C57" s="3">
        <v>0.10103219551711584</v>
      </c>
      <c r="D57" s="3">
        <v>0.16555555785898088</v>
      </c>
      <c r="E57" s="3">
        <v>0.16651507921543673</v>
      </c>
      <c r="F57" s="3">
        <v>0.11817288629462327</v>
      </c>
      <c r="G57" s="3">
        <v>0.16495924920106897</v>
      </c>
    </row>
    <row r="58" spans="1:7" x14ac:dyDescent="0.2">
      <c r="A58" s="68"/>
      <c r="B58" s="23" t="s">
        <v>8</v>
      </c>
      <c r="C58" s="3">
        <v>8.3710345308876527E-2</v>
      </c>
      <c r="D58" s="3">
        <v>0.13657941452577788</v>
      </c>
      <c r="E58" s="3">
        <v>0.16952144629298824</v>
      </c>
      <c r="F58" s="3">
        <v>0.10498428262798541</v>
      </c>
      <c r="G58" s="3">
        <v>0.13489405599261126</v>
      </c>
    </row>
    <row r="59" spans="1:7" x14ac:dyDescent="0.2">
      <c r="A59" s="68"/>
      <c r="B59" s="22" t="s">
        <v>9</v>
      </c>
      <c r="C59" s="3">
        <v>0.11644318337323697</v>
      </c>
      <c r="D59" s="3">
        <v>0.14623380584254103</v>
      </c>
      <c r="E59" s="3">
        <v>0.2021699620488179</v>
      </c>
      <c r="F59" s="3">
        <v>0.11468653588570007</v>
      </c>
      <c r="G59" s="3">
        <v>0.15796172018688792</v>
      </c>
    </row>
    <row r="60" spans="1:7" x14ac:dyDescent="0.2">
      <c r="A60" s="68"/>
      <c r="B60" s="23" t="s">
        <v>10</v>
      </c>
      <c r="C60" s="3">
        <v>9.7145631724924256E-2</v>
      </c>
      <c r="D60" s="3">
        <v>0.13267943313793371</v>
      </c>
      <c r="E60" s="3">
        <v>0.16696708545436928</v>
      </c>
      <c r="F60" s="3">
        <v>0.11207985169817819</v>
      </c>
      <c r="G60" s="3">
        <v>0.18848608076633333</v>
      </c>
    </row>
    <row r="61" spans="1:7" x14ac:dyDescent="0.2">
      <c r="A61" s="68"/>
      <c r="B61" s="22" t="s">
        <v>11</v>
      </c>
      <c r="C61" s="3">
        <v>5.8072116851254886E-2</v>
      </c>
      <c r="D61" s="3">
        <v>7.246807284351453E-2</v>
      </c>
      <c r="E61" s="3">
        <v>0.13277754377696949</v>
      </c>
      <c r="F61" s="3">
        <v>0.10011923114842682</v>
      </c>
      <c r="G61" s="3">
        <v>0.13181626864152735</v>
      </c>
    </row>
    <row r="62" spans="1:7" ht="25.5" x14ac:dyDescent="0.2">
      <c r="A62" s="68"/>
      <c r="B62" s="22" t="s">
        <v>12</v>
      </c>
      <c r="C62" s="3">
        <v>0.11228679069809822</v>
      </c>
      <c r="D62" s="3">
        <v>0.13156021654901504</v>
      </c>
      <c r="E62" s="3">
        <v>0.17829772556937901</v>
      </c>
      <c r="F62" s="3">
        <v>0.12446715509587693</v>
      </c>
      <c r="G62" s="3">
        <v>0.17051356961682776</v>
      </c>
    </row>
    <row r="63" spans="1:7" ht="25.5" x14ac:dyDescent="0.2">
      <c r="A63" s="68"/>
      <c r="B63" s="22" t="s">
        <v>13</v>
      </c>
      <c r="C63" s="3">
        <v>0.1072365665275809</v>
      </c>
      <c r="D63" s="3">
        <v>0.16423163115495848</v>
      </c>
      <c r="E63" s="3">
        <v>0.16665383461901601</v>
      </c>
      <c r="F63" s="3">
        <v>0.11936965552446205</v>
      </c>
      <c r="G63" s="3">
        <v>0.16807434381667755</v>
      </c>
    </row>
    <row r="64" spans="1:7" x14ac:dyDescent="0.2">
      <c r="A64" s="68" t="s">
        <v>106</v>
      </c>
      <c r="B64" s="23" t="s">
        <v>7</v>
      </c>
      <c r="C64" s="3">
        <v>0.1896458389420799</v>
      </c>
      <c r="D64" s="3">
        <v>0.1993006993006993</v>
      </c>
      <c r="E64" s="3">
        <v>0.19875436535397586</v>
      </c>
      <c r="F64" s="3">
        <v>0.20884898441472127</v>
      </c>
      <c r="G64" s="3">
        <v>0.22429906542056074</v>
      </c>
    </row>
    <row r="65" spans="1:7" x14ac:dyDescent="0.2">
      <c r="A65" s="68"/>
      <c r="B65" s="23" t="s">
        <v>8</v>
      </c>
      <c r="C65" s="3">
        <v>0.16080588739717783</v>
      </c>
      <c r="D65" s="3">
        <v>0.2062937062937063</v>
      </c>
      <c r="E65" s="3">
        <v>0.18040780855207042</v>
      </c>
      <c r="F65" s="3">
        <v>0.19174977205784197</v>
      </c>
      <c r="G65" s="3">
        <v>0.17757009345794392</v>
      </c>
    </row>
    <row r="66" spans="1:7" x14ac:dyDescent="0.2">
      <c r="A66" s="68"/>
      <c r="B66" s="22" t="s">
        <v>9</v>
      </c>
      <c r="C66" s="3">
        <v>0.2012214923956672</v>
      </c>
      <c r="D66" s="3">
        <v>0.26573426573426573</v>
      </c>
      <c r="E66" s="3">
        <v>0.24767851682572378</v>
      </c>
      <c r="F66" s="3">
        <v>0.23974970388822459</v>
      </c>
      <c r="G66" s="3">
        <v>0.25233644859813081</v>
      </c>
    </row>
    <row r="67" spans="1:7" x14ac:dyDescent="0.2">
      <c r="A67" s="68"/>
      <c r="B67" s="23" t="s">
        <v>10</v>
      </c>
      <c r="C67" s="3">
        <v>0.17608207567665768</v>
      </c>
      <c r="D67" s="3">
        <v>0.21328671328671328</v>
      </c>
      <c r="E67" s="3">
        <v>0.24462075735873953</v>
      </c>
      <c r="F67" s="3">
        <v>0.21223190167668857</v>
      </c>
      <c r="G67" s="3">
        <v>0.20560747663551401</v>
      </c>
    </row>
    <row r="68" spans="1:7" x14ac:dyDescent="0.2">
      <c r="A68" s="68"/>
      <c r="B68" s="22" t="s">
        <v>11</v>
      </c>
      <c r="C68" s="3">
        <v>7.0314188285317561E-2</v>
      </c>
      <c r="D68" s="3">
        <v>0.12937062937062938</v>
      </c>
      <c r="E68" s="3">
        <v>0.13454141654730675</v>
      </c>
      <c r="F68" s="3">
        <v>0.14721228870969119</v>
      </c>
      <c r="G68" s="3">
        <v>0.19626168224299065</v>
      </c>
    </row>
    <row r="69" spans="1:7" ht="25.5" x14ac:dyDescent="0.2">
      <c r="A69" s="68"/>
      <c r="B69" s="22" t="s">
        <v>12</v>
      </c>
      <c r="C69" s="3">
        <v>0.1986800251046488</v>
      </c>
      <c r="D69" s="3">
        <v>0.21678321678321677</v>
      </c>
      <c r="E69" s="3">
        <v>0.23544747895778681</v>
      </c>
      <c r="F69" s="3">
        <v>0.20534961072308086</v>
      </c>
      <c r="G69" s="3">
        <v>0.2367601246105919</v>
      </c>
    </row>
    <row r="70" spans="1:7" ht="25.5" x14ac:dyDescent="0.2">
      <c r="A70" s="68"/>
      <c r="B70" s="22" t="s">
        <v>13</v>
      </c>
      <c r="C70" s="3">
        <v>0.16768953737943409</v>
      </c>
      <c r="D70" s="3">
        <v>0.2062937062937063</v>
      </c>
      <c r="E70" s="3">
        <v>0.20792764375492861</v>
      </c>
      <c r="F70" s="3">
        <v>0.19167024083757739</v>
      </c>
      <c r="G70" s="3">
        <v>0.21806853582554517</v>
      </c>
    </row>
    <row r="71" spans="1:7" ht="15.75" customHeight="1" x14ac:dyDescent="0.2">
      <c r="A71" s="58" t="s">
        <v>107</v>
      </c>
      <c r="B71" s="58"/>
      <c r="C71" s="58"/>
      <c r="D71" s="58"/>
      <c r="E71" s="58"/>
      <c r="F71" s="58"/>
    </row>
  </sheetData>
  <mergeCells count="15">
    <mergeCell ref="A1:G1"/>
    <mergeCell ref="A57:A63"/>
    <mergeCell ref="A64:A70"/>
    <mergeCell ref="A22:A29"/>
    <mergeCell ref="A30:A37"/>
    <mergeCell ref="A41:B41"/>
    <mergeCell ref="A42:A48"/>
    <mergeCell ref="A50:A56"/>
    <mergeCell ref="A40:G40"/>
    <mergeCell ref="A49:G49"/>
    <mergeCell ref="A14:A21"/>
    <mergeCell ref="A4:B4"/>
    <mergeCell ref="A5:A12"/>
    <mergeCell ref="A13:G13"/>
    <mergeCell ref="A3:G3"/>
  </mergeCells>
  <pageMargins left="0.7" right="0.7" top="0.75" bottom="0.75" header="0.3" footer="0.3"/>
  <ignoredErrors>
    <ignoredError sqref="C12:F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08DE8-F31E-48A8-9770-C463F0EC4FCB}">
  <dimension ref="A1:G48"/>
  <sheetViews>
    <sheetView workbookViewId="0">
      <selection sqref="A1:G1"/>
    </sheetView>
  </sheetViews>
  <sheetFormatPr defaultRowHeight="14.25" x14ac:dyDescent="0.2"/>
  <cols>
    <col min="1" max="1" width="10.140625" style="43" bestFit="1" customWidth="1"/>
    <col min="2" max="2" width="66" style="43" customWidth="1"/>
    <col min="3" max="16384" width="9.140625" style="43"/>
  </cols>
  <sheetData>
    <row r="1" spans="1:7" ht="19.5" customHeight="1" x14ac:dyDescent="0.2">
      <c r="A1" s="83" t="s">
        <v>76</v>
      </c>
      <c r="B1" s="83"/>
      <c r="C1" s="83"/>
      <c r="D1" s="83"/>
      <c r="E1" s="83"/>
      <c r="F1" s="83"/>
      <c r="G1" s="83"/>
    </row>
    <row r="2" spans="1:7" ht="15" x14ac:dyDescent="0.2">
      <c r="B2" s="47"/>
      <c r="C2" s="47"/>
      <c r="D2" s="47"/>
      <c r="E2" s="47"/>
      <c r="F2" s="45"/>
    </row>
    <row r="3" spans="1:7" ht="16.5" customHeight="1" x14ac:dyDescent="0.2">
      <c r="A3" s="82" t="s">
        <v>77</v>
      </c>
      <c r="B3" s="82"/>
      <c r="C3" s="82"/>
      <c r="D3" s="82"/>
      <c r="E3" s="82"/>
      <c r="F3" s="82"/>
      <c r="G3" s="82"/>
    </row>
    <row r="4" spans="1:7" ht="15.75" customHeight="1" x14ac:dyDescent="0.2">
      <c r="A4" s="80"/>
      <c r="B4" s="80"/>
      <c r="C4" s="11">
        <v>2020</v>
      </c>
      <c r="D4" s="11">
        <v>2021</v>
      </c>
      <c r="E4" s="11">
        <v>2022</v>
      </c>
      <c r="F4" s="11">
        <v>2023</v>
      </c>
      <c r="G4" s="11">
        <v>2024</v>
      </c>
    </row>
    <row r="5" spans="1:7" x14ac:dyDescent="0.2">
      <c r="A5" s="68" t="s">
        <v>3</v>
      </c>
      <c r="B5" s="18" t="s">
        <v>66</v>
      </c>
      <c r="C5" s="20">
        <v>0.62514416071537993</v>
      </c>
      <c r="D5" s="20">
        <v>0.58297606454347894</v>
      </c>
      <c r="E5" s="20">
        <v>0.6110026502997542</v>
      </c>
      <c r="F5" s="20">
        <v>0.55476751131242064</v>
      </c>
      <c r="G5" s="20">
        <v>0.5573807552760186</v>
      </c>
    </row>
    <row r="6" spans="1:7" x14ac:dyDescent="0.2">
      <c r="A6" s="68"/>
      <c r="B6" s="18" t="s">
        <v>67</v>
      </c>
      <c r="C6" s="20">
        <v>0.16274873195200107</v>
      </c>
      <c r="D6" s="20">
        <v>0.15057853389315948</v>
      </c>
      <c r="E6" s="20">
        <v>0.1406509668785573</v>
      </c>
      <c r="F6" s="20">
        <v>0.16253504227506457</v>
      </c>
      <c r="G6" s="20">
        <v>0.15597883953373984</v>
      </c>
    </row>
    <row r="7" spans="1:7" ht="25.5" x14ac:dyDescent="0.2">
      <c r="A7" s="68"/>
      <c r="B7" s="18" t="s">
        <v>68</v>
      </c>
      <c r="C7" s="20">
        <v>9.3301726239335581E-2</v>
      </c>
      <c r="D7" s="20">
        <v>0.13790025003090478</v>
      </c>
      <c r="E7" s="20">
        <v>0.1319248827913338</v>
      </c>
      <c r="F7" s="20">
        <v>0.15510432054940101</v>
      </c>
      <c r="G7" s="20">
        <v>0.15083075656111794</v>
      </c>
    </row>
    <row r="8" spans="1:7" x14ac:dyDescent="0.2">
      <c r="A8" s="68"/>
      <c r="B8" s="18" t="s">
        <v>69</v>
      </c>
      <c r="C8" s="20">
        <v>0.11880538109328329</v>
      </c>
      <c r="D8" s="20">
        <v>0.12854515153245674</v>
      </c>
      <c r="E8" s="20">
        <v>0.11642150003035456</v>
      </c>
      <c r="F8" s="20">
        <v>0.12759312586311386</v>
      </c>
      <c r="G8" s="20">
        <v>0.13580964862912365</v>
      </c>
    </row>
    <row r="9" spans="1:7" x14ac:dyDescent="0.2">
      <c r="A9" s="68"/>
      <c r="B9" s="19" t="s">
        <v>3</v>
      </c>
      <c r="C9" s="21">
        <f>SUM(C5:C8)</f>
        <v>0.99999999999999989</v>
      </c>
      <c r="D9" s="21">
        <f t="shared" ref="D9:E9" si="0">SUM(D5:D8)</f>
        <v>0.99999999999999989</v>
      </c>
      <c r="E9" s="21">
        <f t="shared" si="0"/>
        <v>0.99999999999999978</v>
      </c>
      <c r="F9" s="21">
        <f t="shared" ref="F9:G9" si="1">SUM(F5:F8)</f>
        <v>1</v>
      </c>
      <c r="G9" s="21">
        <f t="shared" si="1"/>
        <v>1</v>
      </c>
    </row>
    <row r="10" spans="1:7" x14ac:dyDescent="0.2">
      <c r="A10" s="68" t="s">
        <v>26</v>
      </c>
      <c r="B10" s="68"/>
      <c r="C10" s="68"/>
      <c r="D10" s="68"/>
      <c r="E10" s="68"/>
      <c r="F10" s="68"/>
      <c r="G10" s="68"/>
    </row>
    <row r="11" spans="1:7" x14ac:dyDescent="0.2">
      <c r="A11" s="69" t="s">
        <v>105</v>
      </c>
      <c r="B11" s="56" t="s">
        <v>66</v>
      </c>
      <c r="C11" s="49">
        <v>0.61079039756499376</v>
      </c>
      <c r="D11" s="49">
        <v>0.58690883601327815</v>
      </c>
      <c r="E11" s="49">
        <v>0.61121032245761808</v>
      </c>
      <c r="F11" s="49">
        <v>0.55193711166334647</v>
      </c>
      <c r="G11" s="49">
        <v>0.55858532357544977</v>
      </c>
    </row>
    <row r="12" spans="1:7" x14ac:dyDescent="0.2">
      <c r="A12" s="68"/>
      <c r="B12" s="18" t="s">
        <v>67</v>
      </c>
      <c r="C12" s="20">
        <v>0.16717481764988945</v>
      </c>
      <c r="D12" s="20">
        <v>0.14568172256144288</v>
      </c>
      <c r="E12" s="20">
        <v>0.1383570180772184</v>
      </c>
      <c r="F12" s="20">
        <v>0.16010777996907372</v>
      </c>
      <c r="G12" s="20">
        <v>0.15356269991978655</v>
      </c>
    </row>
    <row r="13" spans="1:7" ht="25.5" x14ac:dyDescent="0.2">
      <c r="A13" s="68"/>
      <c r="B13" s="18" t="s">
        <v>68</v>
      </c>
      <c r="C13" s="20">
        <v>9.6203267751651847E-2</v>
      </c>
      <c r="D13" s="20">
        <v>0.13702381993891513</v>
      </c>
      <c r="E13" s="20">
        <v>0.13234577462537769</v>
      </c>
      <c r="F13" s="20">
        <v>0.15807690761451187</v>
      </c>
      <c r="G13" s="20">
        <v>0.15349764352917775</v>
      </c>
    </row>
    <row r="14" spans="1:7" x14ac:dyDescent="0.2">
      <c r="A14" s="68"/>
      <c r="B14" s="18" t="s">
        <v>69</v>
      </c>
      <c r="C14" s="20">
        <v>0.12583151703346485</v>
      </c>
      <c r="D14" s="20">
        <v>0.1303856214863639</v>
      </c>
      <c r="E14" s="20">
        <v>0.11808688483978574</v>
      </c>
      <c r="F14" s="20">
        <v>0.12987820075306802</v>
      </c>
      <c r="G14" s="20">
        <v>0.13435433297558586</v>
      </c>
    </row>
    <row r="15" spans="1:7" x14ac:dyDescent="0.2">
      <c r="A15" s="68"/>
      <c r="B15" s="19" t="s">
        <v>3</v>
      </c>
      <c r="C15" s="21">
        <f>SUM(C11:C14)</f>
        <v>1</v>
      </c>
      <c r="D15" s="21">
        <f t="shared" ref="D15:E15" si="2">SUM(D11:D14)</f>
        <v>1</v>
      </c>
      <c r="E15" s="21">
        <f t="shared" si="2"/>
        <v>0.99999999999999978</v>
      </c>
      <c r="F15" s="21">
        <f t="shared" ref="F15:G15" si="3">SUM(F11:F14)</f>
        <v>1.0000000000000002</v>
      </c>
      <c r="G15" s="21">
        <f t="shared" si="3"/>
        <v>0.99999999999999989</v>
      </c>
    </row>
    <row r="16" spans="1:7" x14ac:dyDescent="0.2">
      <c r="A16" s="68" t="s">
        <v>28</v>
      </c>
      <c r="B16" s="18" t="s">
        <v>66</v>
      </c>
      <c r="C16" s="20">
        <v>0.72509800635252064</v>
      </c>
      <c r="D16" s="20">
        <v>0.52088599760543408</v>
      </c>
      <c r="E16" s="20">
        <v>0.59782003382352489</v>
      </c>
      <c r="F16" s="20">
        <v>0.60474006420825965</v>
      </c>
      <c r="G16" s="20">
        <v>0.52215235505700064</v>
      </c>
    </row>
    <row r="17" spans="1:7" x14ac:dyDescent="0.2">
      <c r="A17" s="68"/>
      <c r="B17" s="18" t="s">
        <v>67</v>
      </c>
      <c r="C17" s="20">
        <v>0.13429946518846145</v>
      </c>
      <c r="D17" s="20">
        <v>0.2032347704066228</v>
      </c>
      <c r="E17" s="20">
        <v>0.16398974012907905</v>
      </c>
      <c r="F17" s="20">
        <v>0.19144406317329835</v>
      </c>
      <c r="G17" s="20">
        <v>0.19138166654838554</v>
      </c>
    </row>
    <row r="18" spans="1:7" ht="25.5" x14ac:dyDescent="0.2">
      <c r="A18" s="68"/>
      <c r="B18" s="18" t="s">
        <v>68</v>
      </c>
      <c r="C18" s="20">
        <v>7.8786838796661846E-2</v>
      </c>
      <c r="D18" s="20">
        <v>0.15631868540581767</v>
      </c>
      <c r="E18" s="20">
        <v>0.13701560356590139</v>
      </c>
      <c r="F18" s="20">
        <v>0.10116031896497749</v>
      </c>
      <c r="G18" s="20">
        <v>0.11243467996163023</v>
      </c>
    </row>
    <row r="19" spans="1:7" x14ac:dyDescent="0.2">
      <c r="A19" s="68"/>
      <c r="B19" s="18" t="s">
        <v>69</v>
      </c>
      <c r="C19" s="20">
        <v>6.1815689662356024E-2</v>
      </c>
      <c r="D19" s="20">
        <v>0.11956054658212545</v>
      </c>
      <c r="E19" s="20">
        <v>0.10117462248149452</v>
      </c>
      <c r="F19" s="20">
        <v>0.10265555365346442</v>
      </c>
      <c r="G19" s="20">
        <v>0.17403129843298354</v>
      </c>
    </row>
    <row r="20" spans="1:7" x14ac:dyDescent="0.2">
      <c r="A20" s="68"/>
      <c r="B20" s="19" t="s">
        <v>3</v>
      </c>
      <c r="C20" s="21">
        <f>SUM(C16:C19)</f>
        <v>1</v>
      </c>
      <c r="D20" s="21">
        <f t="shared" ref="D20:E20" si="4">SUM(D16:D19)</f>
        <v>1</v>
      </c>
      <c r="E20" s="21">
        <f t="shared" si="4"/>
        <v>0.99999999999999989</v>
      </c>
      <c r="F20" s="21">
        <f t="shared" ref="F20:G20" si="5">SUM(F16:F19)</f>
        <v>0.99999999999999989</v>
      </c>
      <c r="G20" s="21">
        <f t="shared" si="5"/>
        <v>1</v>
      </c>
    </row>
    <row r="21" spans="1:7" x14ac:dyDescent="0.2">
      <c r="A21" s="68" t="s">
        <v>106</v>
      </c>
      <c r="B21" s="18" t="s">
        <v>66</v>
      </c>
      <c r="C21" s="20">
        <v>0.65353252986591182</v>
      </c>
      <c r="D21" s="20">
        <v>0.6619718309859155</v>
      </c>
      <c r="E21" s="20">
        <v>0.64596273291925466</v>
      </c>
      <c r="F21" s="20">
        <v>0.55939517321779686</v>
      </c>
      <c r="G21" s="20">
        <v>0.61783439490445857</v>
      </c>
    </row>
    <row r="22" spans="1:7" x14ac:dyDescent="0.2">
      <c r="A22" s="68"/>
      <c r="B22" s="18" t="s">
        <v>67</v>
      </c>
      <c r="C22" s="20">
        <v>0.20003336903135066</v>
      </c>
      <c r="D22" s="20">
        <v>0.16901408450704225</v>
      </c>
      <c r="E22" s="20">
        <v>0.2236024844720497</v>
      </c>
      <c r="F22" s="20">
        <v>0.20276313271041044</v>
      </c>
      <c r="G22" s="20">
        <v>0.19745222929936307</v>
      </c>
    </row>
    <row r="23" spans="1:7" ht="25.5" x14ac:dyDescent="0.2">
      <c r="A23" s="68"/>
      <c r="B23" s="18" t="s">
        <v>68</v>
      </c>
      <c r="C23" s="20" t="s">
        <v>108</v>
      </c>
      <c r="D23" s="20" t="s">
        <v>108</v>
      </c>
      <c r="E23" s="20" t="s">
        <v>108</v>
      </c>
      <c r="F23" s="20" t="s">
        <v>108</v>
      </c>
      <c r="G23" s="20" t="s">
        <v>108</v>
      </c>
    </row>
    <row r="24" spans="1:7" x14ac:dyDescent="0.2">
      <c r="A24" s="68"/>
      <c r="B24" s="18" t="s">
        <v>69</v>
      </c>
      <c r="C24" s="20" t="s">
        <v>108</v>
      </c>
      <c r="D24" s="20" t="s">
        <v>108</v>
      </c>
      <c r="E24" s="20" t="s">
        <v>108</v>
      </c>
      <c r="F24" s="20" t="s">
        <v>108</v>
      </c>
      <c r="G24" s="20" t="s">
        <v>108</v>
      </c>
    </row>
    <row r="25" spans="1:7" x14ac:dyDescent="0.2">
      <c r="A25" s="68"/>
      <c r="B25" s="19" t="s">
        <v>3</v>
      </c>
      <c r="C25" s="21">
        <v>1</v>
      </c>
      <c r="D25" s="21">
        <v>1</v>
      </c>
      <c r="E25" s="21">
        <v>1</v>
      </c>
      <c r="F25" s="21">
        <v>1</v>
      </c>
      <c r="G25" s="21">
        <v>1</v>
      </c>
    </row>
    <row r="26" spans="1:7" x14ac:dyDescent="0.2">
      <c r="B26" s="48"/>
      <c r="C26" s="42"/>
      <c r="D26" s="42"/>
      <c r="E26" s="42"/>
    </row>
    <row r="28" spans="1:7" ht="14.25" customHeight="1" x14ac:dyDescent="0.2">
      <c r="A28" s="82" t="s">
        <v>78</v>
      </c>
      <c r="B28" s="82"/>
      <c r="C28" s="82"/>
      <c r="D28" s="82"/>
      <c r="E28" s="82"/>
      <c r="F28" s="82"/>
    </row>
    <row r="29" spans="1:7" ht="15.75" customHeight="1" x14ac:dyDescent="0.2">
      <c r="A29" s="75"/>
      <c r="B29" s="76"/>
      <c r="C29" s="11">
        <v>2020</v>
      </c>
      <c r="D29" s="11">
        <v>2021</v>
      </c>
      <c r="E29" s="11">
        <v>2022</v>
      </c>
      <c r="F29" s="11">
        <v>2023</v>
      </c>
      <c r="G29" s="11">
        <v>2024</v>
      </c>
    </row>
    <row r="30" spans="1:7" x14ac:dyDescent="0.2">
      <c r="A30" s="68" t="s">
        <v>3</v>
      </c>
      <c r="B30" s="18" t="s">
        <v>66</v>
      </c>
      <c r="C30" s="20">
        <v>0.8114402689418716</v>
      </c>
      <c r="D30" s="20">
        <v>0.79712189022398672</v>
      </c>
      <c r="E30" s="20">
        <v>0.83658454644834801</v>
      </c>
      <c r="F30" s="20">
        <v>0.82073119443713549</v>
      </c>
      <c r="G30" s="20">
        <v>0.80917251290810877</v>
      </c>
    </row>
    <row r="31" spans="1:7" x14ac:dyDescent="0.2">
      <c r="A31" s="68"/>
      <c r="B31" s="18" t="s">
        <v>67</v>
      </c>
      <c r="C31" s="20">
        <v>0.21824412196463386</v>
      </c>
      <c r="D31" s="20">
        <v>0.20589086390376155</v>
      </c>
      <c r="E31" s="20">
        <v>0.19257923885582662</v>
      </c>
      <c r="F31" s="20">
        <v>0.24045672586111555</v>
      </c>
      <c r="G31" s="20">
        <v>0.22644088148236305</v>
      </c>
    </row>
    <row r="32" spans="1:7" ht="25.5" x14ac:dyDescent="0.2">
      <c r="A32" s="68"/>
      <c r="B32" s="18" t="s">
        <v>68</v>
      </c>
      <c r="C32" s="20">
        <v>0.12511650982874559</v>
      </c>
      <c r="D32" s="20">
        <v>0.18855543932678392</v>
      </c>
      <c r="E32" s="20">
        <v>0.18063148855589153</v>
      </c>
      <c r="F32" s="20">
        <v>0.22946360713466701</v>
      </c>
      <c r="G32" s="20">
        <v>0.21896719819462013</v>
      </c>
    </row>
    <row r="33" spans="1:7" x14ac:dyDescent="0.2">
      <c r="A33" s="68"/>
      <c r="B33" s="18" t="s">
        <v>69</v>
      </c>
      <c r="C33" s="20">
        <v>0.15931660892463567</v>
      </c>
      <c r="D33" s="20">
        <v>0.17576391279275017</v>
      </c>
      <c r="E33" s="20">
        <v>0.15940426404361488</v>
      </c>
      <c r="F33" s="20">
        <v>0.18876314213834286</v>
      </c>
      <c r="G33" s="20">
        <v>0.19716043946292211</v>
      </c>
    </row>
    <row r="34" spans="1:7" x14ac:dyDescent="0.2">
      <c r="A34" s="68" t="s">
        <v>26</v>
      </c>
      <c r="B34" s="68"/>
      <c r="C34" s="68"/>
      <c r="D34" s="68"/>
      <c r="E34" s="68"/>
      <c r="F34" s="68"/>
      <c r="G34" s="68"/>
    </row>
    <row r="35" spans="1:7" x14ac:dyDescent="0.2">
      <c r="A35" s="69" t="s">
        <v>105</v>
      </c>
      <c r="B35" s="56" t="s">
        <v>66</v>
      </c>
      <c r="C35" s="49">
        <v>0.81062130447108449</v>
      </c>
      <c r="D35" s="49">
        <v>0.79613729496065666</v>
      </c>
      <c r="E35" s="49">
        <v>0.83678251787362301</v>
      </c>
      <c r="F35" s="49">
        <v>0.82270426753936465</v>
      </c>
      <c r="G35" s="49">
        <v>0.81361294446727217</v>
      </c>
    </row>
    <row r="36" spans="1:7" x14ac:dyDescent="0.2">
      <c r="A36" s="68"/>
      <c r="B36" s="18" t="s">
        <v>67</v>
      </c>
      <c r="C36" s="20">
        <v>0.22186902298779013</v>
      </c>
      <c r="D36" s="20">
        <v>0.19761612947100357</v>
      </c>
      <c r="E36" s="20">
        <v>0.18941881329265201</v>
      </c>
      <c r="F36" s="20">
        <v>0.23865283030135115</v>
      </c>
      <c r="G36" s="20">
        <v>0.2236732602323834</v>
      </c>
    </row>
    <row r="37" spans="1:7" ht="25.5" x14ac:dyDescent="0.2">
      <c r="A37" s="68"/>
      <c r="B37" s="18" t="s">
        <v>68</v>
      </c>
      <c r="C37" s="20">
        <v>0.12767787232759625</v>
      </c>
      <c r="D37" s="20">
        <v>0.18587175155235849</v>
      </c>
      <c r="E37" s="20">
        <v>0.1811890710151377</v>
      </c>
      <c r="F37" s="20">
        <v>0.23562566050678799</v>
      </c>
      <c r="G37" s="20">
        <v>0.2235785017070773</v>
      </c>
    </row>
    <row r="38" spans="1:7" x14ac:dyDescent="0.2">
      <c r="A38" s="68"/>
      <c r="B38" s="18" t="s">
        <v>69</v>
      </c>
      <c r="C38" s="20">
        <v>0.16699952862371062</v>
      </c>
      <c r="D38" s="20">
        <v>0.17686708671322396</v>
      </c>
      <c r="E38" s="20">
        <v>0.16166782070494279</v>
      </c>
      <c r="F38" s="20">
        <v>0.1935933419984581</v>
      </c>
      <c r="G38" s="20">
        <v>0.19569512452368895</v>
      </c>
    </row>
    <row r="39" spans="1:7" x14ac:dyDescent="0.2">
      <c r="A39" s="68" t="s">
        <v>28</v>
      </c>
      <c r="B39" s="18" t="s">
        <v>66</v>
      </c>
      <c r="C39" s="20">
        <v>0.8168997194287867</v>
      </c>
      <c r="D39" s="20">
        <v>0.79921166222065321</v>
      </c>
      <c r="E39" s="20">
        <v>0.84344920662120881</v>
      </c>
      <c r="F39" s="20">
        <v>0.79332641986324492</v>
      </c>
      <c r="G39" s="20">
        <v>0.73953415351598917</v>
      </c>
    </row>
    <row r="40" spans="1:7" x14ac:dyDescent="0.2">
      <c r="A40" s="68"/>
      <c r="B40" s="18" t="s">
        <v>67</v>
      </c>
      <c r="C40" s="20">
        <v>0.15130257492192439</v>
      </c>
      <c r="D40" s="20">
        <v>0.31182945869999579</v>
      </c>
      <c r="E40" s="20">
        <v>0.2313689879565341</v>
      </c>
      <c r="F40" s="20">
        <v>0.25114531387991884</v>
      </c>
      <c r="G40" s="20">
        <v>0.27105743639495633</v>
      </c>
    </row>
    <row r="41" spans="1:7" ht="25.5" x14ac:dyDescent="0.2">
      <c r="A41" s="68"/>
      <c r="B41" s="18" t="s">
        <v>68</v>
      </c>
      <c r="C41" s="20">
        <v>8.8761720407191075E-2</v>
      </c>
      <c r="D41" s="20">
        <v>0.23984464349906645</v>
      </c>
      <c r="E41" s="20">
        <v>0.19331185906108381</v>
      </c>
      <c r="F41" s="20">
        <v>0.13270685775016225</v>
      </c>
      <c r="G41" s="20">
        <v>0.1592433416530093</v>
      </c>
    </row>
    <row r="42" spans="1:7" x14ac:dyDescent="0.2">
      <c r="A42" s="68"/>
      <c r="B42" s="18" t="s">
        <v>69</v>
      </c>
      <c r="C42" s="20">
        <v>6.964192302154168E-2</v>
      </c>
      <c r="D42" s="20">
        <v>0.18344548252243797</v>
      </c>
      <c r="E42" s="20">
        <v>0.14274472288328791</v>
      </c>
      <c r="F42" s="20">
        <v>0.13466837684320546</v>
      </c>
      <c r="G42" s="20">
        <v>0.24648378528882675</v>
      </c>
    </row>
    <row r="43" spans="1:7" x14ac:dyDescent="0.2">
      <c r="A43" s="68" t="s">
        <v>106</v>
      </c>
      <c r="B43" s="18" t="s">
        <v>66</v>
      </c>
      <c r="C43" s="20">
        <v>0.83401914970595137</v>
      </c>
      <c r="D43" s="20">
        <v>0.8392857142857143</v>
      </c>
      <c r="E43" s="20">
        <v>0.8</v>
      </c>
      <c r="F43" s="20">
        <v>0.80828507496459201</v>
      </c>
      <c r="G43" s="20">
        <v>0.76984126984126988</v>
      </c>
    </row>
    <row r="44" spans="1:7" x14ac:dyDescent="0.2">
      <c r="A44" s="68"/>
      <c r="B44" s="18" t="s">
        <v>67</v>
      </c>
      <c r="C44" s="20">
        <v>0.25527675016662665</v>
      </c>
      <c r="D44" s="20">
        <v>0.21428571428571427</v>
      </c>
      <c r="E44" s="20">
        <v>0.27692307692307694</v>
      </c>
      <c r="F44" s="20">
        <v>0.29297788355974957</v>
      </c>
      <c r="G44" s="20">
        <v>0.24603174603174602</v>
      </c>
    </row>
    <row r="45" spans="1:7" ht="25.5" x14ac:dyDescent="0.2">
      <c r="A45" s="68"/>
      <c r="B45" s="18" t="s">
        <v>68</v>
      </c>
      <c r="C45" s="20" t="s">
        <v>108</v>
      </c>
      <c r="D45" s="20" t="s">
        <v>108</v>
      </c>
      <c r="E45" s="20" t="s">
        <v>108</v>
      </c>
      <c r="F45" s="20" t="s">
        <v>108</v>
      </c>
      <c r="G45" s="20" t="s">
        <v>108</v>
      </c>
    </row>
    <row r="46" spans="1:7" x14ac:dyDescent="0.2">
      <c r="A46" s="68"/>
      <c r="B46" s="18" t="s">
        <v>69</v>
      </c>
      <c r="C46" s="20" t="s">
        <v>108</v>
      </c>
      <c r="D46" s="20" t="s">
        <v>108</v>
      </c>
      <c r="E46" s="20" t="s">
        <v>108</v>
      </c>
      <c r="F46" s="20" t="s">
        <v>108</v>
      </c>
      <c r="G46" s="20" t="s">
        <v>108</v>
      </c>
    </row>
    <row r="47" spans="1:7" ht="18" customHeight="1" x14ac:dyDescent="0.2">
      <c r="A47" s="58" t="s">
        <v>109</v>
      </c>
      <c r="B47" s="58"/>
      <c r="C47" s="58"/>
      <c r="D47" s="58"/>
      <c r="E47" s="58"/>
      <c r="F47" s="58"/>
      <c r="G47" s="58"/>
    </row>
    <row r="48" spans="1:7" x14ac:dyDescent="0.2">
      <c r="A48" s="55" t="s">
        <v>112</v>
      </c>
    </row>
  </sheetData>
  <mergeCells count="15">
    <mergeCell ref="A3:G3"/>
    <mergeCell ref="A1:G1"/>
    <mergeCell ref="A43:A46"/>
    <mergeCell ref="A21:A25"/>
    <mergeCell ref="A29:B29"/>
    <mergeCell ref="A30:A33"/>
    <mergeCell ref="A35:A38"/>
    <mergeCell ref="A39:A42"/>
    <mergeCell ref="A28:F28"/>
    <mergeCell ref="A34:G34"/>
    <mergeCell ref="A16:A20"/>
    <mergeCell ref="A4:B4"/>
    <mergeCell ref="A5:A9"/>
    <mergeCell ref="A11:A15"/>
    <mergeCell ref="A10:G10"/>
  </mergeCells>
  <pageMargins left="0.7" right="0.7" top="0.75" bottom="0.75" header="0.3" footer="0.3"/>
  <ignoredErrors>
    <ignoredError sqref="C9:F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9"/>
  <sheetViews>
    <sheetView workbookViewId="0">
      <selection sqref="A1:F1"/>
    </sheetView>
  </sheetViews>
  <sheetFormatPr defaultRowHeight="12.75" x14ac:dyDescent="0.2"/>
  <cols>
    <col min="1" max="1" width="62.28515625" style="7" customWidth="1"/>
    <col min="2" max="16384" width="9.140625" style="7"/>
  </cols>
  <sheetData>
    <row r="1" spans="1:7" ht="15" customHeight="1" x14ac:dyDescent="0.2">
      <c r="A1" s="70" t="s">
        <v>79</v>
      </c>
      <c r="B1" s="70"/>
      <c r="C1" s="70"/>
      <c r="D1" s="70"/>
      <c r="E1" s="70"/>
      <c r="F1" s="70"/>
    </row>
    <row r="2" spans="1:7" x14ac:dyDescent="0.2">
      <c r="C2" s="8"/>
      <c r="D2" s="8"/>
      <c r="E2" s="8"/>
      <c r="F2" s="8"/>
      <c r="G2" s="8"/>
    </row>
    <row r="3" spans="1:7" ht="12.75" customHeight="1" x14ac:dyDescent="0.2">
      <c r="A3" s="71" t="s">
        <v>80</v>
      </c>
      <c r="B3" s="71"/>
      <c r="C3" s="71"/>
      <c r="D3" s="71"/>
      <c r="E3" s="71"/>
      <c r="F3" s="71"/>
    </row>
    <row r="4" spans="1:7" x14ac:dyDescent="0.2">
      <c r="A4" s="5"/>
      <c r="B4" s="5">
        <v>2020</v>
      </c>
      <c r="C4" s="5">
        <v>2021</v>
      </c>
      <c r="D4" s="11">
        <v>2022</v>
      </c>
      <c r="E4" s="11">
        <v>2023</v>
      </c>
      <c r="F4" s="11">
        <v>2024</v>
      </c>
    </row>
    <row r="5" spans="1:7" ht="25.5" x14ac:dyDescent="0.2">
      <c r="A5" s="24" t="s">
        <v>14</v>
      </c>
      <c r="B5" s="3">
        <v>0.223</v>
      </c>
      <c r="C5" s="3">
        <v>0.21958797728606089</v>
      </c>
      <c r="D5" s="3">
        <v>0.32841514892799978</v>
      </c>
      <c r="E5" s="3">
        <v>0.37504689857908824</v>
      </c>
      <c r="F5" s="3">
        <v>0.32019460672057559</v>
      </c>
    </row>
    <row r="6" spans="1:7" x14ac:dyDescent="0.2">
      <c r="A6" s="23" t="s">
        <v>15</v>
      </c>
      <c r="B6" s="3">
        <v>0.29299999999999998</v>
      </c>
      <c r="C6" s="3">
        <v>0.32327358776827614</v>
      </c>
      <c r="D6" s="3">
        <v>0.37044969414200696</v>
      </c>
      <c r="E6" s="3">
        <v>0.31693705361183722</v>
      </c>
      <c r="F6" s="3">
        <v>0.3158501319905358</v>
      </c>
    </row>
    <row r="7" spans="1:7" x14ac:dyDescent="0.2">
      <c r="A7" s="23" t="s">
        <v>16</v>
      </c>
      <c r="B7" s="3">
        <v>0.16600000000000001</v>
      </c>
      <c r="C7" s="3">
        <v>0.1504053726988698</v>
      </c>
      <c r="D7" s="3">
        <v>0.14710728418005242</v>
      </c>
      <c r="E7" s="3">
        <v>0.12560192782554777</v>
      </c>
      <c r="F7" s="3">
        <v>0.18268715103640695</v>
      </c>
    </row>
    <row r="8" spans="1:7" x14ac:dyDescent="0.2">
      <c r="A8" s="23" t="s">
        <v>113</v>
      </c>
      <c r="B8" s="3">
        <v>0.161</v>
      </c>
      <c r="C8" s="3">
        <v>0.14457912103356296</v>
      </c>
      <c r="D8" s="3">
        <v>0.10988555275842844</v>
      </c>
      <c r="E8" s="3">
        <v>9.7076323254489588E-2</v>
      </c>
      <c r="F8" s="3">
        <v>0.11499629784447736</v>
      </c>
    </row>
    <row r="9" spans="1:7" x14ac:dyDescent="0.2">
      <c r="A9" s="23" t="s">
        <v>17</v>
      </c>
      <c r="B9" s="3">
        <v>0.157</v>
      </c>
      <c r="C9" s="3">
        <v>0.16215394121323023</v>
      </c>
      <c r="D9" s="3">
        <v>4.4142319991512448E-2</v>
      </c>
      <c r="E9" s="3">
        <v>8.5337796729037158E-2</v>
      </c>
      <c r="F9" s="3">
        <v>6.6271812408004296E-2</v>
      </c>
    </row>
    <row r="10" spans="1:7" x14ac:dyDescent="0.2">
      <c r="A10" s="15" t="s">
        <v>3</v>
      </c>
      <c r="B10" s="4">
        <v>1</v>
      </c>
      <c r="C10" s="4">
        <v>1</v>
      </c>
      <c r="D10" s="4">
        <v>1</v>
      </c>
      <c r="E10" s="4">
        <f t="shared" ref="E10:F10" si="0">SUM(E5:E9)</f>
        <v>1</v>
      </c>
      <c r="F10" s="4">
        <f t="shared" si="0"/>
        <v>1.0000000000000002</v>
      </c>
    </row>
    <row r="12" spans="1:7" x14ac:dyDescent="0.2">
      <c r="E12" s="25"/>
    </row>
    <row r="13" spans="1:7" ht="17.25" customHeight="1" x14ac:dyDescent="0.2">
      <c r="A13" s="71" t="s">
        <v>81</v>
      </c>
      <c r="B13" s="71"/>
      <c r="C13" s="71"/>
      <c r="D13" s="71"/>
      <c r="E13" s="71"/>
      <c r="F13" s="71"/>
    </row>
    <row r="14" spans="1:7" x14ac:dyDescent="0.2">
      <c r="A14" s="5"/>
      <c r="B14" s="5">
        <v>2020</v>
      </c>
      <c r="C14" s="5">
        <v>2021</v>
      </c>
      <c r="D14" s="11">
        <v>2022</v>
      </c>
      <c r="E14" s="11">
        <v>2023</v>
      </c>
      <c r="F14" s="11">
        <v>2024</v>
      </c>
    </row>
    <row r="15" spans="1:7" ht="25.5" x14ac:dyDescent="0.2">
      <c r="A15" s="24" t="s">
        <v>14</v>
      </c>
      <c r="B15" s="3">
        <v>2.0160616699006657E-2</v>
      </c>
      <c r="C15" s="3">
        <v>1.1438287204304091E-2</v>
      </c>
      <c r="D15" s="3">
        <v>1.6326977860401177E-2</v>
      </c>
      <c r="E15" s="3">
        <v>2.4034345828233151E-2</v>
      </c>
      <c r="F15" s="3">
        <v>3.1408181290078482E-2</v>
      </c>
    </row>
    <row r="16" spans="1:7" x14ac:dyDescent="0.2">
      <c r="A16" s="23" t="s">
        <v>15</v>
      </c>
      <c r="B16" s="3">
        <v>2.6467983473334952E-2</v>
      </c>
      <c r="C16" s="3">
        <v>1.6839246793745447E-2</v>
      </c>
      <c r="D16" s="3">
        <v>1.8416702074772265E-2</v>
      </c>
      <c r="E16" s="3">
        <v>2.0310459254955945E-2</v>
      </c>
      <c r="F16" s="3">
        <v>3.0982027797585927E-2</v>
      </c>
    </row>
    <row r="17" spans="1:6" x14ac:dyDescent="0.2">
      <c r="A17" s="23" t="s">
        <v>16</v>
      </c>
      <c r="B17" s="3">
        <v>1.4939952554016329E-2</v>
      </c>
      <c r="C17" s="3">
        <v>7.8345812519548964E-3</v>
      </c>
      <c r="D17" s="3">
        <v>7.3133574372296183E-3</v>
      </c>
      <c r="E17" s="3">
        <v>8.0490204864750066E-3</v>
      </c>
      <c r="F17" s="3">
        <v>1.791994942665193E-2</v>
      </c>
    </row>
    <row r="18" spans="1:6" x14ac:dyDescent="0.2">
      <c r="A18" s="23" t="s">
        <v>113</v>
      </c>
      <c r="B18" s="3">
        <v>1.4507209780800846E-2</v>
      </c>
      <c r="C18" s="3">
        <v>7.531093143471077E-3</v>
      </c>
      <c r="D18" s="3">
        <v>5.4628996041170335E-3</v>
      </c>
      <c r="E18" s="3">
        <v>6.2209977836671726E-3</v>
      </c>
      <c r="F18" s="3">
        <v>1.128009183970778E-2</v>
      </c>
    </row>
    <row r="19" spans="1:6" x14ac:dyDescent="0.2">
      <c r="A19" s="23" t="s">
        <v>17</v>
      </c>
      <c r="B19" s="3">
        <v>1.4186826567854327E-2</v>
      </c>
      <c r="C19" s="3">
        <v>8.4465614822369743E-3</v>
      </c>
      <c r="D19" s="3">
        <v>2.1945110740496728E-3</v>
      </c>
      <c r="E19" s="3">
        <v>5.4687510457378944E-3</v>
      </c>
      <c r="F19" s="3">
        <v>6.5006625809569465E-3</v>
      </c>
    </row>
  </sheetData>
  <mergeCells count="3">
    <mergeCell ref="A13:F13"/>
    <mergeCell ref="A3:F3"/>
    <mergeCell ref="A1:F1"/>
  </mergeCells>
  <pageMargins left="0.7" right="0.7" top="0.75" bottom="0.75" header="0.3" footer="0.3"/>
  <ignoredErrors>
    <ignoredError sqref="E1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workbookViewId="0">
      <selection activeCell="C24" sqref="C24"/>
    </sheetView>
  </sheetViews>
  <sheetFormatPr defaultRowHeight="12.75" x14ac:dyDescent="0.2"/>
  <cols>
    <col min="1" max="1" width="63.42578125" style="7" customWidth="1"/>
    <col min="2" max="2" width="10.28515625" style="7" customWidth="1"/>
    <col min="3" max="16384" width="9.140625" style="7"/>
  </cols>
  <sheetData>
    <row r="1" spans="1:6" x14ac:dyDescent="0.2">
      <c r="A1" s="70" t="s">
        <v>82</v>
      </c>
      <c r="B1" s="70"/>
      <c r="C1" s="70"/>
      <c r="D1" s="70"/>
      <c r="E1" s="70"/>
      <c r="F1" s="70"/>
    </row>
    <row r="3" spans="1:6" ht="15" customHeight="1" x14ac:dyDescent="0.2">
      <c r="A3" s="71" t="s">
        <v>83</v>
      </c>
      <c r="B3" s="71"/>
      <c r="C3" s="71"/>
      <c r="D3" s="71"/>
      <c r="E3" s="71"/>
      <c r="F3" s="71"/>
    </row>
    <row r="4" spans="1:6" x14ac:dyDescent="0.2">
      <c r="A4" s="5"/>
      <c r="B4" s="5">
        <v>2020</v>
      </c>
      <c r="C4" s="5">
        <v>2021</v>
      </c>
      <c r="D4" s="11">
        <v>2022</v>
      </c>
      <c r="E4" s="11">
        <v>2023</v>
      </c>
      <c r="F4" s="11">
        <v>2024</v>
      </c>
    </row>
    <row r="5" spans="1:6" x14ac:dyDescent="0.2">
      <c r="A5" s="62" t="s">
        <v>19</v>
      </c>
      <c r="B5" s="4">
        <v>6.4954695587357003E-2</v>
      </c>
      <c r="C5" s="4">
        <v>2.5913604823245871E-2</v>
      </c>
      <c r="D5" s="4">
        <v>1.0840788286370929E-2</v>
      </c>
      <c r="E5" s="4">
        <v>8.8923243477749252E-3</v>
      </c>
      <c r="F5" s="4">
        <v>1.0863489148572766E-2</v>
      </c>
    </row>
    <row r="6" spans="1:6" x14ac:dyDescent="0.2">
      <c r="A6" s="84" t="s">
        <v>18</v>
      </c>
      <c r="B6" s="84"/>
      <c r="C6" s="84"/>
      <c r="D6" s="84"/>
      <c r="E6" s="84"/>
      <c r="F6" s="84"/>
    </row>
    <row r="7" spans="1:6" x14ac:dyDescent="0.2">
      <c r="A7" s="28" t="s">
        <v>20</v>
      </c>
      <c r="B7" s="3">
        <v>0.24448260356568785</v>
      </c>
      <c r="C7" s="3">
        <v>0.27604975035677115</v>
      </c>
      <c r="D7" s="3">
        <v>0.35111719934381641</v>
      </c>
      <c r="E7" s="3">
        <v>0.41067001138115183</v>
      </c>
      <c r="F7" s="3">
        <v>0.4105749492523067</v>
      </c>
    </row>
    <row r="8" spans="1:6" x14ac:dyDescent="0.2">
      <c r="A8" s="28" t="s">
        <v>21</v>
      </c>
      <c r="B8" s="3">
        <v>0.75551739643431204</v>
      </c>
      <c r="C8" s="3">
        <v>0.72395024964322885</v>
      </c>
      <c r="D8" s="3">
        <v>0.64888280065618353</v>
      </c>
      <c r="E8" s="3">
        <v>0.58932998861884822</v>
      </c>
      <c r="F8" s="3">
        <v>0.58942505074769325</v>
      </c>
    </row>
    <row r="9" spans="1:6" x14ac:dyDescent="0.2">
      <c r="A9" s="15" t="s">
        <v>3</v>
      </c>
      <c r="B9" s="4">
        <v>1</v>
      </c>
      <c r="C9" s="4">
        <v>1</v>
      </c>
      <c r="D9" s="4">
        <f t="shared" ref="D9" si="0">SUM(D7:D8)</f>
        <v>1</v>
      </c>
      <c r="E9" s="4">
        <f t="shared" ref="E9:F9" si="1">SUM(E7:E8)</f>
        <v>1</v>
      </c>
      <c r="F9" s="4">
        <f t="shared" si="1"/>
        <v>1</v>
      </c>
    </row>
    <row r="12" spans="1:6" ht="15" customHeight="1" x14ac:dyDescent="0.2">
      <c r="A12" s="71" t="s">
        <v>84</v>
      </c>
      <c r="B12" s="71"/>
      <c r="C12" s="71"/>
      <c r="D12" s="71"/>
      <c r="E12" s="71"/>
      <c r="F12" s="71"/>
    </row>
    <row r="13" spans="1:6" x14ac:dyDescent="0.2">
      <c r="A13" s="5"/>
      <c r="B13" s="5">
        <v>2020</v>
      </c>
      <c r="C13" s="5">
        <v>2021</v>
      </c>
      <c r="D13" s="11">
        <v>2022</v>
      </c>
      <c r="E13" s="11">
        <v>2023</v>
      </c>
      <c r="F13" s="11">
        <v>2024</v>
      </c>
    </row>
    <row r="14" spans="1:6" x14ac:dyDescent="0.2">
      <c r="A14" s="62" t="s">
        <v>19</v>
      </c>
      <c r="B14" s="4">
        <v>6.4954695587357003E-2</v>
      </c>
      <c r="C14" s="4">
        <v>2.5913604823245871E-2</v>
      </c>
      <c r="D14" s="4">
        <v>1.0840788286370929E-2</v>
      </c>
      <c r="E14" s="4">
        <v>8.8923243477749252E-3</v>
      </c>
      <c r="F14" s="4">
        <v>1.0863489148572766E-2</v>
      </c>
    </row>
    <row r="15" spans="1:6" x14ac:dyDescent="0.2">
      <c r="A15" s="84" t="s">
        <v>18</v>
      </c>
      <c r="B15" s="84"/>
      <c r="C15" s="84"/>
      <c r="D15" s="84"/>
      <c r="E15" s="84"/>
      <c r="F15" s="84"/>
    </row>
    <row r="16" spans="1:6" x14ac:dyDescent="0.2">
      <c r="A16" s="28" t="s">
        <v>20</v>
      </c>
      <c r="B16" s="3">
        <v>0.27342389120168009</v>
      </c>
      <c r="C16" s="3">
        <v>0.32103526422698198</v>
      </c>
      <c r="D16" s="3">
        <v>0.4437223965095784</v>
      </c>
      <c r="E16" s="3">
        <v>0.64226145014919223</v>
      </c>
      <c r="F16" s="3">
        <v>0.58896116918996855</v>
      </c>
    </row>
    <row r="17" spans="1:6" x14ac:dyDescent="0.2">
      <c r="A17" s="28" t="s">
        <v>21</v>
      </c>
      <c r="B17" s="3">
        <v>0.8449538060818661</v>
      </c>
      <c r="C17" s="3">
        <v>0.84192635342371624</v>
      </c>
      <c r="D17" s="3">
        <v>0.82002200945750814</v>
      </c>
      <c r="E17" s="3">
        <v>0.92167414862793706</v>
      </c>
      <c r="F17" s="3">
        <v>0.84551789550338152</v>
      </c>
    </row>
    <row r="18" spans="1:6" ht="12.75" customHeight="1" x14ac:dyDescent="0.2">
      <c r="A18" s="51" t="s">
        <v>100</v>
      </c>
      <c r="B18" s="51"/>
      <c r="C18" s="51"/>
      <c r="D18" s="51"/>
    </row>
  </sheetData>
  <mergeCells count="5">
    <mergeCell ref="A15:F15"/>
    <mergeCell ref="A12:F12"/>
    <mergeCell ref="A6:F6"/>
    <mergeCell ref="A3:F3"/>
    <mergeCell ref="A1:F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"/>
  <sheetViews>
    <sheetView workbookViewId="0">
      <selection sqref="A1:F1"/>
    </sheetView>
  </sheetViews>
  <sheetFormatPr defaultRowHeight="12.75" x14ac:dyDescent="0.2"/>
  <cols>
    <col min="1" max="1" width="71.7109375" style="7" customWidth="1"/>
    <col min="2" max="16384" width="9.140625" style="7"/>
  </cols>
  <sheetData>
    <row r="1" spans="1:6" ht="15" customHeight="1" x14ac:dyDescent="0.2">
      <c r="A1" s="70" t="s">
        <v>85</v>
      </c>
      <c r="B1" s="70"/>
      <c r="C1" s="70"/>
      <c r="D1" s="70"/>
      <c r="E1" s="70"/>
      <c r="F1" s="70"/>
    </row>
    <row r="3" spans="1:6" ht="15" customHeight="1" x14ac:dyDescent="0.2">
      <c r="A3" s="71" t="s">
        <v>86</v>
      </c>
      <c r="B3" s="71"/>
      <c r="C3" s="71"/>
      <c r="D3" s="71"/>
      <c r="E3" s="71"/>
      <c r="F3" s="71"/>
    </row>
    <row r="4" spans="1:6" ht="15" customHeight="1" x14ac:dyDescent="0.2">
      <c r="A4" s="5"/>
      <c r="B4" s="16">
        <v>2020</v>
      </c>
      <c r="C4" s="16">
        <v>2021</v>
      </c>
      <c r="D4" s="29">
        <v>2022</v>
      </c>
      <c r="E4" s="29">
        <v>2023</v>
      </c>
      <c r="F4" s="29">
        <v>2024</v>
      </c>
    </row>
    <row r="5" spans="1:6" x14ac:dyDescent="0.2">
      <c r="A5" s="62" t="s">
        <v>22</v>
      </c>
      <c r="B5" s="4">
        <v>7.4098728397808178E-2</v>
      </c>
      <c r="C5" s="4">
        <v>5.5411835020932734E-2</v>
      </c>
      <c r="D5" s="4">
        <v>4.8714745101799899E-2</v>
      </c>
      <c r="E5" s="4">
        <v>6.2810186332541887E-2</v>
      </c>
      <c r="F5" s="4">
        <v>6.3151681255806863E-2</v>
      </c>
    </row>
    <row r="6" spans="1:6" x14ac:dyDescent="0.2">
      <c r="A6" s="84" t="s">
        <v>18</v>
      </c>
      <c r="B6" s="84"/>
      <c r="C6" s="84"/>
      <c r="D6" s="84"/>
      <c r="E6" s="84"/>
      <c r="F6" s="84"/>
    </row>
    <row r="7" spans="1:6" x14ac:dyDescent="0.2">
      <c r="A7" s="27" t="s">
        <v>23</v>
      </c>
      <c r="B7" s="3">
        <v>8.4167325785109839E-2</v>
      </c>
      <c r="C7" s="3">
        <v>6.8787921446225503E-2</v>
      </c>
      <c r="D7" s="3">
        <v>7.2564693593483845E-2</v>
      </c>
      <c r="E7" s="3">
        <v>0.14471721789993</v>
      </c>
      <c r="F7" s="3">
        <v>7.7757759194240147E-2</v>
      </c>
    </row>
    <row r="8" spans="1:6" x14ac:dyDescent="0.2">
      <c r="A8" s="27" t="s">
        <v>24</v>
      </c>
      <c r="B8" s="3">
        <v>0.11212232904106481</v>
      </c>
      <c r="C8" s="3">
        <v>9.7743721027342273E-2</v>
      </c>
      <c r="D8" s="3">
        <v>5.5407174862154185E-2</v>
      </c>
      <c r="E8" s="3">
        <v>0.12591278640952769</v>
      </c>
      <c r="F8" s="3">
        <v>0.125637377132644</v>
      </c>
    </row>
    <row r="9" spans="1:6" x14ac:dyDescent="0.2">
      <c r="A9" s="27" t="s">
        <v>25</v>
      </c>
      <c r="B9" s="3">
        <v>0.80371034517382545</v>
      </c>
      <c r="C9" s="3">
        <v>0.83346835752643222</v>
      </c>
      <c r="D9" s="3">
        <v>0.87202813154436198</v>
      </c>
      <c r="E9" s="3">
        <v>0.72936999569054228</v>
      </c>
      <c r="F9" s="3">
        <v>0.79660486367311589</v>
      </c>
    </row>
    <row r="10" spans="1:6" x14ac:dyDescent="0.2">
      <c r="A10" s="26" t="s">
        <v>3</v>
      </c>
      <c r="B10" s="4">
        <v>1</v>
      </c>
      <c r="C10" s="4">
        <v>1</v>
      </c>
      <c r="D10" s="4">
        <f t="shared" ref="D10" si="0">SUM(D7:D9)</f>
        <v>1</v>
      </c>
      <c r="E10" s="4">
        <f>SUM(E7:E9)</f>
        <v>1</v>
      </c>
      <c r="F10" s="4">
        <f>SUM(F7:F9)</f>
        <v>1</v>
      </c>
    </row>
    <row r="13" spans="1:6" ht="14.25" customHeight="1" x14ac:dyDescent="0.2">
      <c r="A13" s="71" t="s">
        <v>87</v>
      </c>
      <c r="B13" s="71"/>
      <c r="C13" s="71"/>
      <c r="D13" s="71"/>
      <c r="E13" s="71"/>
      <c r="F13" s="71"/>
    </row>
    <row r="14" spans="1:6" x14ac:dyDescent="0.2">
      <c r="A14" s="5"/>
      <c r="B14" s="16">
        <v>2020</v>
      </c>
      <c r="C14" s="16">
        <v>2021</v>
      </c>
      <c r="D14" s="29">
        <v>2022</v>
      </c>
      <c r="E14" s="29">
        <v>2023</v>
      </c>
      <c r="F14" s="29">
        <v>2024</v>
      </c>
    </row>
    <row r="15" spans="1:6" x14ac:dyDescent="0.2">
      <c r="A15" s="62" t="s">
        <v>22</v>
      </c>
      <c r="B15" s="4">
        <v>7.4098728397808178E-2</v>
      </c>
      <c r="C15" s="4">
        <v>5.5411835020932734E-2</v>
      </c>
      <c r="D15" s="4">
        <v>4.8714745101799899E-2</v>
      </c>
      <c r="E15" s="4">
        <v>6.2810186332541887E-2</v>
      </c>
      <c r="F15" s="4">
        <v>6.3151681255806863E-2</v>
      </c>
    </row>
    <row r="16" spans="1:6" x14ac:dyDescent="0.2">
      <c r="A16" s="84" t="s">
        <v>18</v>
      </c>
      <c r="B16" s="84"/>
      <c r="C16" s="84"/>
      <c r="D16" s="84"/>
      <c r="E16" s="84"/>
      <c r="F16" s="84"/>
    </row>
    <row r="17" spans="1:6" x14ac:dyDescent="0.2">
      <c r="A17" s="27" t="s">
        <v>23</v>
      </c>
      <c r="B17" s="3">
        <v>9.4440847578841497E-2</v>
      </c>
      <c r="C17" s="3">
        <v>7.8774887666957699E-2</v>
      </c>
      <c r="D17" s="3">
        <v>7.8469229990522249E-2</v>
      </c>
      <c r="E17" s="3">
        <v>0.1841169122772609</v>
      </c>
      <c r="F17" s="3">
        <v>9.2272623945393872E-2</v>
      </c>
    </row>
    <row r="18" spans="1:6" x14ac:dyDescent="0.2">
      <c r="A18" s="27" t="s">
        <v>24</v>
      </c>
      <c r="B18" s="3">
        <v>0.12580805779889964</v>
      </c>
      <c r="C18" s="3">
        <v>0.11193463157770463</v>
      </c>
      <c r="D18" s="3">
        <v>5.9915616425532302E-2</v>
      </c>
      <c r="E18" s="3">
        <v>0.16019291820534448</v>
      </c>
      <c r="F18" s="3">
        <v>0.14908982169466661</v>
      </c>
    </row>
    <row r="19" spans="1:6" x14ac:dyDescent="0.2">
      <c r="A19" s="27" t="s">
        <v>25</v>
      </c>
      <c r="B19" s="3">
        <v>0.90181178382558813</v>
      </c>
      <c r="C19" s="3">
        <v>0.95447536221071705</v>
      </c>
      <c r="D19" s="3">
        <v>0.94298442705068564</v>
      </c>
      <c r="E19" s="3">
        <v>0.92794315329556021</v>
      </c>
      <c r="F19" s="3">
        <v>0.94530528889296994</v>
      </c>
    </row>
    <row r="20" spans="1:6" x14ac:dyDescent="0.2">
      <c r="A20" s="59" t="s">
        <v>101</v>
      </c>
      <c r="B20" s="59"/>
      <c r="C20" s="59"/>
      <c r="D20" s="59"/>
      <c r="E20" s="59"/>
      <c r="F20" s="59"/>
    </row>
    <row r="23" spans="1:6" ht="15" x14ac:dyDescent="0.25">
      <c r="A23" s="63"/>
      <c r="B23" s="63"/>
      <c r="C23" s="63"/>
      <c r="D23" s="63"/>
      <c r="E23" s="63"/>
      <c r="F23" s="63"/>
    </row>
    <row r="24" spans="1:6" ht="15" x14ac:dyDescent="0.25">
      <c r="A24" s="63"/>
      <c r="B24" s="63"/>
      <c r="C24" s="63"/>
      <c r="D24" s="63"/>
      <c r="E24" s="63"/>
      <c r="F24" s="63"/>
    </row>
  </sheetData>
  <mergeCells count="5">
    <mergeCell ref="A6:F6"/>
    <mergeCell ref="A16:F16"/>
    <mergeCell ref="A13:F13"/>
    <mergeCell ref="A3:F3"/>
    <mergeCell ref="A1:F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31"/>
  <sheetViews>
    <sheetView workbookViewId="0">
      <selection sqref="A1:U1"/>
    </sheetView>
  </sheetViews>
  <sheetFormatPr defaultRowHeight="12.75" x14ac:dyDescent="0.2"/>
  <cols>
    <col min="1" max="1" width="42.28515625" style="7" bestFit="1" customWidth="1"/>
    <col min="2" max="2" width="7" style="7" bestFit="1" customWidth="1"/>
    <col min="3" max="3" width="8.28515625" style="7" bestFit="1" customWidth="1"/>
    <col min="4" max="4" width="7" style="7" bestFit="1" customWidth="1"/>
    <col min="5" max="5" width="9.85546875" style="7" bestFit="1" customWidth="1"/>
    <col min="6" max="6" width="7" style="7" bestFit="1" customWidth="1"/>
    <col min="7" max="8" width="8.28515625" style="7" bestFit="1" customWidth="1"/>
    <col min="9" max="10" width="9.85546875" style="7" bestFit="1" customWidth="1"/>
    <col min="11" max="11" width="8.28515625" style="7" bestFit="1" customWidth="1"/>
    <col min="12" max="12" width="7" style="7" bestFit="1" customWidth="1"/>
    <col min="13" max="13" width="9.85546875" style="7" bestFit="1" customWidth="1"/>
    <col min="14" max="14" width="7" style="7" bestFit="1" customWidth="1"/>
    <col min="15" max="15" width="9.85546875" style="7" bestFit="1" customWidth="1"/>
    <col min="16" max="16" width="7" style="7" bestFit="1" customWidth="1"/>
    <col min="17" max="17" width="10.85546875" style="7" customWidth="1"/>
    <col min="18" max="19" width="8.28515625" style="7" bestFit="1" customWidth="1"/>
    <col min="20" max="21" width="9.85546875" style="7" bestFit="1" customWidth="1"/>
    <col min="22" max="24" width="9.140625" style="7"/>
    <col min="25" max="25" width="10.28515625" style="7" customWidth="1"/>
    <col min="26" max="26" width="7" style="7" bestFit="1" customWidth="1"/>
    <col min="27" max="16384" width="9.140625" style="7"/>
  </cols>
  <sheetData>
    <row r="1" spans="1:21" ht="12.75" customHeight="1" x14ac:dyDescent="0.2">
      <c r="A1" s="70" t="s">
        <v>88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3" spans="1:21" ht="12.75" customHeight="1" x14ac:dyDescent="0.2">
      <c r="A3" s="71" t="s">
        <v>89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</row>
    <row r="4" spans="1:21" x14ac:dyDescent="0.2">
      <c r="A4" s="84"/>
      <c r="B4" s="84">
        <v>2020</v>
      </c>
      <c r="C4" s="84"/>
      <c r="D4" s="84"/>
      <c r="E4" s="84"/>
      <c r="F4" s="84">
        <v>2021</v>
      </c>
      <c r="G4" s="84"/>
      <c r="H4" s="84"/>
      <c r="I4" s="84"/>
      <c r="J4" s="85">
        <v>2022</v>
      </c>
      <c r="K4" s="86"/>
      <c r="L4" s="86"/>
      <c r="M4" s="87"/>
      <c r="N4" s="85">
        <v>2023</v>
      </c>
      <c r="O4" s="86"/>
      <c r="P4" s="86"/>
      <c r="Q4" s="87"/>
      <c r="R4" s="85">
        <v>2024</v>
      </c>
      <c r="S4" s="86"/>
      <c r="T4" s="86"/>
      <c r="U4" s="87"/>
    </row>
    <row r="5" spans="1:21" ht="25.5" x14ac:dyDescent="0.2">
      <c r="A5" s="84"/>
      <c r="B5" s="16" t="s">
        <v>27</v>
      </c>
      <c r="C5" s="16" t="s">
        <v>28</v>
      </c>
      <c r="D5" s="16" t="s">
        <v>29</v>
      </c>
      <c r="E5" s="16" t="s">
        <v>30</v>
      </c>
      <c r="F5" s="16" t="s">
        <v>27</v>
      </c>
      <c r="G5" s="16" t="s">
        <v>28</v>
      </c>
      <c r="H5" s="16" t="s">
        <v>29</v>
      </c>
      <c r="I5" s="16" t="s">
        <v>30</v>
      </c>
      <c r="J5" s="16" t="s">
        <v>27</v>
      </c>
      <c r="K5" s="16" t="s">
        <v>28</v>
      </c>
      <c r="L5" s="16" t="s">
        <v>29</v>
      </c>
      <c r="M5" s="16" t="s">
        <v>30</v>
      </c>
      <c r="N5" s="16" t="s">
        <v>27</v>
      </c>
      <c r="O5" s="16" t="s">
        <v>28</v>
      </c>
      <c r="P5" s="16" t="s">
        <v>29</v>
      </c>
      <c r="Q5" s="16" t="s">
        <v>30</v>
      </c>
      <c r="R5" s="16" t="s">
        <v>27</v>
      </c>
      <c r="S5" s="16" t="s">
        <v>28</v>
      </c>
      <c r="T5" s="16" t="s">
        <v>29</v>
      </c>
      <c r="U5" s="16" t="s">
        <v>30</v>
      </c>
    </row>
    <row r="6" spans="1:21" x14ac:dyDescent="0.2">
      <c r="A6" s="23" t="s">
        <v>31</v>
      </c>
      <c r="B6" s="3">
        <v>0.21490385952418045</v>
      </c>
      <c r="C6" s="3">
        <v>0.15480830309013596</v>
      </c>
      <c r="D6" s="3">
        <v>0.10479320768885887</v>
      </c>
      <c r="E6" s="3">
        <v>8.317850129066659E-2</v>
      </c>
      <c r="F6" s="3">
        <v>0.20111720162786559</v>
      </c>
      <c r="G6" s="3">
        <v>0.13957832097096737</v>
      </c>
      <c r="H6" s="3">
        <v>0.10334859903064479</v>
      </c>
      <c r="I6" s="3">
        <v>8.5796085078741466E-2</v>
      </c>
      <c r="J6" s="3">
        <v>0.17361336997311361</v>
      </c>
      <c r="K6" s="3">
        <v>0.14827391617353666</v>
      </c>
      <c r="L6" s="3">
        <v>9.7600705287304246E-2</v>
      </c>
      <c r="M6" s="3">
        <v>8.6172284729151741E-2</v>
      </c>
      <c r="N6" s="3">
        <v>0.17953844161232535</v>
      </c>
      <c r="O6" s="3">
        <v>0.13977775330985476</v>
      </c>
      <c r="P6" s="3">
        <v>8.6664274580552481E-2</v>
      </c>
      <c r="Q6" s="3">
        <v>8.8417428193579242E-2</v>
      </c>
      <c r="R6" s="3">
        <v>0.1922837023754897</v>
      </c>
      <c r="S6" s="3">
        <v>0.13532528406222902</v>
      </c>
      <c r="T6" s="3">
        <v>9.5282350560458737E-2</v>
      </c>
      <c r="U6" s="3">
        <v>8.8970415855669352E-2</v>
      </c>
    </row>
    <row r="7" spans="1:21" x14ac:dyDescent="0.2">
      <c r="A7" s="23" t="s">
        <v>32</v>
      </c>
      <c r="B7" s="3">
        <v>0.12107994192397939</v>
      </c>
      <c r="C7" s="3">
        <v>0.12299126058190959</v>
      </c>
      <c r="D7" s="3">
        <v>4.6580250884634841E-2</v>
      </c>
      <c r="E7" s="3">
        <v>0.10265134266647259</v>
      </c>
      <c r="F7" s="3">
        <v>0.11999674801694393</v>
      </c>
      <c r="G7" s="3">
        <v>0.10722493816399496</v>
      </c>
      <c r="H7" s="3">
        <v>0.10948788801656557</v>
      </c>
      <c r="I7" s="3">
        <v>9.5723605754259533E-2</v>
      </c>
      <c r="J7" s="3">
        <v>0.10590231745549493</v>
      </c>
      <c r="K7" s="3">
        <v>0.11378584033837454</v>
      </c>
      <c r="L7" s="3">
        <v>9.9274736901094091E-2</v>
      </c>
      <c r="M7" s="3">
        <v>9.7228145351965584E-2</v>
      </c>
      <c r="N7" s="3">
        <v>9.6498175314465237E-2</v>
      </c>
      <c r="O7" s="3">
        <v>0.10530642577525749</v>
      </c>
      <c r="P7" s="3">
        <v>0.10182878646742657</v>
      </c>
      <c r="Q7" s="3">
        <v>9.8858402231058823E-2</v>
      </c>
      <c r="R7" s="3">
        <v>0.11856839069212105</v>
      </c>
      <c r="S7" s="3">
        <v>0.10111491900788416</v>
      </c>
      <c r="T7" s="3">
        <v>0.10493967475678037</v>
      </c>
      <c r="U7" s="3">
        <v>9.7715419493951128E-2</v>
      </c>
    </row>
    <row r="8" spans="1:21" x14ac:dyDescent="0.2">
      <c r="A8" s="23" t="s">
        <v>33</v>
      </c>
      <c r="B8" s="3">
        <v>8.168986840550542E-2</v>
      </c>
      <c r="C8" s="3">
        <v>6.7970804520472869E-2</v>
      </c>
      <c r="D8" s="3">
        <v>0.10675200248219176</v>
      </c>
      <c r="E8" s="3">
        <v>0.10496689388829608</v>
      </c>
      <c r="F8" s="3">
        <v>6.9623710994408311E-2</v>
      </c>
      <c r="G8" s="3">
        <v>7.0493553839966777E-2</v>
      </c>
      <c r="H8" s="3">
        <v>0.10387084873108705</v>
      </c>
      <c r="I8" s="3">
        <v>0.10613980134813654</v>
      </c>
      <c r="J8" s="3">
        <v>6.4611500360616497E-2</v>
      </c>
      <c r="K8" s="3">
        <v>7.2834733986569158E-2</v>
      </c>
      <c r="L8" s="3">
        <v>8.9100470840211068E-2</v>
      </c>
      <c r="M8" s="3">
        <v>0.10943155905908286</v>
      </c>
      <c r="N8" s="3">
        <v>6.5621303103528317E-2</v>
      </c>
      <c r="O8" s="3">
        <v>7.6791858884253036E-2</v>
      </c>
      <c r="P8" s="3">
        <v>8.3596948737058974E-2</v>
      </c>
      <c r="Q8" s="3">
        <v>0.11049609411614042</v>
      </c>
      <c r="R8" s="3">
        <v>7.6152898879801145E-2</v>
      </c>
      <c r="S8" s="3">
        <v>7.1298326376607601E-2</v>
      </c>
      <c r="T8" s="3">
        <v>8.741014985155475E-2</v>
      </c>
      <c r="U8" s="3">
        <v>0.10835157495889157</v>
      </c>
    </row>
    <row r="9" spans="1:21" x14ac:dyDescent="0.2">
      <c r="A9" s="23" t="s">
        <v>34</v>
      </c>
      <c r="B9" s="3">
        <v>0.21960596453524286</v>
      </c>
      <c r="C9" s="3">
        <v>0.1407300255100743</v>
      </c>
      <c r="D9" s="3">
        <v>9.4725291828021446E-2</v>
      </c>
      <c r="E9" s="3">
        <v>8.6262891556969562E-2</v>
      </c>
      <c r="F9" s="3">
        <v>0.2174526999369881</v>
      </c>
      <c r="G9" s="3">
        <v>0.14897666352759853</v>
      </c>
      <c r="H9" s="3">
        <v>8.7883408661434098E-2</v>
      </c>
      <c r="I9" s="3">
        <v>8.5708930429143459E-2</v>
      </c>
      <c r="J9" s="3">
        <v>0.20413751978607239</v>
      </c>
      <c r="K9" s="3">
        <v>0.14394784563419111</v>
      </c>
      <c r="L9" s="3">
        <v>9.7585177616711011E-2</v>
      </c>
      <c r="M9" s="3">
        <v>8.4578641488317563E-2</v>
      </c>
      <c r="N9" s="3">
        <v>0.19120088775245173</v>
      </c>
      <c r="O9" s="3">
        <v>0.14207864840468687</v>
      </c>
      <c r="P9" s="3">
        <v>9.5984605861260647E-2</v>
      </c>
      <c r="Q9" s="3">
        <v>8.5244774600093109E-2</v>
      </c>
      <c r="R9" s="3">
        <v>0.17619990898707433</v>
      </c>
      <c r="S9" s="3">
        <v>0.14127063110208829</v>
      </c>
      <c r="T9" s="3">
        <v>9.7446596194845414E-2</v>
      </c>
      <c r="U9" s="3">
        <v>8.8735772832350054E-2</v>
      </c>
    </row>
    <row r="10" spans="1:21" x14ac:dyDescent="0.2">
      <c r="A10" s="23" t="s">
        <v>35</v>
      </c>
      <c r="B10" s="3">
        <v>5.2728119317855142E-2</v>
      </c>
      <c r="C10" s="3">
        <v>8.4071356771266481E-2</v>
      </c>
      <c r="D10" s="3">
        <v>0.11095958340816607</v>
      </c>
      <c r="E10" s="3">
        <v>0.10416448451807335</v>
      </c>
      <c r="F10" s="3">
        <v>6.6125443164295583E-2</v>
      </c>
      <c r="G10" s="3">
        <v>8.7785741133102113E-2</v>
      </c>
      <c r="H10" s="3">
        <v>0.10932978466074923</v>
      </c>
      <c r="I10" s="3">
        <v>0.10281868068467097</v>
      </c>
      <c r="J10" s="3">
        <v>7.1346954516353353E-2</v>
      </c>
      <c r="K10" s="3">
        <v>8.8676858179547513E-2</v>
      </c>
      <c r="L10" s="3">
        <v>0.11353868181891223</v>
      </c>
      <c r="M10" s="3">
        <v>0.1018816733036039</v>
      </c>
      <c r="N10" s="3">
        <v>7.8247569504080863E-2</v>
      </c>
      <c r="O10" s="3">
        <v>8.8219933210283097E-2</v>
      </c>
      <c r="P10" s="3">
        <v>0.11566770458681615</v>
      </c>
      <c r="Q10" s="3">
        <v>0.10102327566867252</v>
      </c>
      <c r="R10" s="3">
        <v>5.6690958696203532E-2</v>
      </c>
      <c r="S10" s="3">
        <v>9.1427302518359066E-2</v>
      </c>
      <c r="T10" s="3">
        <v>0.10940545551173973</v>
      </c>
      <c r="U10" s="3">
        <v>0.10265915825034173</v>
      </c>
    </row>
    <row r="11" spans="1:21" x14ac:dyDescent="0.2">
      <c r="A11" s="23" t="s">
        <v>36</v>
      </c>
      <c r="B11" s="3">
        <v>6.9122397349338172E-2</v>
      </c>
      <c r="C11" s="3">
        <v>7.6906506062613358E-2</v>
      </c>
      <c r="D11" s="3">
        <v>0.10105719533232098</v>
      </c>
      <c r="E11" s="3">
        <v>0.10539079851563861</v>
      </c>
      <c r="F11" s="3">
        <v>6.4692097858344358E-2</v>
      </c>
      <c r="G11" s="3">
        <v>8.3312202318274686E-2</v>
      </c>
      <c r="H11" s="3">
        <v>0.10170826961899371</v>
      </c>
      <c r="I11" s="3">
        <v>0.10501688629496213</v>
      </c>
      <c r="J11" s="3">
        <v>7.1187008500315868E-2</v>
      </c>
      <c r="K11" s="3">
        <v>8.0585819161494293E-2</v>
      </c>
      <c r="L11" s="3">
        <v>9.86698855242015E-2</v>
      </c>
      <c r="M11" s="3">
        <v>0.10589647045085711</v>
      </c>
      <c r="N11" s="3">
        <v>7.2702183450190208E-2</v>
      </c>
      <c r="O11" s="3">
        <v>8.3646072021816301E-2</v>
      </c>
      <c r="P11" s="3">
        <v>0.10042186193120352</v>
      </c>
      <c r="Q11" s="3">
        <v>0.10531907203038378</v>
      </c>
      <c r="R11" s="3">
        <v>6.8180274857031473E-2</v>
      </c>
      <c r="S11" s="3">
        <v>8.1588861264060633E-2</v>
      </c>
      <c r="T11" s="3">
        <v>9.9748505591913741E-2</v>
      </c>
      <c r="U11" s="3">
        <v>0.10511889082480047</v>
      </c>
    </row>
    <row r="12" spans="1:21" x14ac:dyDescent="0.2">
      <c r="A12" s="23" t="s">
        <v>37</v>
      </c>
      <c r="B12" s="3">
        <v>3.0779640986797387E-2</v>
      </c>
      <c r="C12" s="3">
        <v>6.7818329243005987E-2</v>
      </c>
      <c r="D12" s="3">
        <v>0.10953677150695296</v>
      </c>
      <c r="E12" s="3">
        <v>0.10827707157423964</v>
      </c>
      <c r="F12" s="3">
        <v>3.1577080036892552E-2</v>
      </c>
      <c r="G12" s="3">
        <v>7.0769075349129337E-2</v>
      </c>
      <c r="H12" s="3">
        <v>0.10022484184073413</v>
      </c>
      <c r="I12" s="3">
        <v>0.10966492968942369</v>
      </c>
      <c r="J12" s="3">
        <v>3.7750081822585609E-2</v>
      </c>
      <c r="K12" s="3">
        <v>6.5610527642735367E-2</v>
      </c>
      <c r="L12" s="3">
        <v>0.10863926931440905</v>
      </c>
      <c r="M12" s="3">
        <v>0.10941183643342191</v>
      </c>
      <c r="N12" s="3">
        <v>4.9242965950761858E-2</v>
      </c>
      <c r="O12" s="3">
        <v>6.6281074901378551E-2</v>
      </c>
      <c r="P12" s="3">
        <v>0.1097841959777716</v>
      </c>
      <c r="Q12" s="3">
        <v>0.10881181150056424</v>
      </c>
      <c r="R12" s="3">
        <v>4.4500483563306895E-2</v>
      </c>
      <c r="S12" s="3">
        <v>7.375578076890317E-2</v>
      </c>
      <c r="T12" s="3">
        <v>0.1053668920315958</v>
      </c>
      <c r="U12" s="3">
        <v>0.10699087546861109</v>
      </c>
    </row>
    <row r="13" spans="1:21" x14ac:dyDescent="0.2">
      <c r="A13" s="23" t="s">
        <v>38</v>
      </c>
      <c r="B13" s="3">
        <v>3.3054064496532434E-2</v>
      </c>
      <c r="C13" s="3">
        <v>6.3657542993224861E-2</v>
      </c>
      <c r="D13" s="3">
        <v>0.10922721086603278</v>
      </c>
      <c r="E13" s="3">
        <v>0.10875206590296217</v>
      </c>
      <c r="F13" s="3">
        <v>3.0551187442724448E-2</v>
      </c>
      <c r="G13" s="3">
        <v>6.9585423719223452E-2</v>
      </c>
      <c r="H13" s="3">
        <v>9.9444815984141996E-2</v>
      </c>
      <c r="I13" s="3">
        <v>0.10999730666566782</v>
      </c>
      <c r="J13" s="3">
        <v>3.6959643808217098E-2</v>
      </c>
      <c r="K13" s="3">
        <v>6.7057497271499109E-2</v>
      </c>
      <c r="L13" s="3">
        <v>0.10036768837629642</v>
      </c>
      <c r="M13" s="3">
        <v>0.11064660791097171</v>
      </c>
      <c r="N13" s="3">
        <v>4.0781654552111607E-2</v>
      </c>
      <c r="O13" s="3">
        <v>6.6640455780445543E-2</v>
      </c>
      <c r="P13" s="3">
        <v>0.10131669697034799</v>
      </c>
      <c r="Q13" s="3">
        <v>0.11103773109411319</v>
      </c>
      <c r="R13" s="3">
        <v>3.9360529688627896E-2</v>
      </c>
      <c r="S13" s="3">
        <v>7.2710713833015125E-2</v>
      </c>
      <c r="T13" s="3">
        <v>0.10444830122593919</v>
      </c>
      <c r="U13" s="3">
        <v>0.10766279172171793</v>
      </c>
    </row>
    <row r="14" spans="1:21" x14ac:dyDescent="0.2">
      <c r="A14" s="23" t="s">
        <v>39</v>
      </c>
      <c r="B14" s="3">
        <v>0.14692133026876497</v>
      </c>
      <c r="C14" s="3">
        <v>0.14199802013903265</v>
      </c>
      <c r="D14" s="3">
        <v>0.11110477809272805</v>
      </c>
      <c r="E14" s="3">
        <v>8.9042116107963226E-2</v>
      </c>
      <c r="F14" s="3">
        <v>0.17092214484850005</v>
      </c>
      <c r="G14" s="3">
        <v>0.14571402479733006</v>
      </c>
      <c r="H14" s="3">
        <v>8.8073671566774342E-2</v>
      </c>
      <c r="I14" s="3">
        <v>8.9583565099051812E-2</v>
      </c>
      <c r="J14" s="3">
        <v>0.20520451451655097</v>
      </c>
      <c r="K14" s="3">
        <v>0.1423782582141421</v>
      </c>
      <c r="L14" s="3">
        <v>9.4334829566033646E-2</v>
      </c>
      <c r="M14" s="3">
        <v>8.5335756098765495E-2</v>
      </c>
      <c r="N14" s="3">
        <v>0.19257551470180714</v>
      </c>
      <c r="O14" s="3">
        <v>0.15159231350758501</v>
      </c>
      <c r="P14" s="3">
        <v>9.1850245639606212E-2</v>
      </c>
      <c r="Q14" s="3">
        <v>8.4034479991943078E-2</v>
      </c>
      <c r="R14" s="3">
        <v>0.17770847331101194</v>
      </c>
      <c r="S14" s="3">
        <v>0.14144391166195108</v>
      </c>
      <c r="T14" s="3">
        <v>0.10036113290489404</v>
      </c>
      <c r="U14" s="3">
        <v>8.8102348076178075E-2</v>
      </c>
    </row>
    <row r="15" spans="1:21" x14ac:dyDescent="0.2">
      <c r="A15" s="23" t="s">
        <v>40</v>
      </c>
      <c r="B15" s="3">
        <v>3.011481319180373E-2</v>
      </c>
      <c r="C15" s="3">
        <v>7.9047851088263926E-2</v>
      </c>
      <c r="D15" s="3">
        <v>0.1052637079100924</v>
      </c>
      <c r="E15" s="3">
        <v>0.10731383397871803</v>
      </c>
      <c r="F15" s="3">
        <v>2.7941686073037004E-2</v>
      </c>
      <c r="G15" s="3">
        <v>7.6560056180412867E-2</v>
      </c>
      <c r="H15" s="3">
        <v>9.6627871888875103E-2</v>
      </c>
      <c r="I15" s="3">
        <v>0.10955020895594263</v>
      </c>
      <c r="J15" s="3">
        <v>2.9287089260679862E-2</v>
      </c>
      <c r="K15" s="3">
        <v>7.6848703397910334E-2</v>
      </c>
      <c r="L15" s="3">
        <v>0.10088855475482679</v>
      </c>
      <c r="M15" s="3">
        <v>0.1094170251738622</v>
      </c>
      <c r="N15" s="3">
        <v>3.3591304058277864E-2</v>
      </c>
      <c r="O15" s="3">
        <v>7.9665464204439262E-2</v>
      </c>
      <c r="P15" s="3">
        <v>0.11288467924795581</v>
      </c>
      <c r="Q15" s="3">
        <v>0.10675693057345152</v>
      </c>
      <c r="R15" s="3">
        <v>5.0354378949332097E-2</v>
      </c>
      <c r="S15" s="3">
        <v>9.0064269404901892E-2</v>
      </c>
      <c r="T15" s="3">
        <v>9.5590941370278112E-2</v>
      </c>
      <c r="U15" s="3">
        <v>0.10569275251748868</v>
      </c>
    </row>
    <row r="16" spans="1:21" x14ac:dyDescent="0.2">
      <c r="A16" s="15" t="s">
        <v>3</v>
      </c>
      <c r="B16" s="4">
        <f>SUM(B6:B15)</f>
        <v>1</v>
      </c>
      <c r="C16" s="4">
        <f t="shared" ref="C16:M16" si="0">SUM(C6:C15)</f>
        <v>1</v>
      </c>
      <c r="D16" s="4">
        <f t="shared" si="0"/>
        <v>1.0000000000000002</v>
      </c>
      <c r="E16" s="4">
        <f t="shared" si="0"/>
        <v>0.99999999999999978</v>
      </c>
      <c r="F16" s="4">
        <f t="shared" si="0"/>
        <v>1</v>
      </c>
      <c r="G16" s="4">
        <f t="shared" si="0"/>
        <v>1.0000000000000002</v>
      </c>
      <c r="H16" s="4">
        <f t="shared" si="0"/>
        <v>1</v>
      </c>
      <c r="I16" s="4">
        <f t="shared" si="0"/>
        <v>1.0000000000000002</v>
      </c>
      <c r="J16" s="4">
        <f t="shared" si="0"/>
        <v>1.0000000000000002</v>
      </c>
      <c r="K16" s="4">
        <f t="shared" si="0"/>
        <v>1.0000000000000002</v>
      </c>
      <c r="L16" s="4">
        <f t="shared" si="0"/>
        <v>1</v>
      </c>
      <c r="M16" s="4">
        <f t="shared" si="0"/>
        <v>1</v>
      </c>
      <c r="N16" s="4">
        <f t="shared" ref="N16:U16" si="1">SUM(N6:N15)</f>
        <v>1</v>
      </c>
      <c r="O16" s="4">
        <f t="shared" si="1"/>
        <v>1</v>
      </c>
      <c r="P16" s="4">
        <f t="shared" si="1"/>
        <v>1</v>
      </c>
      <c r="Q16" s="4">
        <f t="shared" si="1"/>
        <v>1</v>
      </c>
      <c r="R16" s="4">
        <f t="shared" si="1"/>
        <v>1</v>
      </c>
      <c r="S16" s="4">
        <f t="shared" si="1"/>
        <v>1</v>
      </c>
      <c r="T16" s="4">
        <f t="shared" si="1"/>
        <v>0.99999999999999989</v>
      </c>
      <c r="U16" s="4">
        <f t="shared" si="1"/>
        <v>1.0000000000000002</v>
      </c>
    </row>
    <row r="19" spans="1:26" ht="15" customHeight="1" x14ac:dyDescent="0.2">
      <c r="A19" s="71" t="s">
        <v>90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x14ac:dyDescent="0.2">
      <c r="A20" s="84"/>
      <c r="B20" s="84">
        <v>2020</v>
      </c>
      <c r="C20" s="84"/>
      <c r="D20" s="84"/>
      <c r="E20" s="84"/>
      <c r="F20" s="84"/>
      <c r="G20" s="84">
        <v>2021</v>
      </c>
      <c r="H20" s="84"/>
      <c r="I20" s="84"/>
      <c r="J20" s="84"/>
      <c r="K20" s="84"/>
      <c r="L20" s="72">
        <v>2022</v>
      </c>
      <c r="M20" s="72"/>
      <c r="N20" s="72"/>
      <c r="O20" s="72"/>
      <c r="P20" s="72"/>
      <c r="Q20" s="72">
        <v>2023</v>
      </c>
      <c r="R20" s="72"/>
      <c r="S20" s="72"/>
      <c r="T20" s="72"/>
      <c r="U20" s="72"/>
      <c r="V20" s="72">
        <v>2024</v>
      </c>
      <c r="W20" s="72"/>
      <c r="X20" s="72"/>
      <c r="Y20" s="72"/>
      <c r="Z20" s="72"/>
    </row>
    <row r="21" spans="1:26" ht="25.5" x14ac:dyDescent="0.2">
      <c r="A21" s="84"/>
      <c r="B21" s="16" t="s">
        <v>27</v>
      </c>
      <c r="C21" s="16" t="s">
        <v>28</v>
      </c>
      <c r="D21" s="16" t="s">
        <v>29</v>
      </c>
      <c r="E21" s="16" t="s">
        <v>30</v>
      </c>
      <c r="F21" s="16" t="s">
        <v>3</v>
      </c>
      <c r="G21" s="16" t="s">
        <v>27</v>
      </c>
      <c r="H21" s="16" t="s">
        <v>28</v>
      </c>
      <c r="I21" s="16" t="s">
        <v>29</v>
      </c>
      <c r="J21" s="16" t="s">
        <v>30</v>
      </c>
      <c r="K21" s="16" t="s">
        <v>3</v>
      </c>
      <c r="L21" s="16" t="s">
        <v>27</v>
      </c>
      <c r="M21" s="16" t="s">
        <v>28</v>
      </c>
      <c r="N21" s="16" t="s">
        <v>29</v>
      </c>
      <c r="O21" s="16" t="s">
        <v>30</v>
      </c>
      <c r="P21" s="16" t="s">
        <v>3</v>
      </c>
      <c r="Q21" s="16" t="s">
        <v>27</v>
      </c>
      <c r="R21" s="16" t="s">
        <v>28</v>
      </c>
      <c r="S21" s="16" t="s">
        <v>29</v>
      </c>
      <c r="T21" s="16" t="s">
        <v>30</v>
      </c>
      <c r="U21" s="16" t="s">
        <v>3</v>
      </c>
      <c r="V21" s="16" t="s">
        <v>27</v>
      </c>
      <c r="W21" s="16" t="s">
        <v>28</v>
      </c>
      <c r="X21" s="16" t="s">
        <v>29</v>
      </c>
      <c r="Y21" s="16" t="s">
        <v>30</v>
      </c>
      <c r="Z21" s="16" t="s">
        <v>3</v>
      </c>
    </row>
    <row r="22" spans="1:26" x14ac:dyDescent="0.2">
      <c r="A22" s="23" t="s">
        <v>31</v>
      </c>
      <c r="B22" s="3">
        <v>0.11454569477889835</v>
      </c>
      <c r="C22" s="3">
        <v>0.1636259186698896</v>
      </c>
      <c r="D22" s="3">
        <v>0.10808886694829213</v>
      </c>
      <c r="E22" s="3">
        <v>0.61373951960291995</v>
      </c>
      <c r="F22" s="4">
        <f>SUM(B22:E22)</f>
        <v>1</v>
      </c>
      <c r="G22" s="3">
        <v>0.1039876918431709</v>
      </c>
      <c r="H22" s="3">
        <v>0.15901751080600968</v>
      </c>
      <c r="I22" s="3">
        <v>0.12397081003045156</v>
      </c>
      <c r="J22" s="3">
        <v>0.61302398732036789</v>
      </c>
      <c r="K22" s="4">
        <f>SUM(G22:J22)</f>
        <v>1</v>
      </c>
      <c r="L22" s="3">
        <v>9.4133406397182803E-2</v>
      </c>
      <c r="M22" s="3">
        <v>0.1839070787314882</v>
      </c>
      <c r="N22" s="3">
        <v>0.11820106825994769</v>
      </c>
      <c r="O22" s="3">
        <v>0.60375844661138134</v>
      </c>
      <c r="P22" s="31">
        <f>SUM(L22:O22)</f>
        <v>1</v>
      </c>
      <c r="Q22" s="3">
        <v>9.5215745190217166E-2</v>
      </c>
      <c r="R22" s="3">
        <v>0.18997552933733505</v>
      </c>
      <c r="S22" s="3">
        <v>0.11390406481460819</v>
      </c>
      <c r="T22" s="3">
        <v>0.60090466065783954</v>
      </c>
      <c r="U22" s="31">
        <f>SUM(Q22:T22)</f>
        <v>1</v>
      </c>
      <c r="V22" s="3">
        <v>9.2710517400836245E-2</v>
      </c>
      <c r="W22" s="3">
        <v>0.15379746023577384</v>
      </c>
      <c r="X22" s="3">
        <v>0.11775218879736311</v>
      </c>
      <c r="Y22" s="3">
        <v>0.6357398335660267</v>
      </c>
      <c r="Z22" s="31">
        <f>SUM(V22:Y22)</f>
        <v>0.99999999999999989</v>
      </c>
    </row>
    <row r="23" spans="1:26" x14ac:dyDescent="0.2">
      <c r="A23" s="23" t="s">
        <v>32</v>
      </c>
      <c r="B23" s="3">
        <v>6.4536700746923414E-2</v>
      </c>
      <c r="C23" s="3">
        <v>0.12999663195949762</v>
      </c>
      <c r="D23" s="3">
        <v>4.8045161049332465E-2</v>
      </c>
      <c r="E23" s="3">
        <v>0.75742150624424653</v>
      </c>
      <c r="F23" s="4">
        <f t="shared" ref="F23:F31" si="2">SUM(B23:E23)</f>
        <v>1</v>
      </c>
      <c r="G23" s="3">
        <v>6.2075685171828675E-2</v>
      </c>
      <c r="H23" s="3">
        <v>0.12221995230968455</v>
      </c>
      <c r="I23" s="3">
        <v>0.13140147730386051</v>
      </c>
      <c r="J23" s="3">
        <v>0.68430288521462623</v>
      </c>
      <c r="K23" s="4">
        <f t="shared" ref="K23:K31" si="3">SUM(G23:J23)</f>
        <v>1</v>
      </c>
      <c r="L23" s="3">
        <v>5.7420381212491822E-2</v>
      </c>
      <c r="M23" s="3">
        <v>0.1411308343211668</v>
      </c>
      <c r="N23" s="3">
        <v>0.12022843398920553</v>
      </c>
      <c r="O23" s="3">
        <v>0.68122035047713592</v>
      </c>
      <c r="P23" s="31">
        <f t="shared" ref="P23:P31" si="4">SUM(L23:O23)</f>
        <v>1</v>
      </c>
      <c r="Q23" s="3">
        <v>5.1176481145485515E-2</v>
      </c>
      <c r="R23" s="3">
        <v>0.14312466401523466</v>
      </c>
      <c r="S23" s="3">
        <v>0.13383499429165482</v>
      </c>
      <c r="T23" s="3">
        <v>0.67186386054762492</v>
      </c>
      <c r="U23" s="31">
        <f t="shared" ref="U23:U31" si="5">SUM(Q23:T23)</f>
        <v>0.99999999999999989</v>
      </c>
      <c r="V23" s="3">
        <v>5.7168323225776585E-2</v>
      </c>
      <c r="W23" s="3">
        <v>0.11491731085676005</v>
      </c>
      <c r="X23" s="3">
        <v>0.12968693909848028</v>
      </c>
      <c r="Y23" s="3">
        <v>0.69822742681898309</v>
      </c>
      <c r="Z23" s="31">
        <f t="shared" ref="Z23:Z31" si="6">SUM(V23:Y23)</f>
        <v>1</v>
      </c>
    </row>
    <row r="24" spans="1:26" x14ac:dyDescent="0.2">
      <c r="A24" s="23" t="s">
        <v>33</v>
      </c>
      <c r="B24" s="3">
        <v>4.3541436406136572E-2</v>
      </c>
      <c r="C24" s="3">
        <v>7.1842305033976761E-2</v>
      </c>
      <c r="D24" s="3">
        <v>0.11010926420938383</v>
      </c>
      <c r="E24" s="3">
        <v>0.77450699435050285</v>
      </c>
      <c r="F24" s="4">
        <f t="shared" si="2"/>
        <v>1</v>
      </c>
      <c r="G24" s="3">
        <v>3.6024535116349697E-2</v>
      </c>
      <c r="H24" s="3">
        <v>8.0368318700571803E-2</v>
      </c>
      <c r="I24" s="3">
        <v>0.12468580735318927</v>
      </c>
      <c r="J24" s="3">
        <v>0.7589213388298891</v>
      </c>
      <c r="K24" s="4">
        <f t="shared" si="3"/>
        <v>0.99999999999999989</v>
      </c>
      <c r="L24" s="3">
        <v>3.5032443770428023E-2</v>
      </c>
      <c r="M24" s="3">
        <v>9.0338364989145603E-2</v>
      </c>
      <c r="N24" s="3">
        <v>0.10790670830477282</v>
      </c>
      <c r="O24" s="3">
        <v>0.76672248293565348</v>
      </c>
      <c r="P24" s="31">
        <f t="shared" si="4"/>
        <v>1</v>
      </c>
      <c r="Q24" s="3">
        <v>3.4801356295868821E-2</v>
      </c>
      <c r="R24" s="3">
        <v>0.1043697848540638</v>
      </c>
      <c r="S24" s="3">
        <v>0.10987263567756465</v>
      </c>
      <c r="T24" s="3">
        <v>0.75095622317250277</v>
      </c>
      <c r="U24" s="31">
        <f t="shared" si="5"/>
        <v>1</v>
      </c>
      <c r="V24" s="3">
        <v>3.671748863527121E-2</v>
      </c>
      <c r="W24" s="3">
        <v>8.1030692762049203E-2</v>
      </c>
      <c r="X24" s="3">
        <v>0.10802353644282832</v>
      </c>
      <c r="Y24" s="3">
        <v>0.77422828215985129</v>
      </c>
      <c r="Z24" s="31">
        <f t="shared" si="6"/>
        <v>1</v>
      </c>
    </row>
    <row r="25" spans="1:26" x14ac:dyDescent="0.2">
      <c r="A25" s="23" t="s">
        <v>34</v>
      </c>
      <c r="B25" s="3">
        <v>0.11705195914570873</v>
      </c>
      <c r="C25" s="3">
        <v>0.14874576653111143</v>
      </c>
      <c r="D25" s="3">
        <v>9.7704323503838009E-2</v>
      </c>
      <c r="E25" s="3">
        <v>0.6364979508193418</v>
      </c>
      <c r="F25" s="4">
        <f t="shared" si="2"/>
        <v>1</v>
      </c>
      <c r="G25" s="3">
        <v>0.11243624939774505</v>
      </c>
      <c r="H25" s="3">
        <v>0.16972821725710999</v>
      </c>
      <c r="I25" s="3">
        <v>0.10542183300458136</v>
      </c>
      <c r="J25" s="3">
        <v>0.61241370034056364</v>
      </c>
      <c r="K25" s="4">
        <f t="shared" si="3"/>
        <v>1</v>
      </c>
      <c r="L25" s="3">
        <v>0.11068364212912399</v>
      </c>
      <c r="M25" s="3">
        <v>0.17854136764885761</v>
      </c>
      <c r="N25" s="3">
        <v>0.11818226319858771</v>
      </c>
      <c r="O25" s="3">
        <v>0.59259272702343069</v>
      </c>
      <c r="P25" s="31">
        <f t="shared" si="4"/>
        <v>1</v>
      </c>
      <c r="Q25" s="3">
        <v>0.10140076322869764</v>
      </c>
      <c r="R25" s="3">
        <v>0.19310273487068938</v>
      </c>
      <c r="S25" s="3">
        <v>0.1261539062103802</v>
      </c>
      <c r="T25" s="3">
        <v>0.57934259569023272</v>
      </c>
      <c r="U25" s="31">
        <f t="shared" si="5"/>
        <v>1</v>
      </c>
      <c r="V25" s="3">
        <v>8.4955638602547595E-2</v>
      </c>
      <c r="W25" s="3">
        <v>0.16055435922391981</v>
      </c>
      <c r="X25" s="3">
        <v>0.12042681488545975</v>
      </c>
      <c r="Y25" s="3">
        <v>0.63406318728807287</v>
      </c>
      <c r="Z25" s="31">
        <f t="shared" si="6"/>
        <v>1</v>
      </c>
    </row>
    <row r="26" spans="1:26" x14ac:dyDescent="0.2">
      <c r="A26" s="23" t="s">
        <v>35</v>
      </c>
      <c r="B26" s="3">
        <v>2.8104563012600507E-2</v>
      </c>
      <c r="C26" s="3">
        <v>8.8859917142254746E-2</v>
      </c>
      <c r="D26" s="3">
        <v>0.11444917005740529</v>
      </c>
      <c r="E26" s="3">
        <v>0.76858634978773943</v>
      </c>
      <c r="F26" s="4">
        <f t="shared" si="2"/>
        <v>1</v>
      </c>
      <c r="G26" s="3">
        <v>3.4190174441096371E-2</v>
      </c>
      <c r="H26" s="3">
        <v>0.10001173493231966</v>
      </c>
      <c r="I26" s="3">
        <v>0.13114548326706377</v>
      </c>
      <c r="J26" s="3">
        <v>0.7346526073595202</v>
      </c>
      <c r="K26" s="4">
        <f t="shared" si="3"/>
        <v>1</v>
      </c>
      <c r="L26" s="3">
        <v>3.8684416215924403E-2</v>
      </c>
      <c r="M26" s="3">
        <v>0.10998766579956074</v>
      </c>
      <c r="N26" s="3">
        <v>0.1375030379167497</v>
      </c>
      <c r="O26" s="3">
        <v>0.71382488006776512</v>
      </c>
      <c r="P26" s="31">
        <f t="shared" si="4"/>
        <v>1</v>
      </c>
      <c r="Q26" s="3">
        <v>4.149752316410265E-2</v>
      </c>
      <c r="R26" s="3">
        <v>0.11990197376098655</v>
      </c>
      <c r="S26" s="3">
        <v>0.15202367739163108</v>
      </c>
      <c r="T26" s="3">
        <v>0.68657682568327971</v>
      </c>
      <c r="U26" s="31">
        <f t="shared" si="5"/>
        <v>1</v>
      </c>
      <c r="V26" s="3">
        <v>2.7333820015650052E-2</v>
      </c>
      <c r="W26" s="3">
        <v>0.10390731503704305</v>
      </c>
      <c r="X26" s="3">
        <v>0.1352058568780321</v>
      </c>
      <c r="Y26" s="3">
        <v>0.73355300806927481</v>
      </c>
      <c r="Z26" s="31">
        <f t="shared" si="6"/>
        <v>1</v>
      </c>
    </row>
    <row r="27" spans="1:26" x14ac:dyDescent="0.2">
      <c r="A27" s="23" t="s">
        <v>36</v>
      </c>
      <c r="B27" s="3">
        <v>3.6842861020242215E-2</v>
      </c>
      <c r="C27" s="3">
        <v>8.1286968818847463E-2</v>
      </c>
      <c r="D27" s="3">
        <v>0.10423536010916601</v>
      </c>
      <c r="E27" s="3">
        <v>0.7776348100517444</v>
      </c>
      <c r="F27" s="4">
        <f t="shared" si="2"/>
        <v>1</v>
      </c>
      <c r="G27" s="3">
        <v>3.3424781126478488E-2</v>
      </c>
      <c r="H27" s="3">
        <v>9.4846260449563291E-2</v>
      </c>
      <c r="I27" s="3">
        <v>0.12191460251156923</v>
      </c>
      <c r="J27" s="3">
        <v>0.74981435591238899</v>
      </c>
      <c r="K27" s="4">
        <f t="shared" si="3"/>
        <v>1</v>
      </c>
      <c r="L27" s="3">
        <v>3.859769326750398E-2</v>
      </c>
      <c r="M27" s="3">
        <v>9.9952189647631584E-2</v>
      </c>
      <c r="N27" s="3">
        <v>0.11949591798251512</v>
      </c>
      <c r="O27" s="3">
        <v>0.74195419910234928</v>
      </c>
      <c r="P27" s="31">
        <f t="shared" si="4"/>
        <v>1</v>
      </c>
      <c r="Q27" s="3">
        <v>3.8556603878255512E-2</v>
      </c>
      <c r="R27" s="3">
        <v>0.11368552171608742</v>
      </c>
      <c r="S27" s="3">
        <v>0.13198585375088617</v>
      </c>
      <c r="T27" s="3">
        <v>0.71577202065477086</v>
      </c>
      <c r="U27" s="31">
        <f t="shared" si="5"/>
        <v>1</v>
      </c>
      <c r="V27" s="3">
        <v>3.287344938981341E-2</v>
      </c>
      <c r="W27" s="3">
        <v>9.272590656577652E-2</v>
      </c>
      <c r="X27" s="3">
        <v>0.12327156911668542</v>
      </c>
      <c r="Y27" s="3">
        <v>0.75112907492772463</v>
      </c>
      <c r="Z27" s="31">
        <f t="shared" si="6"/>
        <v>1</v>
      </c>
    </row>
    <row r="28" spans="1:26" x14ac:dyDescent="0.2">
      <c r="A28" s="23" t="s">
        <v>37</v>
      </c>
      <c r="B28" s="3">
        <v>1.6405826166565753E-2</v>
      </c>
      <c r="C28" s="3">
        <v>7.1681145026070522E-2</v>
      </c>
      <c r="D28" s="3">
        <v>0.11298161190478839</v>
      </c>
      <c r="E28" s="3">
        <v>0.7989314169025753</v>
      </c>
      <c r="F28" s="4">
        <f t="shared" si="2"/>
        <v>1</v>
      </c>
      <c r="G28" s="3">
        <v>1.6314769234407816E-2</v>
      </c>
      <c r="H28" s="3">
        <v>8.0565062582966626E-2</v>
      </c>
      <c r="I28" s="3">
        <v>0.12013414755557608</v>
      </c>
      <c r="J28" s="3">
        <v>0.78298602062704958</v>
      </c>
      <c r="K28" s="4">
        <f t="shared" si="3"/>
        <v>1</v>
      </c>
      <c r="L28" s="3">
        <v>2.0468145939927657E-2</v>
      </c>
      <c r="M28" s="3">
        <v>8.1378038593685656E-2</v>
      </c>
      <c r="N28" s="3">
        <v>0.13156951735279765</v>
      </c>
      <c r="O28" s="3">
        <v>0.76658429811358919</v>
      </c>
      <c r="P28" s="31">
        <f t="shared" si="4"/>
        <v>1.0000000000000002</v>
      </c>
      <c r="Q28" s="3">
        <v>2.6115330267277956E-2</v>
      </c>
      <c r="R28" s="3">
        <v>9.0084308777834479E-2</v>
      </c>
      <c r="S28" s="3">
        <v>0.14429089996765324</v>
      </c>
      <c r="T28" s="3">
        <v>0.73950946098723436</v>
      </c>
      <c r="U28" s="31">
        <f t="shared" si="5"/>
        <v>1</v>
      </c>
      <c r="V28" s="3">
        <v>2.1456123450780185E-2</v>
      </c>
      <c r="W28" s="3">
        <v>8.3823594670952642E-2</v>
      </c>
      <c r="X28" s="3">
        <v>0.13021490433974114</v>
      </c>
      <c r="Y28" s="3">
        <v>0.76450537753852599</v>
      </c>
      <c r="Z28" s="31">
        <f t="shared" si="6"/>
        <v>1</v>
      </c>
    </row>
    <row r="29" spans="1:26" x14ac:dyDescent="0.2">
      <c r="A29" s="23" t="s">
        <v>38</v>
      </c>
      <c r="B29" s="3">
        <v>1.7618114404296305E-2</v>
      </c>
      <c r="C29" s="3">
        <v>6.7283367523703064E-2</v>
      </c>
      <c r="D29" s="3">
        <v>0.11266231583907205</v>
      </c>
      <c r="E29" s="3">
        <v>0.80243620223292855</v>
      </c>
      <c r="F29" s="4">
        <f t="shared" si="2"/>
        <v>1</v>
      </c>
      <c r="G29" s="3">
        <v>1.579166549074185E-2</v>
      </c>
      <c r="H29" s="3">
        <v>7.9252391712339443E-2</v>
      </c>
      <c r="I29" s="3">
        <v>0.11925157228351017</v>
      </c>
      <c r="J29" s="3">
        <v>0.78570437051340858</v>
      </c>
      <c r="K29" s="4">
        <f t="shared" si="3"/>
        <v>1</v>
      </c>
      <c r="L29" s="3">
        <v>2.0039569368607978E-2</v>
      </c>
      <c r="M29" s="3">
        <v>8.3172743719890585E-2</v>
      </c>
      <c r="N29" s="3">
        <v>0.12155207229227813</v>
      </c>
      <c r="O29" s="3">
        <v>0.7752356146192233</v>
      </c>
      <c r="P29" s="31">
        <f t="shared" si="4"/>
        <v>1</v>
      </c>
      <c r="Q29" s="3">
        <v>2.1627990047134012E-2</v>
      </c>
      <c r="R29" s="3">
        <v>9.0572752547446012E-2</v>
      </c>
      <c r="S29" s="3">
        <v>0.13316194792337441</v>
      </c>
      <c r="T29" s="3">
        <v>0.75463730948204555</v>
      </c>
      <c r="U29" s="31">
        <f t="shared" si="5"/>
        <v>1</v>
      </c>
      <c r="V29" s="3">
        <v>1.8977869822153035E-2</v>
      </c>
      <c r="W29" s="3">
        <v>8.2635873975372601E-2</v>
      </c>
      <c r="X29" s="3">
        <v>0.12907968803431888</v>
      </c>
      <c r="Y29" s="3">
        <v>0.76930656816815546</v>
      </c>
      <c r="Z29" s="31">
        <f t="shared" si="6"/>
        <v>1</v>
      </c>
    </row>
    <row r="30" spans="1:26" x14ac:dyDescent="0.2">
      <c r="A30" s="23" t="s">
        <v>39</v>
      </c>
      <c r="B30" s="3">
        <v>7.8310393730188416E-2</v>
      </c>
      <c r="C30" s="3">
        <v>0.15008598396060552</v>
      </c>
      <c r="D30" s="3">
        <v>0.11459893099408548</v>
      </c>
      <c r="E30" s="3">
        <v>0.65700469131512063</v>
      </c>
      <c r="F30" s="4">
        <f t="shared" si="2"/>
        <v>1</v>
      </c>
      <c r="G30" s="3">
        <v>8.8364992144363899E-2</v>
      </c>
      <c r="H30" s="3">
        <v>0.16598831773484232</v>
      </c>
      <c r="I30" s="3">
        <v>0.10563555895533269</v>
      </c>
      <c r="J30" s="3">
        <v>0.64001113116546116</v>
      </c>
      <c r="K30" s="4">
        <f t="shared" si="3"/>
        <v>1</v>
      </c>
      <c r="L30" s="3">
        <v>0.11126216812976165</v>
      </c>
      <c r="M30" s="3">
        <v>0.17659457724442065</v>
      </c>
      <c r="N30" s="3">
        <v>0.11424587144121492</v>
      </c>
      <c r="O30" s="3">
        <v>0.59789738318460284</v>
      </c>
      <c r="P30" s="31">
        <f t="shared" si="4"/>
        <v>1</v>
      </c>
      <c r="Q30" s="3">
        <v>0.10212977774038673</v>
      </c>
      <c r="R30" s="3">
        <v>0.20603300110450629</v>
      </c>
      <c r="S30" s="3">
        <v>0.12072005890786162</v>
      </c>
      <c r="T30" s="3">
        <v>0.57111716224724529</v>
      </c>
      <c r="U30" s="31">
        <f t="shared" si="5"/>
        <v>1</v>
      </c>
      <c r="V30" s="3">
        <v>8.5683000190018885E-2</v>
      </c>
      <c r="W30" s="3">
        <v>0.160751292932205</v>
      </c>
      <c r="X30" s="3">
        <v>0.12402866848079822</v>
      </c>
      <c r="Y30" s="3">
        <v>0.62953703839697794</v>
      </c>
      <c r="Z30" s="31">
        <f t="shared" si="6"/>
        <v>1</v>
      </c>
    </row>
    <row r="31" spans="1:26" x14ac:dyDescent="0.2">
      <c r="A31" s="23" t="s">
        <v>40</v>
      </c>
      <c r="B31" s="3">
        <v>1.6051466957501367E-2</v>
      </c>
      <c r="C31" s="3">
        <v>8.3550281186577938E-2</v>
      </c>
      <c r="D31" s="3">
        <v>0.10857416401032186</v>
      </c>
      <c r="E31" s="3">
        <v>0.79182408784559888</v>
      </c>
      <c r="F31" s="4">
        <f t="shared" si="2"/>
        <v>1</v>
      </c>
      <c r="G31" s="3">
        <v>1.4442500860188286E-2</v>
      </c>
      <c r="H31" s="3">
        <v>8.7193938854017883E-2</v>
      </c>
      <c r="I31" s="3">
        <v>0.11587088713495219</v>
      </c>
      <c r="J31" s="3">
        <v>0.7824926731508417</v>
      </c>
      <c r="K31" s="4">
        <f t="shared" si="3"/>
        <v>1</v>
      </c>
      <c r="L31" s="3">
        <v>1.5879499810372219E-2</v>
      </c>
      <c r="M31" s="3">
        <v>9.5316970853263627E-2</v>
      </c>
      <c r="N31" s="3">
        <v>0.12218287677449731</v>
      </c>
      <c r="O31" s="3">
        <v>0.76662065256186684</v>
      </c>
      <c r="P31" s="31">
        <f t="shared" si="4"/>
        <v>1</v>
      </c>
      <c r="Q31" s="3">
        <v>1.7814686476595332E-2</v>
      </c>
      <c r="R31" s="3">
        <v>0.10827537554272479</v>
      </c>
      <c r="S31" s="3">
        <v>0.14836590837305369</v>
      </c>
      <c r="T31" s="3">
        <v>0.72554402960762621</v>
      </c>
      <c r="U31" s="31">
        <f t="shared" si="5"/>
        <v>1</v>
      </c>
      <c r="V31" s="3">
        <v>2.4278607433270556E-2</v>
      </c>
      <c r="W31" s="3">
        <v>0.10235822513474087</v>
      </c>
      <c r="X31" s="3">
        <v>0.1181335526395146</v>
      </c>
      <c r="Y31" s="3">
        <v>0.75522961479247408</v>
      </c>
      <c r="Z31" s="31">
        <f t="shared" si="6"/>
        <v>1</v>
      </c>
    </row>
  </sheetData>
  <mergeCells count="15">
    <mergeCell ref="V20:Z20"/>
    <mergeCell ref="A3:U3"/>
    <mergeCell ref="A1:U1"/>
    <mergeCell ref="A19:Z19"/>
    <mergeCell ref="A20:A21"/>
    <mergeCell ref="B20:F20"/>
    <mergeCell ref="G20:K20"/>
    <mergeCell ref="A4:A5"/>
    <mergeCell ref="B4:E4"/>
    <mergeCell ref="F4:I4"/>
    <mergeCell ref="J4:M4"/>
    <mergeCell ref="L20:P20"/>
    <mergeCell ref="N4:Q4"/>
    <mergeCell ref="Q20:U20"/>
    <mergeCell ref="R4:U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Product innovation</vt:lpstr>
      <vt:lpstr>Implemented innovation</vt:lpstr>
      <vt:lpstr>Developed innovation</vt:lpstr>
      <vt:lpstr>Innovations in business process</vt:lpstr>
      <vt:lpstr>Developed processes</vt:lpstr>
      <vt:lpstr>Types of innovation activities</vt:lpstr>
      <vt:lpstr>Tax</vt:lpstr>
      <vt:lpstr>Co-operation</vt:lpstr>
      <vt:lpstr>Hampering factors</vt:lpstr>
      <vt:lpstr>Environmental benefits</vt:lpstr>
      <vt:lpstr>Decisions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2025-05-29T15:58:06Z</dcterms:modified>
</cp:coreProperties>
</file>