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qavtaradze\Desktop\წლ_2024_BS\www_2024\H_Transportation\H_Geo\H_GEO\"/>
    </mc:Choice>
  </mc:AlternateContent>
  <bookViews>
    <workbookView xWindow="-120" yWindow="-120" windowWidth="29040" windowHeight="15720"/>
  </bookViews>
  <sheets>
    <sheet name="საწარმ. ზომის მიხედვით-ახალი" sheetId="2" r:id="rId1"/>
    <sheet name="ეკ. საქმიან. სახეები" sheetId="3" r:id="rId2"/>
    <sheet name="საკუთრ. ფორმის მიხედვით" sheetId="4" r:id="rId3"/>
    <sheet name="ორგ-სამართლ. ფორმის მიხედვით" sheetId="5" r:id="rId4"/>
    <sheet name="რეგიონ. მიხედვით" sheetId="6" r:id="rId5"/>
  </sheets>
  <definedNames>
    <definedName name="_Toc127252188" localSheetId="3">'ორგ-სამართლ. ფორმის მიხედვით'!#REF!</definedName>
    <definedName name="_Toc127252189" localSheetId="3">'ორგ-სამართლ. ფორმის მიხედვით'!#REF!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</calcChain>
</file>

<file path=xl/sharedStrings.xml><?xml version="1.0" encoding="utf-8"?>
<sst xmlns="http://schemas.openxmlformats.org/spreadsheetml/2006/main" count="73" uniqueCount="56">
  <si>
    <t xml:space="preserve">წელი_x000D_
</t>
  </si>
  <si>
    <t xml:space="preserve">სულ_x000D_
</t>
  </si>
  <si>
    <t xml:space="preserve">მათ შორის: </t>
  </si>
  <si>
    <t>მსხვილი</t>
  </si>
  <si>
    <t>საშუალო</t>
  </si>
  <si>
    <t>მცირე</t>
  </si>
  <si>
    <t>მლნ. ლარი</t>
  </si>
  <si>
    <t>ტრანსპორტის და დასაწყობების საქმიანობით დაკავებული საწარმოების დამატებული ღირებულება საწარმოთა ზომის მიხედვით</t>
  </si>
  <si>
    <t xml:space="preserve">შენიშვნა:
</t>
  </si>
  <si>
    <r>
      <t xml:space="preserve">ზომის განსაზღვრის კრიტერიუმები: 
</t>
    </r>
    <r>
      <rPr>
        <b/>
        <sz val="9"/>
        <rFont val="LiterNusx"/>
      </rPr>
      <t>მსხვილი ზომის საწარმოებს</t>
    </r>
    <r>
      <rPr>
        <sz val="9"/>
        <rFont val="LiterNusx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rFont val="LiterNusx"/>
      </rPr>
      <t>საშუალო ზომის საწარმოებს</t>
    </r>
    <r>
      <rPr>
        <sz val="9"/>
        <rFont val="LiterNusx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 
</t>
    </r>
    <r>
      <rPr>
        <b/>
        <sz val="9"/>
        <rFont val="LiterNusx"/>
      </rPr>
      <t>მცირე ზომის საწარმოებს</t>
    </r>
    <r>
      <rPr>
        <sz val="9"/>
        <rFont val="LiterNusx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</si>
  <si>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 </t>
  </si>
  <si>
    <t>ტრანსპორტის და დასაწყობების საქმიანობით დაკავებული საწარმოების დამატებული ღირებულება საქმიანობის სახეების მიხედვით</t>
  </si>
  <si>
    <t>წელი</t>
  </si>
  <si>
    <t xml:space="preserve"> სულ  </t>
  </si>
  <si>
    <t xml:space="preserve">მათ შორის: _x000D_
</t>
  </si>
  <si>
    <t xml:space="preserve">სახმელეთო ტრანსპორტი და ტრანსპორტირება მილსადენებით 
</t>
  </si>
  <si>
    <t xml:space="preserve">წყლის ტრანსპორტი </t>
  </si>
  <si>
    <t>საჰაერო ტრანსპორტი</t>
  </si>
  <si>
    <t xml:space="preserve">დასაწყობება და დამხმარე სატრანსპორტო საქმიანობები </t>
  </si>
  <si>
    <t>საფოსტო და საკურიერო საქმიანობა</t>
  </si>
  <si>
    <t>…</t>
  </si>
  <si>
    <t>ტრანსპორტის და დასაწყობების საქმიანობით დაკავებულ საწარმოებში დამატებული ღირებულება  საკუთრების ფორმების მიხედვით</t>
  </si>
  <si>
    <t xml:space="preserve">წელი         </t>
  </si>
  <si>
    <t xml:space="preserve">_x000D_
სულ       _x000D_
</t>
  </si>
  <si>
    <t xml:space="preserve">სახელმწიფო </t>
  </si>
  <si>
    <t xml:space="preserve">კერძო    </t>
  </si>
  <si>
    <t>აქედან:</t>
  </si>
  <si>
    <t xml:space="preserve">კერძო (ადგილობ-რივი ფიზიკური და/ან იურიდიული პირი/ები) </t>
  </si>
  <si>
    <t xml:space="preserve">კერძო (უცხოელი ფიზიკური და/ან იურიდიული პირი/ები) </t>
  </si>
  <si>
    <t xml:space="preserve">მლნ. ლარი </t>
  </si>
  <si>
    <t>ტრანსპორტის და დასაწყობების საქმიანობით დაკავებული საწარმოების დამატებული ღირებულება ორგანიზაციულ–სამართლებრივი ფორმების მიხედვთ</t>
  </si>
  <si>
    <t xml:space="preserve">წელი        </t>
  </si>
  <si>
    <t xml:space="preserve">სულ  
</t>
  </si>
  <si>
    <t xml:space="preserve">მათ შორის:
</t>
  </si>
  <si>
    <t>შეზღუდული პასუხისმგებლობის საზოგადოება</t>
  </si>
  <si>
    <t>სააქციო საზოგადოება</t>
  </si>
  <si>
    <t xml:space="preserve">სოლიდარული პასუხისმგებლობის საზოგადოება </t>
  </si>
  <si>
    <t>ინდივიდუალური მეწარმე</t>
  </si>
  <si>
    <t xml:space="preserve">კერძო სამართლის სხვა ორგანიზაციულ–სამართლებრივი ფორმა </t>
  </si>
  <si>
    <t>_</t>
  </si>
  <si>
    <t>ტრანსპორტის და დასაწყობების საქმიანობით დაკავებული საწარმოების დამატებული ღირებულება რეგიონების მიხედვით</t>
  </si>
  <si>
    <t xml:space="preserve">წელი       </t>
  </si>
  <si>
    <t xml:space="preserve">საქართველო - სულ  
</t>
  </si>
  <si>
    <t>მათ შორის:</t>
  </si>
  <si>
    <t>თბილისი</t>
  </si>
  <si>
    <t>აჭარა</t>
  </si>
  <si>
    <t>გურია</t>
  </si>
  <si>
    <t>იმერეთი</t>
  </si>
  <si>
    <t>კახეთი</t>
  </si>
  <si>
    <t xml:space="preserve">მცხეთა-მთიანეთი 
</t>
  </si>
  <si>
    <t xml:space="preserve">რაჭა-ლეჩხუმი და ქვემო სვანეთი
</t>
  </si>
  <si>
    <t>სამეგრელო-ზემო სვანეთი</t>
  </si>
  <si>
    <t>სამცხე-ჯავახეთი</t>
  </si>
  <si>
    <t xml:space="preserve">ქვემო ქართლი
</t>
  </si>
  <si>
    <t>შიდა ქართლი</t>
  </si>
  <si>
    <t>კოოპერატივი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</si>
</sst>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0"/>
      <name val="Arial"/>
    </font>
    <font>
      <sz val="10"/>
      <name val="LiterMtavr"/>
    </font>
    <font>
      <sz val="8"/>
      <name val="Arial"/>
      <family val="2"/>
      <charset val="204"/>
    </font>
    <font>
      <sz val="10"/>
      <name val="LitNusx"/>
    </font>
    <font>
      <sz val="10"/>
      <color indexed="8"/>
      <name val="LitNusx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LitNusx"/>
    </font>
    <font>
      <sz val="8"/>
      <name val="LiterNusx"/>
    </font>
    <font>
      <sz val="10"/>
      <name val="LiterNusx"/>
    </font>
    <font>
      <sz val="10"/>
      <color indexed="8"/>
      <name val="LiterNusx"/>
    </font>
    <font>
      <sz val="10"/>
      <name val="Arial"/>
      <family val="2"/>
      <charset val="204"/>
    </font>
    <font>
      <sz val="9"/>
      <name val="LiterNusx"/>
    </font>
    <font>
      <sz val="10"/>
      <color rgb="FF000000"/>
      <name val="LiterNusx"/>
    </font>
    <font>
      <b/>
      <sz val="9"/>
      <name val="LiterNusx"/>
    </font>
    <font>
      <sz val="8"/>
      <name val="LitNusx"/>
    </font>
    <font>
      <sz val="10"/>
      <name val="AcadNusx"/>
    </font>
    <font>
      <sz val="8"/>
      <name val="Arial"/>
      <family val="2"/>
    </font>
    <font>
      <sz val="8"/>
      <color rgb="FF000000"/>
      <name val="Arial"/>
      <family val="2"/>
    </font>
    <font>
      <b/>
      <sz val="10"/>
      <name val="Sylfaen"/>
      <family val="1"/>
    </font>
    <font>
      <sz val="8"/>
      <name val="Sylfaen"/>
      <family val="1"/>
    </font>
    <font>
      <sz val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 style="medium">
        <color rgb="FFEEEEEE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164" fontId="6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164" fontId="5" fillId="0" borderId="0" xfId="0" applyNumberFormat="1" applyFont="1" applyAlignment="1">
      <alignment horizontal="right"/>
    </xf>
    <xf numFmtId="0" fontId="3" fillId="0" borderId="0" xfId="0" applyFont="1"/>
    <xf numFmtId="164" fontId="0" fillId="0" borderId="0" xfId="0" applyNumberFormat="1"/>
    <xf numFmtId="0" fontId="7" fillId="0" borderId="0" xfId="0" applyFont="1" applyAlignment="1">
      <alignment horizontal="center"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164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0" fontId="1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164" fontId="13" fillId="2" borderId="2" xfId="0" applyNumberFormat="1" applyFont="1" applyFill="1" applyBorder="1" applyAlignment="1">
      <alignment wrapText="1"/>
    </xf>
    <xf numFmtId="0" fontId="0" fillId="0" borderId="0" xfId="0" applyAlignment="1">
      <alignment horizontal="left"/>
    </xf>
    <xf numFmtId="0" fontId="8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5" fillId="0" borderId="0" xfId="0" applyNumberFormat="1" applyFont="1"/>
    <xf numFmtId="0" fontId="5" fillId="0" borderId="0" xfId="0" applyFont="1"/>
    <xf numFmtId="0" fontId="10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5" fillId="0" borderId="0" xfId="0" applyFont="1" applyAlignment="1">
      <alignment horizontal="center" wrapText="1"/>
    </xf>
    <xf numFmtId="0" fontId="16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17" fillId="0" borderId="0" xfId="0" applyFont="1"/>
    <xf numFmtId="164" fontId="18" fillId="2" borderId="2" xfId="0" applyNumberFormat="1" applyFont="1" applyFill="1" applyBorder="1" applyAlignment="1">
      <alignment wrapText="1"/>
    </xf>
    <xf numFmtId="0" fontId="17" fillId="0" borderId="0" xfId="0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 wrapText="1"/>
    </xf>
    <xf numFmtId="164" fontId="17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164" fontId="20" fillId="0" borderId="0" xfId="0" applyNumberFormat="1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/>
    </xf>
    <xf numFmtId="0" fontId="21" fillId="0" borderId="1" xfId="0" applyFont="1" applyBorder="1"/>
    <xf numFmtId="0" fontId="20" fillId="0" borderId="1" xfId="0" applyFont="1" applyBorder="1" applyAlignment="1">
      <alignment horizontal="center"/>
    </xf>
    <xf numFmtId="164" fontId="18" fillId="2" borderId="2" xfId="0" applyNumberFormat="1" applyFont="1" applyFill="1" applyBorder="1" applyAlignment="1">
      <alignment horizontal="right" wrapText="1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164" fontId="17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5" zoomScaleNormal="100" workbookViewId="0">
      <selection activeCell="B25" sqref="B25"/>
    </sheetView>
  </sheetViews>
  <sheetFormatPr defaultRowHeight="12.75"/>
  <cols>
    <col min="1" max="1" width="8.7109375" customWidth="1"/>
    <col min="2" max="2" width="10.28515625" customWidth="1"/>
    <col min="3" max="3" width="9.140625" customWidth="1"/>
    <col min="5" max="5" width="9" customWidth="1"/>
    <col min="6" max="6" width="9.140625" hidden="1" customWidth="1"/>
  </cols>
  <sheetData>
    <row r="1" spans="1:8" ht="44.25" customHeight="1">
      <c r="A1" s="54" t="s">
        <v>7</v>
      </c>
      <c r="B1" s="54"/>
      <c r="C1" s="54"/>
      <c r="D1" s="54"/>
      <c r="E1" s="54"/>
      <c r="F1" s="54"/>
      <c r="G1" s="19"/>
      <c r="H1" s="19"/>
    </row>
    <row r="2" spans="1:8" ht="12.75" customHeight="1">
      <c r="A2" s="55" t="s">
        <v>0</v>
      </c>
      <c r="B2" s="55" t="s">
        <v>1</v>
      </c>
      <c r="C2" s="55" t="s">
        <v>2</v>
      </c>
      <c r="D2" s="55"/>
      <c r="E2" s="55"/>
    </row>
    <row r="3" spans="1:8">
      <c r="A3" s="55"/>
      <c r="B3" s="55"/>
      <c r="C3" s="41" t="s">
        <v>3</v>
      </c>
      <c r="D3" s="41" t="s">
        <v>4</v>
      </c>
      <c r="E3" s="41" t="s">
        <v>5</v>
      </c>
    </row>
    <row r="4" spans="1:8" ht="15">
      <c r="A4" s="42"/>
      <c r="B4" s="43" t="s">
        <v>6</v>
      </c>
      <c r="C4" s="44"/>
      <c r="D4" s="44"/>
      <c r="E4" s="43"/>
    </row>
    <row r="5" spans="1:8" ht="15">
      <c r="A5" s="45"/>
      <c r="B5" s="46">
        <v>1</v>
      </c>
      <c r="C5" s="46">
        <v>2</v>
      </c>
      <c r="D5" s="46">
        <v>3</v>
      </c>
      <c r="E5" s="46">
        <v>4</v>
      </c>
    </row>
    <row r="6" spans="1:8" ht="13.5" thickBot="1">
      <c r="A6" s="35">
        <v>2006</v>
      </c>
      <c r="B6" s="36">
        <v>654.59466999999995</v>
      </c>
      <c r="C6" s="36">
        <v>519.21758999999997</v>
      </c>
      <c r="D6" s="36">
        <v>68.057060000000007</v>
      </c>
      <c r="E6" s="36">
        <v>67.32002</v>
      </c>
    </row>
    <row r="7" spans="1:8" ht="13.5" thickBot="1">
      <c r="A7" s="35">
        <v>2007</v>
      </c>
      <c r="B7" s="36">
        <v>605.41787999999997</v>
      </c>
      <c r="C7" s="36">
        <v>468.02483000000001</v>
      </c>
      <c r="D7" s="36">
        <v>72.754260000000002</v>
      </c>
      <c r="E7" s="36">
        <v>64.63879</v>
      </c>
    </row>
    <row r="8" spans="1:8" ht="13.5" thickBot="1">
      <c r="A8" s="35">
        <v>2008</v>
      </c>
      <c r="B8" s="36">
        <v>634.66024000000004</v>
      </c>
      <c r="C8" s="36">
        <v>466.78116</v>
      </c>
      <c r="D8" s="36">
        <v>100.40618000000001</v>
      </c>
      <c r="E8" s="36">
        <v>67.472899999999996</v>
      </c>
    </row>
    <row r="9" spans="1:8" ht="13.5" thickBot="1">
      <c r="A9" s="35">
        <v>2009</v>
      </c>
      <c r="B9" s="36">
        <v>641.43443000000002</v>
      </c>
      <c r="C9" s="36">
        <v>433.78615000000002</v>
      </c>
      <c r="D9" s="36">
        <v>106.38798</v>
      </c>
      <c r="E9" s="36">
        <v>101.2603</v>
      </c>
    </row>
    <row r="10" spans="1:8" ht="13.5" thickBot="1">
      <c r="A10" s="35">
        <v>2010</v>
      </c>
      <c r="B10" s="36">
        <v>781.31416999999999</v>
      </c>
      <c r="C10" s="36">
        <v>537.67817000000002</v>
      </c>
      <c r="D10" s="36">
        <v>114.55616999999999</v>
      </c>
      <c r="E10" s="36">
        <v>129.07982999999999</v>
      </c>
    </row>
    <row r="11" spans="1:8" ht="13.5" thickBot="1">
      <c r="A11" s="35">
        <v>2011</v>
      </c>
      <c r="B11" s="36">
        <v>1044.1905099999999</v>
      </c>
      <c r="C11" s="36">
        <v>710.58132000000001</v>
      </c>
      <c r="D11" s="36">
        <v>168.66446999999999</v>
      </c>
      <c r="E11" s="36">
        <v>164.94471999999999</v>
      </c>
    </row>
    <row r="12" spans="1:8">
      <c r="A12" s="35">
        <v>2012</v>
      </c>
      <c r="B12" s="37">
        <v>1254.4000000000001</v>
      </c>
      <c r="C12" s="37">
        <v>805.1</v>
      </c>
      <c r="D12" s="37">
        <v>208.4</v>
      </c>
      <c r="E12" s="37">
        <v>240.9</v>
      </c>
    </row>
    <row r="13" spans="1:8">
      <c r="A13" s="35">
        <v>2013</v>
      </c>
      <c r="B13" s="37">
        <v>1348.8</v>
      </c>
      <c r="C13" s="37">
        <v>858.1</v>
      </c>
      <c r="D13" s="37">
        <v>230.4</v>
      </c>
      <c r="E13" s="37">
        <v>260.39999999999998</v>
      </c>
    </row>
    <row r="14" spans="1:8">
      <c r="A14" s="35">
        <v>2014</v>
      </c>
      <c r="B14" s="38">
        <v>1394.5773000000002</v>
      </c>
      <c r="C14" s="38">
        <v>852.60430000000008</v>
      </c>
      <c r="D14" s="38">
        <v>240.71559999999999</v>
      </c>
      <c r="E14" s="38">
        <v>301.25749999999999</v>
      </c>
    </row>
    <row r="15" spans="1:8">
      <c r="A15" s="39">
        <v>2015</v>
      </c>
      <c r="B15" s="40">
        <v>1592.8363999999999</v>
      </c>
      <c r="C15" s="40">
        <v>985.36630000000002</v>
      </c>
      <c r="D15" s="40">
        <v>264.57580000000002</v>
      </c>
      <c r="E15" s="40">
        <v>342.89429999999999</v>
      </c>
    </row>
    <row r="16" spans="1:8">
      <c r="A16" s="39">
        <v>2016</v>
      </c>
      <c r="B16" s="40">
        <v>1574</v>
      </c>
      <c r="C16" s="40">
        <v>854.3</v>
      </c>
      <c r="D16" s="40">
        <v>311.39999999999998</v>
      </c>
      <c r="E16" s="40">
        <v>408.3</v>
      </c>
    </row>
    <row r="17" spans="1:9" ht="13.5" thickBot="1">
      <c r="A17" s="39">
        <v>2017</v>
      </c>
      <c r="B17" s="36">
        <v>1998.64644</v>
      </c>
      <c r="C17" s="36">
        <v>960.88607000000002</v>
      </c>
      <c r="D17" s="36">
        <v>350.19708000000003</v>
      </c>
      <c r="E17" s="36">
        <v>687.56329000000005</v>
      </c>
    </row>
    <row r="18" spans="1:9" ht="13.5" thickBot="1">
      <c r="A18" s="39">
        <v>2018</v>
      </c>
      <c r="B18" s="36">
        <v>2098.8285299999998</v>
      </c>
      <c r="C18" s="36">
        <v>1161.9400900000001</v>
      </c>
      <c r="D18" s="36">
        <v>408.40312999999998</v>
      </c>
      <c r="E18" s="36">
        <v>528.48531000000003</v>
      </c>
    </row>
    <row r="19" spans="1:9" ht="13.5" thickBot="1">
      <c r="A19" s="39">
        <v>2019</v>
      </c>
      <c r="B19" s="36">
        <v>2339.2509700000001</v>
      </c>
      <c r="C19" s="36">
        <v>1223.20364</v>
      </c>
      <c r="D19" s="36">
        <v>461.34213999999997</v>
      </c>
      <c r="E19" s="36">
        <v>654.70519000000002</v>
      </c>
    </row>
    <row r="20" spans="1:9" ht="13.5" thickBot="1">
      <c r="A20" s="39">
        <v>2020</v>
      </c>
      <c r="B20" s="36">
        <v>2065.8000000000002</v>
      </c>
      <c r="C20" s="36">
        <v>995.7</v>
      </c>
      <c r="D20" s="36">
        <v>428.2</v>
      </c>
      <c r="E20" s="36">
        <v>641.9</v>
      </c>
    </row>
    <row r="21" spans="1:9" ht="13.5" thickBot="1">
      <c r="A21" s="39">
        <v>2021</v>
      </c>
      <c r="B21" s="36">
        <v>2450.8000000000002</v>
      </c>
      <c r="C21" s="36">
        <v>1268.5</v>
      </c>
      <c r="D21" s="36">
        <v>511.4</v>
      </c>
      <c r="E21" s="36">
        <v>670.9</v>
      </c>
    </row>
    <row r="22" spans="1:9" ht="13.5" thickBot="1">
      <c r="A22" s="39">
        <v>2022</v>
      </c>
      <c r="B22" s="36">
        <v>3425.6</v>
      </c>
      <c r="C22" s="36">
        <v>1895.2</v>
      </c>
      <c r="D22" s="36">
        <v>580.6</v>
      </c>
      <c r="E22" s="36">
        <v>949.8</v>
      </c>
    </row>
    <row r="23" spans="1:9" ht="13.5" thickBot="1">
      <c r="A23" s="39">
        <v>2023</v>
      </c>
      <c r="B23" s="36">
        <v>3633.9</v>
      </c>
      <c r="C23" s="36">
        <v>1835.7</v>
      </c>
      <c r="D23" s="36">
        <v>634.6</v>
      </c>
      <c r="E23" s="36">
        <v>1163.5</v>
      </c>
    </row>
    <row r="24" spans="1:9" ht="13.5" thickBot="1">
      <c r="A24" s="39">
        <v>2024</v>
      </c>
      <c r="B24" s="36">
        <v>4246.6878999999999</v>
      </c>
      <c r="C24" s="36">
        <v>2203.39176</v>
      </c>
      <c r="D24" s="36">
        <v>835.14324999999997</v>
      </c>
      <c r="E24" s="36">
        <v>1208.1528900000001</v>
      </c>
      <c r="F24">
        <v>4246.6878999999999</v>
      </c>
    </row>
    <row r="25" spans="1:9">
      <c r="A25" s="13"/>
      <c r="B25" s="14"/>
      <c r="C25" s="15"/>
      <c r="D25" s="16"/>
      <c r="E25" s="15"/>
    </row>
    <row r="26" spans="1:9" ht="156" customHeight="1">
      <c r="A26" s="20" t="s">
        <v>8</v>
      </c>
      <c r="B26" s="56" t="s">
        <v>9</v>
      </c>
      <c r="C26" s="56"/>
      <c r="D26" s="56"/>
      <c r="E26" s="56"/>
      <c r="F26" s="56"/>
      <c r="G26" s="56"/>
      <c r="H26" s="56"/>
      <c r="I26" s="56"/>
    </row>
    <row r="27" spans="1:9">
      <c r="A27" s="11"/>
      <c r="B27" s="11"/>
      <c r="C27" s="11"/>
      <c r="D27" s="11"/>
      <c r="E27" s="11"/>
    </row>
    <row r="28" spans="1:9">
      <c r="A28" s="11"/>
      <c r="B28" s="11"/>
      <c r="C28" s="11"/>
      <c r="D28" s="11"/>
      <c r="E28" s="11"/>
    </row>
    <row r="29" spans="1:9">
      <c r="A29" s="11"/>
      <c r="B29" s="11"/>
      <c r="C29" s="11"/>
      <c r="D29" s="11"/>
      <c r="E29" s="11"/>
      <c r="H29" t="s">
        <v>10</v>
      </c>
    </row>
    <row r="30" spans="1:9">
      <c r="A30" s="13"/>
      <c r="B30" s="17"/>
      <c r="C30" s="16"/>
      <c r="D30" s="16"/>
      <c r="E30" s="15"/>
    </row>
    <row r="31" spans="1:9">
      <c r="A31" s="13"/>
      <c r="B31" s="14"/>
      <c r="C31" s="15"/>
      <c r="D31" s="15"/>
      <c r="E31" s="18"/>
    </row>
    <row r="32" spans="1:9">
      <c r="A32" s="13"/>
      <c r="B32" s="11"/>
      <c r="C32" s="11"/>
      <c r="D32" s="11"/>
      <c r="E32" s="11"/>
    </row>
    <row r="33" spans="1:6">
      <c r="A33" s="11"/>
      <c r="B33" s="11"/>
      <c r="C33" s="11"/>
      <c r="D33" s="11"/>
      <c r="E33" s="11"/>
    </row>
    <row r="34" spans="1:6">
      <c r="A34" s="11"/>
      <c r="B34" s="17"/>
      <c r="C34" s="15"/>
      <c r="D34" s="15"/>
      <c r="E34" s="15"/>
    </row>
    <row r="35" spans="1:6" ht="13.5">
      <c r="A35" s="5"/>
      <c r="B35" s="17"/>
      <c r="C35" s="16"/>
      <c r="D35" s="15"/>
      <c r="E35" s="16"/>
    </row>
    <row r="36" spans="1:6" ht="13.5">
      <c r="A36" s="5"/>
      <c r="B36" s="7"/>
      <c r="C36" s="2"/>
      <c r="D36" s="2"/>
      <c r="E36" s="4"/>
    </row>
    <row r="37" spans="1:6" ht="13.5">
      <c r="A37" s="5"/>
      <c r="B37" s="1"/>
      <c r="C37" s="2"/>
      <c r="D37" s="2"/>
      <c r="E37" s="4"/>
    </row>
    <row r="38" spans="1:6">
      <c r="F38" s="9"/>
    </row>
    <row r="41" spans="1:6" ht="13.5">
      <c r="A41" s="8"/>
    </row>
    <row r="42" spans="1:6" ht="13.5">
      <c r="A42" s="8"/>
      <c r="C42" s="2"/>
    </row>
    <row r="43" spans="1:6" ht="13.5">
      <c r="A43" s="8"/>
      <c r="C43" s="2"/>
    </row>
    <row r="44" spans="1:6" ht="13.5">
      <c r="A44" s="8"/>
      <c r="C44" s="2"/>
      <c r="E44" s="2"/>
    </row>
    <row r="45" spans="1:6" ht="13.5">
      <c r="A45" s="8"/>
      <c r="B45" s="9"/>
      <c r="C45" s="2"/>
      <c r="E45" s="2"/>
    </row>
    <row r="52" spans="1:8" ht="16.5">
      <c r="A52" s="5"/>
      <c r="B52" s="10"/>
      <c r="C52" s="10"/>
      <c r="D52" s="6"/>
      <c r="E52" s="1"/>
      <c r="F52" s="2"/>
      <c r="G52" s="2"/>
      <c r="H52" s="2"/>
    </row>
    <row r="53" spans="1:8" ht="12.75" customHeight="1"/>
    <row r="60" spans="1:8" ht="13.5">
      <c r="A60" s="3"/>
      <c r="B60" s="1"/>
      <c r="C60" s="4"/>
      <c r="D60" s="2"/>
      <c r="E60" s="2"/>
    </row>
    <row r="61" spans="1:8" ht="13.5">
      <c r="A61" s="5"/>
      <c r="B61" s="1"/>
      <c r="C61" s="2"/>
      <c r="D61" s="2"/>
      <c r="E61" s="4"/>
    </row>
    <row r="62" spans="1:8" ht="13.5">
      <c r="A62" s="5"/>
      <c r="B62" s="7"/>
      <c r="C62" s="2"/>
      <c r="D62" s="2"/>
      <c r="E62" s="4"/>
    </row>
    <row r="63" spans="1:8" ht="13.5">
      <c r="A63" s="5"/>
      <c r="B63" s="1"/>
      <c r="C63" s="2"/>
      <c r="D63" s="2"/>
      <c r="E63" s="2"/>
    </row>
    <row r="67" spans="1:4" ht="13.5">
      <c r="A67" s="8"/>
    </row>
    <row r="68" spans="1:4" ht="13.5">
      <c r="A68" s="5"/>
    </row>
    <row r="69" spans="1:4" ht="13.5">
      <c r="A69" s="5"/>
    </row>
    <row r="70" spans="1:4" ht="13.5">
      <c r="A70" s="5"/>
      <c r="D70" s="9"/>
    </row>
    <row r="71" spans="1:4" ht="13.5">
      <c r="A71" s="5"/>
    </row>
  </sheetData>
  <mergeCells count="5">
    <mergeCell ref="A1:F1"/>
    <mergeCell ref="A2:A3"/>
    <mergeCell ref="B2:B3"/>
    <mergeCell ref="C2:E2"/>
    <mergeCell ref="B26:I26"/>
  </mergeCells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4" zoomScale="90" zoomScaleNormal="90" workbookViewId="0">
      <selection activeCell="C28" sqref="C28"/>
    </sheetView>
  </sheetViews>
  <sheetFormatPr defaultRowHeight="12.75"/>
  <cols>
    <col min="2" max="2" width="11.5703125" customWidth="1"/>
    <col min="3" max="3" width="13.140625" customWidth="1"/>
    <col min="4" max="4" width="11.5703125" customWidth="1"/>
    <col min="5" max="5" width="11.85546875" customWidth="1"/>
    <col min="6" max="6" width="14.7109375" customWidth="1"/>
    <col min="7" max="7" width="10.7109375" customWidth="1"/>
    <col min="8" max="8" width="0.140625" hidden="1" customWidth="1"/>
    <col min="15" max="15" width="14" customWidth="1"/>
  </cols>
  <sheetData>
    <row r="1" spans="1:17" ht="32.25" customHeight="1">
      <c r="A1" s="54" t="s">
        <v>11</v>
      </c>
      <c r="B1" s="54"/>
      <c r="C1" s="54"/>
      <c r="D1" s="54"/>
      <c r="E1" s="54"/>
      <c r="F1" s="54"/>
      <c r="G1" s="54"/>
      <c r="H1" s="54"/>
      <c r="I1" s="22"/>
      <c r="J1" s="22"/>
      <c r="K1" s="22"/>
      <c r="L1" s="22"/>
      <c r="M1" s="22"/>
      <c r="N1" s="22"/>
    </row>
    <row r="2" spans="1:17" ht="18.75" customHeight="1">
      <c r="A2" s="57" t="s">
        <v>12</v>
      </c>
      <c r="B2" s="57" t="s">
        <v>13</v>
      </c>
      <c r="C2" s="57" t="s">
        <v>14</v>
      </c>
      <c r="D2" s="57"/>
      <c r="E2" s="57"/>
      <c r="F2" s="57"/>
      <c r="G2" s="57"/>
      <c r="H2" s="23"/>
      <c r="I2" s="23"/>
      <c r="J2" s="24"/>
      <c r="K2" s="24"/>
      <c r="L2" s="24"/>
      <c r="M2" s="24"/>
      <c r="N2" s="24"/>
      <c r="O2" s="24"/>
      <c r="P2" s="24"/>
      <c r="Q2" s="24"/>
    </row>
    <row r="3" spans="1:17" ht="86.25" customHeight="1">
      <c r="A3" s="57"/>
      <c r="B3" s="57"/>
      <c r="C3" s="48" t="s">
        <v>15</v>
      </c>
      <c r="D3" s="48" t="s">
        <v>16</v>
      </c>
      <c r="E3" s="48" t="s">
        <v>17</v>
      </c>
      <c r="F3" s="48" t="s">
        <v>18</v>
      </c>
      <c r="G3" s="48" t="s">
        <v>19</v>
      </c>
      <c r="H3" s="11"/>
      <c r="I3" s="11"/>
    </row>
    <row r="4" spans="1:17" ht="17.25" customHeight="1">
      <c r="A4" s="48"/>
      <c r="B4" s="49" t="s">
        <v>6</v>
      </c>
      <c r="C4" s="48"/>
      <c r="D4" s="48"/>
      <c r="E4" s="48"/>
      <c r="F4" s="48"/>
      <c r="G4" s="48"/>
      <c r="H4" s="11"/>
      <c r="I4" s="11"/>
    </row>
    <row r="5" spans="1:17" ht="15">
      <c r="A5" s="45"/>
      <c r="B5" s="46">
        <v>1</v>
      </c>
      <c r="C5" s="46">
        <v>2</v>
      </c>
      <c r="D5" s="46">
        <v>3</v>
      </c>
      <c r="E5" s="46">
        <v>4</v>
      </c>
      <c r="F5" s="46">
        <v>5</v>
      </c>
      <c r="G5" s="46">
        <v>6</v>
      </c>
      <c r="H5" s="12"/>
      <c r="I5" s="12"/>
      <c r="M5" s="25"/>
      <c r="N5" s="25"/>
    </row>
    <row r="6" spans="1:17" ht="13.5" thickBot="1">
      <c r="A6" s="35">
        <v>2006</v>
      </c>
      <c r="B6" s="36">
        <v>654.59466999999995</v>
      </c>
      <c r="C6" s="36">
        <v>347.85726</v>
      </c>
      <c r="D6" s="36">
        <v>0.16409000000000001</v>
      </c>
      <c r="E6" s="36">
        <v>6.7965799999999996</v>
      </c>
      <c r="F6" s="36">
        <v>296.67948000000001</v>
      </c>
      <c r="G6" s="36">
        <v>3.0972599999999999</v>
      </c>
      <c r="H6" s="12"/>
      <c r="I6" s="12"/>
      <c r="M6" s="25"/>
      <c r="N6" s="25"/>
    </row>
    <row r="7" spans="1:17" ht="13.5" thickBot="1">
      <c r="A7" s="35">
        <v>2007</v>
      </c>
      <c r="B7" s="36">
        <v>605.41787999999997</v>
      </c>
      <c r="C7" s="36">
        <v>259.73757000000001</v>
      </c>
      <c r="D7" s="36">
        <v>9.4600000000000004E-2</v>
      </c>
      <c r="E7" s="36">
        <v>6.8722099999999999</v>
      </c>
      <c r="F7" s="36">
        <v>335.58566999999999</v>
      </c>
      <c r="G7" s="36">
        <v>3.1278299999999999</v>
      </c>
      <c r="H7" s="12"/>
      <c r="I7" s="12"/>
      <c r="M7" s="25"/>
      <c r="N7" s="25"/>
    </row>
    <row r="8" spans="1:17" ht="13.5" thickBot="1">
      <c r="A8" s="35">
        <v>2008</v>
      </c>
      <c r="B8" s="36">
        <v>634.66024000000004</v>
      </c>
      <c r="C8" s="36">
        <v>340.25040999999999</v>
      </c>
      <c r="D8" s="36">
        <v>5.0999999999999997E-2</v>
      </c>
      <c r="E8" s="36">
        <v>25.284459999999999</v>
      </c>
      <c r="F8" s="36">
        <v>265.30558000000002</v>
      </c>
      <c r="G8" s="36">
        <v>3.7687900000000001</v>
      </c>
      <c r="H8" s="12"/>
      <c r="I8" s="12"/>
      <c r="M8" s="25"/>
      <c r="N8" s="25"/>
    </row>
    <row r="9" spans="1:17" ht="13.5" thickBot="1">
      <c r="A9" s="35">
        <v>2009</v>
      </c>
      <c r="B9" s="36">
        <v>641.43443000000002</v>
      </c>
      <c r="C9" s="36">
        <v>335.35791</v>
      </c>
      <c r="D9" s="36">
        <v>0.75953000000000004</v>
      </c>
      <c r="E9" s="36">
        <v>32.24783</v>
      </c>
      <c r="F9" s="36">
        <v>266.19022000000001</v>
      </c>
      <c r="G9" s="36">
        <v>6.8789400000000001</v>
      </c>
      <c r="H9" s="12"/>
      <c r="I9" s="12"/>
      <c r="M9" s="25"/>
      <c r="N9" s="25"/>
    </row>
    <row r="10" spans="1:17" ht="13.5" thickBot="1">
      <c r="A10" s="35">
        <v>2010</v>
      </c>
      <c r="B10" s="36">
        <v>781.31416999999999</v>
      </c>
      <c r="C10" s="36">
        <v>348.25596999999999</v>
      </c>
      <c r="D10" s="36">
        <v>1.5933600000000001</v>
      </c>
      <c r="E10" s="36">
        <v>57.118540000000003</v>
      </c>
      <c r="F10" s="36">
        <v>364.93009999999998</v>
      </c>
      <c r="G10" s="36">
        <v>9.4161999999999999</v>
      </c>
      <c r="H10" s="12"/>
      <c r="I10" s="12"/>
      <c r="M10" s="25"/>
      <c r="N10" s="25"/>
    </row>
    <row r="11" spans="1:17" ht="13.5" thickBot="1">
      <c r="A11" s="35">
        <v>2011</v>
      </c>
      <c r="B11" s="36">
        <v>1044.1905099999999</v>
      </c>
      <c r="C11" s="36">
        <v>545.19763999999998</v>
      </c>
      <c r="D11" s="36">
        <v>1.92635</v>
      </c>
      <c r="E11" s="36">
        <v>33.452269999999999</v>
      </c>
      <c r="F11" s="36">
        <v>446.89729</v>
      </c>
      <c r="G11" s="36">
        <v>16.71696</v>
      </c>
      <c r="H11" s="12"/>
      <c r="I11" s="12"/>
      <c r="M11" s="25"/>
      <c r="N11" s="25"/>
    </row>
    <row r="12" spans="1:17">
      <c r="A12" s="35">
        <v>2012</v>
      </c>
      <c r="B12" s="37">
        <v>1254.4000000000001</v>
      </c>
      <c r="C12" s="37">
        <v>666.3</v>
      </c>
      <c r="D12" s="37">
        <v>3.1</v>
      </c>
      <c r="E12" s="37">
        <v>20.5</v>
      </c>
      <c r="F12" s="38">
        <v>529.6</v>
      </c>
      <c r="G12" s="37">
        <v>34.799999999999997</v>
      </c>
      <c r="H12" s="12"/>
      <c r="I12" s="12"/>
      <c r="M12" s="25"/>
      <c r="N12" s="25"/>
    </row>
    <row r="13" spans="1:17">
      <c r="A13" s="35">
        <v>2013</v>
      </c>
      <c r="B13" s="37">
        <v>1348.8</v>
      </c>
      <c r="C13" s="37">
        <v>679.9</v>
      </c>
      <c r="D13" s="37" t="s">
        <v>20</v>
      </c>
      <c r="E13" s="38">
        <v>8</v>
      </c>
      <c r="F13" s="37">
        <v>615.9</v>
      </c>
      <c r="G13" s="37">
        <v>44.1</v>
      </c>
      <c r="H13" s="12"/>
      <c r="I13" s="12"/>
      <c r="M13" s="25"/>
      <c r="N13" s="25"/>
    </row>
    <row r="14" spans="1:17">
      <c r="A14" s="35">
        <v>2014</v>
      </c>
      <c r="B14" s="40">
        <v>1394.5773000000002</v>
      </c>
      <c r="C14" s="40">
        <v>659.71130000000005</v>
      </c>
      <c r="D14" s="38" t="s">
        <v>20</v>
      </c>
      <c r="E14" s="38">
        <v>11.4839</v>
      </c>
      <c r="F14" s="38">
        <v>679.52629999999999</v>
      </c>
      <c r="G14" s="38">
        <v>42.961800000000004</v>
      </c>
      <c r="H14" s="26"/>
      <c r="I14" s="26"/>
      <c r="J14" s="26"/>
      <c r="K14" s="26"/>
    </row>
    <row r="15" spans="1:17">
      <c r="A15" s="35">
        <v>2015</v>
      </c>
      <c r="B15" s="40">
        <v>1592.8363999999999</v>
      </c>
      <c r="C15" s="40">
        <v>688.44990000000007</v>
      </c>
      <c r="D15" s="38" t="s">
        <v>20</v>
      </c>
      <c r="E15" s="38">
        <v>28.128</v>
      </c>
      <c r="F15" s="38">
        <v>837.59069999999997</v>
      </c>
      <c r="G15" s="38">
        <v>38.340699999999998</v>
      </c>
      <c r="H15" s="27">
        <v>0</v>
      </c>
      <c r="I15" s="28"/>
      <c r="L15" t="s">
        <v>10</v>
      </c>
    </row>
    <row r="16" spans="1:17">
      <c r="A16" s="35">
        <v>2016</v>
      </c>
      <c r="B16" s="40">
        <v>1574</v>
      </c>
      <c r="C16" s="35">
        <v>706.8</v>
      </c>
      <c r="D16" s="37" t="s">
        <v>20</v>
      </c>
      <c r="E16" s="35">
        <v>19.899999999999999</v>
      </c>
      <c r="F16" s="40">
        <v>808.6</v>
      </c>
      <c r="G16" s="35">
        <v>38.4</v>
      </c>
      <c r="H16" s="26"/>
      <c r="I16" s="26"/>
      <c r="J16" s="26"/>
    </row>
    <row r="17" spans="1:10" ht="13.5" thickBot="1">
      <c r="A17" s="39">
        <v>2017</v>
      </c>
      <c r="B17" s="36">
        <v>1998.64644</v>
      </c>
      <c r="C17" s="36">
        <v>938.50292000000002</v>
      </c>
      <c r="D17" s="47" t="s">
        <v>20</v>
      </c>
      <c r="E17" s="36">
        <v>26.724260000000001</v>
      </c>
      <c r="F17" s="36">
        <v>993.02242000000001</v>
      </c>
      <c r="G17" s="36">
        <v>40.08869</v>
      </c>
      <c r="H17" s="17">
        <f>H15/1000</f>
        <v>0</v>
      </c>
    </row>
    <row r="18" spans="1:10" ht="13.5" thickBot="1">
      <c r="A18" s="39">
        <v>2018</v>
      </c>
      <c r="B18" s="36">
        <v>2098.8285299999998</v>
      </c>
      <c r="C18" s="36">
        <v>880.90107</v>
      </c>
      <c r="D18" s="36">
        <v>0.80405000000000004</v>
      </c>
      <c r="E18" s="36">
        <v>43.573729999999998</v>
      </c>
      <c r="F18" s="36">
        <v>1128.9728500000001</v>
      </c>
      <c r="G18" s="36">
        <v>44.576830000000001</v>
      </c>
    </row>
    <row r="19" spans="1:10" ht="13.5" thickBot="1">
      <c r="A19" s="39">
        <v>2019</v>
      </c>
      <c r="B19" s="36">
        <v>2339.2509700000001</v>
      </c>
      <c r="C19" s="36">
        <v>930.86553000000004</v>
      </c>
      <c r="D19" s="36">
        <v>13.06451</v>
      </c>
      <c r="E19" s="36">
        <v>66.686760000000007</v>
      </c>
      <c r="F19" s="36">
        <v>1271.3502900000001</v>
      </c>
      <c r="G19" s="36">
        <v>57.283880000000003</v>
      </c>
      <c r="H19" s="26"/>
      <c r="I19" s="26"/>
      <c r="J19" s="26"/>
    </row>
    <row r="20" spans="1:10" ht="13.5" thickBot="1">
      <c r="A20" s="39">
        <v>2020</v>
      </c>
      <c r="B20" s="36">
        <v>2065.8000000000002</v>
      </c>
      <c r="C20" s="36">
        <v>1026.9000000000001</v>
      </c>
      <c r="D20" s="36">
        <v>4.9000000000000004</v>
      </c>
      <c r="E20" s="36">
        <v>92.2</v>
      </c>
      <c r="F20" s="36">
        <v>885.9</v>
      </c>
      <c r="G20" s="36">
        <v>55.7</v>
      </c>
      <c r="H20" s="26"/>
      <c r="I20" s="26"/>
      <c r="J20" s="26"/>
    </row>
    <row r="21" spans="1:10" ht="13.5" thickBot="1">
      <c r="A21" s="39">
        <v>2021</v>
      </c>
      <c r="B21" s="36">
        <v>2450.8000000000002</v>
      </c>
      <c r="C21" s="36">
        <v>1145</v>
      </c>
      <c r="D21" s="36">
        <v>57.5</v>
      </c>
      <c r="E21" s="36">
        <v>117.1</v>
      </c>
      <c r="F21" s="36">
        <v>1057.5999999999999</v>
      </c>
      <c r="G21" s="36">
        <v>73.599999999999994</v>
      </c>
      <c r="H21" s="26"/>
      <c r="I21" s="26"/>
      <c r="J21" s="26"/>
    </row>
    <row r="22" spans="1:10" ht="13.5" thickBot="1">
      <c r="A22" s="39">
        <v>2022</v>
      </c>
      <c r="B22" s="36">
        <v>3425.6</v>
      </c>
      <c r="C22" s="36">
        <v>1520</v>
      </c>
      <c r="D22" s="36">
        <v>15.8</v>
      </c>
      <c r="E22" s="36">
        <v>137.5</v>
      </c>
      <c r="F22" s="36">
        <v>1649.2</v>
      </c>
      <c r="G22" s="36">
        <v>103.2</v>
      </c>
    </row>
    <row r="23" spans="1:10" ht="13.5" thickBot="1">
      <c r="A23" s="39">
        <v>2023</v>
      </c>
      <c r="B23" s="36">
        <v>3633.9</v>
      </c>
      <c r="C23" s="36">
        <v>1637</v>
      </c>
      <c r="D23" s="36">
        <v>15.9</v>
      </c>
      <c r="E23" s="36">
        <v>66.5</v>
      </c>
      <c r="F23" s="36">
        <v>1770.9</v>
      </c>
      <c r="G23" s="36">
        <v>143.6</v>
      </c>
    </row>
    <row r="24" spans="1:10" ht="13.5" thickBot="1">
      <c r="A24" s="39">
        <v>2024</v>
      </c>
      <c r="B24" s="36">
        <v>4246.6878999999999</v>
      </c>
      <c r="C24" s="36">
        <v>1824.00344</v>
      </c>
      <c r="D24" s="36">
        <v>25.601230000000001</v>
      </c>
      <c r="E24" s="36">
        <v>245.91400999999999</v>
      </c>
      <c r="F24" s="36">
        <v>1934.9028800000001</v>
      </c>
      <c r="G24" s="36">
        <v>216.26634000000001</v>
      </c>
      <c r="H24" s="26"/>
    </row>
    <row r="25" spans="1:10" ht="13.5">
      <c r="A25" s="5"/>
      <c r="B25" s="29"/>
      <c r="C25" s="29"/>
      <c r="D25" s="11"/>
      <c r="E25" s="11"/>
      <c r="F25" s="11"/>
      <c r="G25" s="11"/>
    </row>
    <row r="26" spans="1:10" ht="13.5">
      <c r="A26" s="5"/>
      <c r="B26" s="29"/>
      <c r="C26" s="29"/>
      <c r="D26" s="11"/>
      <c r="E26" s="11"/>
      <c r="F26" s="11"/>
      <c r="G26" s="11"/>
    </row>
  </sheetData>
  <mergeCells count="4">
    <mergeCell ref="A1:H1"/>
    <mergeCell ref="A2:A3"/>
    <mergeCell ref="B2:B3"/>
    <mergeCell ref="C2:G2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5" zoomScale="110" zoomScaleNormal="110" workbookViewId="0">
      <selection activeCell="F29" sqref="F29"/>
    </sheetView>
  </sheetViews>
  <sheetFormatPr defaultRowHeight="12.75"/>
  <cols>
    <col min="2" max="2" width="10.140625" customWidth="1"/>
    <col min="3" max="3" width="10.85546875" customWidth="1"/>
    <col min="5" max="5" width="12" customWidth="1"/>
    <col min="6" max="6" width="12.7109375" customWidth="1"/>
    <col min="7" max="7" width="14.140625" hidden="1" customWidth="1"/>
    <col min="8" max="8" width="9.5703125" bestFit="1" customWidth="1"/>
  </cols>
  <sheetData>
    <row r="1" spans="1:12" ht="48" customHeight="1">
      <c r="A1" s="54" t="s">
        <v>21</v>
      </c>
      <c r="B1" s="54"/>
      <c r="C1" s="54"/>
      <c r="D1" s="54"/>
      <c r="E1" s="54"/>
      <c r="F1" s="54"/>
      <c r="G1" s="54"/>
      <c r="H1" s="19"/>
      <c r="I1" s="19"/>
      <c r="J1" s="30"/>
      <c r="K1" s="30"/>
      <c r="L1" s="30"/>
    </row>
    <row r="2" spans="1:12" ht="12.75" customHeight="1">
      <c r="A2" s="55" t="s">
        <v>22</v>
      </c>
      <c r="B2" s="55" t="s">
        <v>23</v>
      </c>
      <c r="C2" s="55" t="s">
        <v>2</v>
      </c>
      <c r="D2" s="55"/>
      <c r="E2" s="55"/>
      <c r="F2" s="55"/>
    </row>
    <row r="3" spans="1:12" ht="12.75" customHeight="1">
      <c r="A3" s="55"/>
      <c r="B3" s="55"/>
      <c r="C3" s="55" t="s">
        <v>24</v>
      </c>
      <c r="D3" s="55" t="s">
        <v>25</v>
      </c>
      <c r="E3" s="55" t="s">
        <v>26</v>
      </c>
      <c r="F3" s="55"/>
    </row>
    <row r="4" spans="1:12" ht="79.5" customHeight="1">
      <c r="A4" s="55"/>
      <c r="B4" s="55"/>
      <c r="C4" s="55"/>
      <c r="D4" s="55"/>
      <c r="E4" s="41" t="s">
        <v>27</v>
      </c>
      <c r="F4" s="41" t="s">
        <v>28</v>
      </c>
      <c r="G4" s="24"/>
      <c r="H4" s="24"/>
      <c r="I4" s="24"/>
    </row>
    <row r="5" spans="1:12" ht="15">
      <c r="A5" s="42"/>
      <c r="B5" s="51" t="s">
        <v>29</v>
      </c>
      <c r="C5" s="52"/>
      <c r="D5" s="52"/>
      <c r="E5" s="52"/>
      <c r="F5" s="52"/>
      <c r="G5" s="31"/>
      <c r="H5" s="31"/>
      <c r="I5" s="31"/>
    </row>
    <row r="6" spans="1:12" ht="15">
      <c r="A6" s="45"/>
      <c r="B6" s="46">
        <v>1</v>
      </c>
      <c r="C6" s="46">
        <v>2</v>
      </c>
      <c r="D6" s="46">
        <v>3</v>
      </c>
      <c r="E6" s="46">
        <v>4</v>
      </c>
      <c r="F6" s="53">
        <v>5</v>
      </c>
      <c r="G6" s="25"/>
      <c r="H6" s="25"/>
      <c r="I6" s="25"/>
    </row>
    <row r="7" spans="1:12" ht="13.5" thickBot="1">
      <c r="A7" s="37">
        <v>2006</v>
      </c>
      <c r="B7" s="47">
        <v>654.59466999999995</v>
      </c>
      <c r="C7" s="47">
        <v>365.11478</v>
      </c>
      <c r="D7" s="47">
        <v>289.47989000000001</v>
      </c>
      <c r="E7" s="47">
        <v>152.89896999999999</v>
      </c>
      <c r="F7" s="47">
        <v>136.58090000000001</v>
      </c>
      <c r="G7" s="25"/>
      <c r="H7" s="25"/>
      <c r="I7" s="25"/>
    </row>
    <row r="8" spans="1:12" ht="13.5" thickBot="1">
      <c r="A8" s="37">
        <v>2007</v>
      </c>
      <c r="B8" s="47">
        <v>605.41787999999997</v>
      </c>
      <c r="C8" s="47">
        <v>274.59645</v>
      </c>
      <c r="D8" s="47">
        <v>330.82143000000002</v>
      </c>
      <c r="E8" s="47">
        <v>161.38197</v>
      </c>
      <c r="F8" s="47">
        <v>169.43946</v>
      </c>
      <c r="G8" s="25"/>
      <c r="H8" s="25"/>
      <c r="I8" s="25"/>
    </row>
    <row r="9" spans="1:12" ht="13.5" thickBot="1">
      <c r="A9" s="37">
        <v>2008</v>
      </c>
      <c r="B9" s="47">
        <v>634.66024000000004</v>
      </c>
      <c r="C9" s="47">
        <v>285.84516000000002</v>
      </c>
      <c r="D9" s="47">
        <v>348.81508000000002</v>
      </c>
      <c r="E9" s="47">
        <v>214.72488999999999</v>
      </c>
      <c r="F9" s="47">
        <v>134.09019000000001</v>
      </c>
      <c r="G9" s="25"/>
      <c r="H9" s="25"/>
      <c r="I9" s="25"/>
    </row>
    <row r="10" spans="1:12" ht="13.5" thickBot="1">
      <c r="A10" s="37">
        <v>2009</v>
      </c>
      <c r="B10" s="47">
        <v>641.43443000000002</v>
      </c>
      <c r="C10" s="47">
        <v>281.56565000000001</v>
      </c>
      <c r="D10" s="47">
        <v>359.86878000000002</v>
      </c>
      <c r="E10" s="47">
        <v>227.02525</v>
      </c>
      <c r="F10" s="47">
        <v>132.84352999999999</v>
      </c>
      <c r="G10" s="25"/>
      <c r="H10" s="25"/>
      <c r="I10" s="25"/>
    </row>
    <row r="11" spans="1:12" ht="13.5" thickBot="1">
      <c r="A11" s="37">
        <v>2010</v>
      </c>
      <c r="B11" s="47">
        <v>781.31416999999999</v>
      </c>
      <c r="C11" s="47">
        <v>292.62180999999998</v>
      </c>
      <c r="D11" s="47">
        <v>488.69236000000001</v>
      </c>
      <c r="E11" s="47">
        <v>300.62623000000002</v>
      </c>
      <c r="F11" s="47">
        <v>188.06612999999999</v>
      </c>
      <c r="G11" s="25"/>
      <c r="H11" s="25"/>
      <c r="I11" s="25"/>
    </row>
    <row r="12" spans="1:12" ht="13.5" thickBot="1">
      <c r="A12" s="37">
        <v>2011</v>
      </c>
      <c r="B12" s="47">
        <v>1044.1905099999999</v>
      </c>
      <c r="C12" s="47">
        <v>469.83891999999997</v>
      </c>
      <c r="D12" s="47">
        <v>574.35158999999999</v>
      </c>
      <c r="E12" s="47">
        <v>263.92248000000001</v>
      </c>
      <c r="F12" s="47">
        <v>310.42910999999998</v>
      </c>
      <c r="G12" s="25"/>
      <c r="H12" s="25"/>
      <c r="I12" s="25"/>
    </row>
    <row r="13" spans="1:12">
      <c r="A13" s="37">
        <v>2012</v>
      </c>
      <c r="B13" s="38">
        <v>1254.4000000000001</v>
      </c>
      <c r="C13" s="38">
        <v>472.8</v>
      </c>
      <c r="D13" s="38">
        <v>781.6</v>
      </c>
      <c r="E13" s="38">
        <v>360.1</v>
      </c>
      <c r="F13" s="50">
        <v>421.5</v>
      </c>
      <c r="G13" s="25"/>
      <c r="H13" s="25"/>
      <c r="I13" s="25"/>
    </row>
    <row r="14" spans="1:12">
      <c r="A14" s="37">
        <v>2013</v>
      </c>
      <c r="B14" s="38">
        <v>1348.8</v>
      </c>
      <c r="C14" s="38">
        <v>513.79999999999995</v>
      </c>
      <c r="D14" s="38">
        <v>835</v>
      </c>
      <c r="E14" s="38">
        <v>368.3</v>
      </c>
      <c r="F14" s="50">
        <v>466.7</v>
      </c>
      <c r="G14" s="25"/>
      <c r="H14" s="25"/>
      <c r="I14" s="25"/>
    </row>
    <row r="15" spans="1:12">
      <c r="A15" s="37">
        <v>2014</v>
      </c>
      <c r="B15" s="38">
        <v>1394.5773000000002</v>
      </c>
      <c r="C15" s="38">
        <v>503.28399999999999</v>
      </c>
      <c r="D15" s="38">
        <v>891.29330000000004</v>
      </c>
      <c r="E15" s="38">
        <v>437.76549999999997</v>
      </c>
      <c r="F15" s="38">
        <v>453.52780000000001</v>
      </c>
      <c r="H15" s="9"/>
    </row>
    <row r="16" spans="1:12">
      <c r="A16" s="37">
        <v>2015</v>
      </c>
      <c r="B16" s="38">
        <v>1592.8363999999999</v>
      </c>
      <c r="C16" s="38">
        <v>487.82259999999997</v>
      </c>
      <c r="D16" s="38">
        <v>1105.0138999999999</v>
      </c>
      <c r="E16" s="50">
        <v>542.6893</v>
      </c>
      <c r="F16" s="38">
        <v>562.32460000000003</v>
      </c>
      <c r="G16" s="9">
        <v>1105.0138999999999</v>
      </c>
      <c r="H16" s="9"/>
    </row>
    <row r="17" spans="1:10">
      <c r="A17" s="37">
        <v>2016</v>
      </c>
      <c r="B17" s="38">
        <v>1574</v>
      </c>
      <c r="C17" s="37">
        <v>451.1</v>
      </c>
      <c r="D17" s="38">
        <v>1123</v>
      </c>
      <c r="E17" s="37">
        <v>565.1</v>
      </c>
      <c r="F17" s="37">
        <v>557.9</v>
      </c>
      <c r="G17" s="9"/>
      <c r="H17" s="9"/>
    </row>
    <row r="18" spans="1:10" ht="13.5" thickBot="1">
      <c r="A18" s="37">
        <v>2017</v>
      </c>
      <c r="B18" s="47">
        <v>1998.64644</v>
      </c>
      <c r="C18" s="47">
        <v>386.69367</v>
      </c>
      <c r="D18" s="47">
        <v>1611.9527700000001</v>
      </c>
      <c r="E18" s="47">
        <v>689.24247000000003</v>
      </c>
      <c r="F18" s="47">
        <v>922.71029999999996</v>
      </c>
      <c r="G18" s="11"/>
      <c r="H18" s="11"/>
    </row>
    <row r="19" spans="1:10" ht="13.5" thickBot="1">
      <c r="A19" s="37">
        <v>2018</v>
      </c>
      <c r="B19" s="47">
        <v>2098.8285299999998</v>
      </c>
      <c r="C19" s="47">
        <v>420.49748</v>
      </c>
      <c r="D19" s="47">
        <v>1678.33105</v>
      </c>
      <c r="E19" s="47">
        <v>807.79192</v>
      </c>
      <c r="F19" s="47">
        <v>870.53913</v>
      </c>
      <c r="H19" s="9"/>
    </row>
    <row r="20" spans="1:10" ht="13.5" thickBot="1">
      <c r="A20" s="37">
        <v>2019</v>
      </c>
      <c r="B20" s="47">
        <v>2339.2509700000001</v>
      </c>
      <c r="C20" s="47">
        <v>568.15507000000002</v>
      </c>
      <c r="D20" s="47">
        <v>1771.0959</v>
      </c>
      <c r="E20" s="47">
        <v>939.56636000000003</v>
      </c>
      <c r="F20" s="47">
        <v>831.52954</v>
      </c>
    </row>
    <row r="21" spans="1:10" ht="14.25" thickBot="1">
      <c r="A21" s="37">
        <v>2020</v>
      </c>
      <c r="B21" s="47">
        <v>2065.8000000000002</v>
      </c>
      <c r="C21" s="47">
        <v>548.6</v>
      </c>
      <c r="D21" s="47">
        <v>1517.3</v>
      </c>
      <c r="E21" s="47">
        <v>972.5</v>
      </c>
      <c r="F21" s="47">
        <v>544.9</v>
      </c>
      <c r="G21" s="32"/>
      <c r="H21" s="32"/>
      <c r="J21" s="32"/>
    </row>
    <row r="22" spans="1:10" ht="14.25" thickBot="1">
      <c r="A22" s="37">
        <v>2021</v>
      </c>
      <c r="B22" s="47">
        <v>2450.8000000000002</v>
      </c>
      <c r="C22" s="47">
        <v>680.7</v>
      </c>
      <c r="D22" s="47">
        <v>1770.2</v>
      </c>
      <c r="E22" s="47">
        <v>1021.6</v>
      </c>
      <c r="F22" s="47">
        <v>748.5</v>
      </c>
      <c r="I22" s="32"/>
    </row>
    <row r="23" spans="1:10" ht="13.5" thickBot="1">
      <c r="A23" s="37">
        <v>2022</v>
      </c>
      <c r="B23" s="47">
        <v>3425.6</v>
      </c>
      <c r="C23" s="47">
        <v>990.7</v>
      </c>
      <c r="D23" s="47">
        <v>2434.9</v>
      </c>
      <c r="E23" s="47">
        <v>1607.6</v>
      </c>
      <c r="F23" s="47">
        <v>827.3</v>
      </c>
    </row>
    <row r="24" spans="1:10" ht="13.5" thickBot="1">
      <c r="A24" s="37">
        <v>2023</v>
      </c>
      <c r="B24" s="47">
        <v>3633.9</v>
      </c>
      <c r="C24" s="47">
        <v>958.7</v>
      </c>
      <c r="D24" s="47">
        <v>2675.2</v>
      </c>
      <c r="E24" s="47">
        <v>1689.5</v>
      </c>
      <c r="F24" s="47">
        <v>985.7</v>
      </c>
    </row>
    <row r="25" spans="1:10" ht="13.5" thickBot="1">
      <c r="A25" s="37">
        <v>2024</v>
      </c>
      <c r="B25" s="47">
        <v>4246.6878999999999</v>
      </c>
      <c r="C25" s="47">
        <v>1035.0697700000001</v>
      </c>
      <c r="D25" s="47">
        <v>3211.6181299999998</v>
      </c>
      <c r="E25" s="47">
        <v>2065.1069499999999</v>
      </c>
      <c r="F25" s="47">
        <v>1146.51118</v>
      </c>
    </row>
  </sheetData>
  <mergeCells count="7">
    <mergeCell ref="A1:G1"/>
    <mergeCell ref="A2:A4"/>
    <mergeCell ref="B2:B4"/>
    <mergeCell ref="C2:F2"/>
    <mergeCell ref="C3:C4"/>
    <mergeCell ref="D3:D4"/>
    <mergeCell ref="E3:F3"/>
  </mergeCells>
  <pageMargins left="0.75" right="0.75" top="1" bottom="1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2" zoomScale="90" zoomScaleNormal="90" workbookViewId="0">
      <selection activeCell="J18" sqref="J18"/>
    </sheetView>
  </sheetViews>
  <sheetFormatPr defaultRowHeight="12.75"/>
  <cols>
    <col min="1" max="1" width="9.7109375" style="34" customWidth="1"/>
    <col min="2" max="2" width="10.28515625" style="34" customWidth="1"/>
    <col min="3" max="3" width="16.28515625" style="34" customWidth="1"/>
    <col min="4" max="4" width="11.5703125" style="34" customWidth="1"/>
    <col min="5" max="6" width="16.7109375" style="34" customWidth="1"/>
    <col min="7" max="7" width="16" style="34" customWidth="1"/>
    <col min="8" max="8" width="15" style="34" customWidth="1"/>
    <col min="9" max="16384" width="9.140625" style="34"/>
  </cols>
  <sheetData>
    <row r="1" spans="1:10" s="33" customFormat="1" ht="49.5" customHeight="1">
      <c r="A1" s="54" t="s">
        <v>30</v>
      </c>
      <c r="B1" s="54"/>
      <c r="C1" s="54"/>
      <c r="D1" s="54"/>
      <c r="E1" s="54"/>
      <c r="F1" s="54"/>
      <c r="G1" s="54"/>
      <c r="H1" s="54"/>
    </row>
    <row r="2" spans="1:10" ht="24.75" customHeight="1">
      <c r="A2" s="57" t="s">
        <v>31</v>
      </c>
      <c r="B2" s="57" t="s">
        <v>32</v>
      </c>
      <c r="C2" s="58" t="s">
        <v>33</v>
      </c>
      <c r="D2" s="58"/>
      <c r="E2" s="58"/>
      <c r="F2" s="58"/>
      <c r="G2" s="58"/>
      <c r="H2" s="58"/>
      <c r="I2" s="11"/>
      <c r="J2" s="11"/>
    </row>
    <row r="3" spans="1:10" ht="75.75" customHeight="1">
      <c r="A3" s="57"/>
      <c r="B3" s="57"/>
      <c r="C3" s="48" t="s">
        <v>34</v>
      </c>
      <c r="D3" s="48" t="s">
        <v>35</v>
      </c>
      <c r="E3" s="48" t="s">
        <v>36</v>
      </c>
      <c r="F3" s="48" t="s">
        <v>55</v>
      </c>
      <c r="G3" s="48" t="s">
        <v>37</v>
      </c>
      <c r="H3" s="48" t="s">
        <v>38</v>
      </c>
      <c r="I3" s="11"/>
      <c r="J3" s="11"/>
    </row>
    <row r="4" spans="1:10" ht="15.75" customHeight="1">
      <c r="A4" s="42"/>
      <c r="B4" s="48" t="s">
        <v>6</v>
      </c>
      <c r="C4" s="48"/>
      <c r="D4" s="48"/>
      <c r="E4" s="48"/>
      <c r="F4" s="48"/>
      <c r="G4" s="48"/>
      <c r="H4" s="48"/>
      <c r="I4" s="11"/>
      <c r="J4" s="11"/>
    </row>
    <row r="5" spans="1:10" ht="15">
      <c r="A5" s="45"/>
      <c r="B5" s="46">
        <v>1</v>
      </c>
      <c r="C5" s="46">
        <v>2</v>
      </c>
      <c r="D5" s="46">
        <v>3</v>
      </c>
      <c r="E5" s="46">
        <v>4</v>
      </c>
      <c r="F5" s="46"/>
      <c r="G5" s="46">
        <v>5</v>
      </c>
      <c r="H5" s="46">
        <v>6</v>
      </c>
      <c r="I5" s="11"/>
      <c r="J5" s="11"/>
    </row>
    <row r="6" spans="1:10" ht="13.5" thickBot="1">
      <c r="A6" s="35">
        <v>2006</v>
      </c>
      <c r="B6" s="36">
        <v>654.59466999999995</v>
      </c>
      <c r="C6" s="36">
        <v>628.95300999999995</v>
      </c>
      <c r="D6" s="36">
        <v>20.262530000000002</v>
      </c>
      <c r="E6" s="36">
        <v>0.33572999999999997</v>
      </c>
      <c r="F6" s="36"/>
      <c r="G6" s="36">
        <v>5.0492499999999998</v>
      </c>
      <c r="H6" s="36">
        <v>-5.8500000000000002E-3</v>
      </c>
    </row>
    <row r="7" spans="1:10" ht="13.5" thickBot="1">
      <c r="A7" s="35">
        <v>2007</v>
      </c>
      <c r="B7" s="36">
        <v>605.41787999999997</v>
      </c>
      <c r="C7" s="36">
        <v>587.67334000000005</v>
      </c>
      <c r="D7" s="36">
        <v>11.104760000000001</v>
      </c>
      <c r="E7" s="36">
        <v>0.33254</v>
      </c>
      <c r="F7" s="36"/>
      <c r="G7" s="36">
        <v>5.8772700000000002</v>
      </c>
      <c r="H7" s="36">
        <v>0.42997000000000002</v>
      </c>
    </row>
    <row r="8" spans="1:10" ht="13.5" thickBot="1">
      <c r="A8" s="35">
        <v>2008</v>
      </c>
      <c r="B8" s="36">
        <v>634.66024000000004</v>
      </c>
      <c r="C8" s="36">
        <v>572.63473999999997</v>
      </c>
      <c r="D8" s="36">
        <v>57.139290000000003</v>
      </c>
      <c r="E8" s="36">
        <v>0.29923</v>
      </c>
      <c r="F8" s="36"/>
      <c r="G8" s="36">
        <v>3.9178600000000001</v>
      </c>
      <c r="H8" s="36">
        <v>0.66912000000000005</v>
      </c>
    </row>
    <row r="9" spans="1:10" ht="13.5" thickBot="1">
      <c r="A9" s="35">
        <v>2009</v>
      </c>
      <c r="B9" s="36">
        <v>641.43443000000002</v>
      </c>
      <c r="C9" s="36">
        <v>572.43469000000005</v>
      </c>
      <c r="D9" s="36">
        <v>63.941090000000003</v>
      </c>
      <c r="E9" s="36">
        <v>0.87707999999999997</v>
      </c>
      <c r="F9" s="36"/>
      <c r="G9" s="36">
        <v>3.8177099999999999</v>
      </c>
      <c r="H9" s="36">
        <v>0.36386000000000002</v>
      </c>
    </row>
    <row r="10" spans="1:10" ht="13.5" thickBot="1">
      <c r="A10" s="35">
        <v>2010</v>
      </c>
      <c r="B10" s="36">
        <v>781.31416999999999</v>
      </c>
      <c r="C10" s="36">
        <v>695.50762999999995</v>
      </c>
      <c r="D10" s="36">
        <v>79.861239999999995</v>
      </c>
      <c r="E10" s="36">
        <v>1.1429400000000001</v>
      </c>
      <c r="F10" s="36"/>
      <c r="G10" s="36">
        <v>4.5544500000000001</v>
      </c>
      <c r="H10" s="36">
        <v>0.24790999999999999</v>
      </c>
    </row>
    <row r="11" spans="1:10" ht="13.5" thickBot="1">
      <c r="A11" s="35">
        <v>2011</v>
      </c>
      <c r="B11" s="36">
        <v>1044.1905099999999</v>
      </c>
      <c r="C11" s="36">
        <v>909.399</v>
      </c>
      <c r="D11" s="36">
        <v>51.041910000000001</v>
      </c>
      <c r="E11" s="36">
        <v>6.3820000000000002E-2</v>
      </c>
      <c r="F11" s="36"/>
      <c r="G11" s="36">
        <v>8.7558399999999992</v>
      </c>
      <c r="H11" s="36">
        <v>74.929940000000002</v>
      </c>
    </row>
    <row r="12" spans="1:10">
      <c r="A12" s="35">
        <v>2012</v>
      </c>
      <c r="B12" s="37">
        <v>1254.4000000000001</v>
      </c>
      <c r="C12" s="37">
        <v>682.6</v>
      </c>
      <c r="D12" s="37">
        <v>401.2</v>
      </c>
      <c r="E12" s="37">
        <v>0.3</v>
      </c>
      <c r="F12" s="37"/>
      <c r="G12" s="37">
        <v>16.3</v>
      </c>
      <c r="H12" s="37">
        <v>153.9</v>
      </c>
      <c r="I12" s="11"/>
      <c r="J12" s="11"/>
    </row>
    <row r="13" spans="1:10">
      <c r="A13" s="35">
        <v>2013</v>
      </c>
      <c r="B13" s="37">
        <v>1348.8</v>
      </c>
      <c r="C13" s="37">
        <v>755.8</v>
      </c>
      <c r="D13" s="37">
        <v>410.8</v>
      </c>
      <c r="E13" s="37">
        <v>0.5</v>
      </c>
      <c r="F13" s="37"/>
      <c r="G13" s="37">
        <v>17.3</v>
      </c>
      <c r="H13" s="37">
        <v>164.4</v>
      </c>
      <c r="I13" s="11"/>
      <c r="J13" s="11"/>
    </row>
    <row r="14" spans="1:10">
      <c r="A14" s="35">
        <v>2014</v>
      </c>
      <c r="B14" s="35">
        <v>1394.6</v>
      </c>
      <c r="C14" s="40">
        <v>832.54330000000004</v>
      </c>
      <c r="D14" s="40">
        <v>413.33269999999999</v>
      </c>
      <c r="E14" s="40">
        <v>0.16119999999999998</v>
      </c>
      <c r="F14" s="40"/>
      <c r="G14" s="40">
        <v>12.346500000000001</v>
      </c>
      <c r="H14" s="40">
        <v>136.19370000000001</v>
      </c>
    </row>
    <row r="15" spans="1:10">
      <c r="A15" s="35">
        <v>2015</v>
      </c>
      <c r="B15" s="35">
        <v>1592.8</v>
      </c>
      <c r="C15" s="40">
        <v>1001.4054</v>
      </c>
      <c r="D15" s="40">
        <v>403.16209999999995</v>
      </c>
      <c r="E15" s="40">
        <v>9.4900000000000012E-2</v>
      </c>
      <c r="F15" s="40"/>
      <c r="G15" s="40">
        <v>36.237300000000005</v>
      </c>
      <c r="H15" s="40">
        <v>151.9367</v>
      </c>
    </row>
    <row r="16" spans="1:10">
      <c r="A16" s="35">
        <v>2016</v>
      </c>
      <c r="B16" s="40">
        <v>1574</v>
      </c>
      <c r="C16" s="35">
        <v>1098.2</v>
      </c>
      <c r="D16" s="35">
        <v>254.7</v>
      </c>
      <c r="E16" s="37" t="s">
        <v>39</v>
      </c>
      <c r="F16" s="37"/>
      <c r="G16" s="35">
        <v>50.4</v>
      </c>
      <c r="H16" s="35">
        <v>170.7</v>
      </c>
    </row>
    <row r="17" spans="1:10" ht="13.5" thickBot="1">
      <c r="A17" s="35">
        <v>2017</v>
      </c>
      <c r="B17" s="36">
        <v>1998.64644</v>
      </c>
      <c r="C17" s="36">
        <v>1428.3421499999999</v>
      </c>
      <c r="D17" s="36">
        <v>278.73691000000002</v>
      </c>
      <c r="E17" s="36">
        <v>6.1469999999999997E-2</v>
      </c>
      <c r="F17" s="36"/>
      <c r="G17" s="36">
        <v>52.790770000000002</v>
      </c>
      <c r="H17" s="36">
        <v>238.71513999999999</v>
      </c>
      <c r="I17" s="21"/>
      <c r="J17" s="21"/>
    </row>
    <row r="18" spans="1:10" ht="13.5" thickBot="1">
      <c r="A18" s="35">
        <v>2018</v>
      </c>
      <c r="B18" s="36">
        <v>2098.8285299999998</v>
      </c>
      <c r="C18" s="36">
        <v>1448.60635</v>
      </c>
      <c r="D18" s="36">
        <v>282.13864999999998</v>
      </c>
      <c r="E18" s="36">
        <v>2.7040000000000002E-2</v>
      </c>
      <c r="F18" s="36"/>
      <c r="G18" s="36">
        <v>42.007179999999998</v>
      </c>
      <c r="H18" s="36">
        <v>325.97843999999998</v>
      </c>
    </row>
    <row r="19" spans="1:10" ht="13.5" thickBot="1">
      <c r="A19" s="35">
        <v>2019</v>
      </c>
      <c r="B19" s="36">
        <v>2339.2509700000001</v>
      </c>
      <c r="C19" s="36">
        <v>1707.0741399999999</v>
      </c>
      <c r="D19" s="36">
        <v>406.45038</v>
      </c>
      <c r="E19" s="37" t="s">
        <v>39</v>
      </c>
      <c r="F19" s="37"/>
      <c r="G19" s="36">
        <v>76.014920000000004</v>
      </c>
      <c r="H19" s="36">
        <v>149.71153000000001</v>
      </c>
    </row>
    <row r="20" spans="1:10" ht="13.5" thickBot="1">
      <c r="A20" s="35">
        <v>2020</v>
      </c>
      <c r="B20" s="36">
        <v>2065.8000000000002</v>
      </c>
      <c r="C20" s="36">
        <v>1323.2</v>
      </c>
      <c r="D20" s="36">
        <v>555.6</v>
      </c>
      <c r="E20" s="37" t="s">
        <v>39</v>
      </c>
      <c r="F20" s="37"/>
      <c r="G20" s="36">
        <v>96.9</v>
      </c>
      <c r="H20" s="36">
        <v>90.2</v>
      </c>
      <c r="I20"/>
      <c r="J20"/>
    </row>
    <row r="21" spans="1:10" ht="13.5" thickBot="1">
      <c r="A21" s="35">
        <v>2021</v>
      </c>
      <c r="B21" s="36">
        <v>2450.8000000000002</v>
      </c>
      <c r="C21" s="36">
        <v>1692</v>
      </c>
      <c r="D21" s="36">
        <v>564.9</v>
      </c>
      <c r="E21" s="37" t="s">
        <v>39</v>
      </c>
      <c r="F21" s="38" t="s">
        <v>20</v>
      </c>
      <c r="G21" s="36">
        <v>108.7</v>
      </c>
      <c r="H21" s="36">
        <v>85.2</v>
      </c>
      <c r="I21"/>
      <c r="J21" s="11"/>
    </row>
    <row r="22" spans="1:10" ht="13.5" thickBot="1">
      <c r="A22" s="35">
        <v>2022</v>
      </c>
      <c r="B22" s="36">
        <v>3425.6</v>
      </c>
      <c r="C22" s="36">
        <v>2471.4</v>
      </c>
      <c r="D22" s="36">
        <v>647</v>
      </c>
      <c r="E22" s="37" t="s">
        <v>39</v>
      </c>
      <c r="F22" s="38" t="s">
        <v>20</v>
      </c>
      <c r="G22" s="36">
        <v>200.7</v>
      </c>
      <c r="H22" s="36">
        <v>106.4</v>
      </c>
    </row>
    <row r="23" spans="1:10" ht="13.5" thickBot="1">
      <c r="A23" s="35">
        <v>2023</v>
      </c>
      <c r="B23" s="36">
        <v>3633.9</v>
      </c>
      <c r="C23" s="36">
        <v>2536</v>
      </c>
      <c r="D23" s="36">
        <v>655.7</v>
      </c>
      <c r="E23" s="37" t="s">
        <v>39</v>
      </c>
      <c r="F23" s="38" t="s">
        <v>20</v>
      </c>
      <c r="G23" s="36">
        <v>340</v>
      </c>
      <c r="H23" s="36">
        <v>102.1</v>
      </c>
    </row>
    <row r="24" spans="1:10" ht="13.5" thickBot="1">
      <c r="A24" s="35">
        <v>2024</v>
      </c>
      <c r="B24" s="36">
        <v>4246.6878999999999</v>
      </c>
      <c r="C24" s="36">
        <v>3139.56988</v>
      </c>
      <c r="D24" s="36">
        <v>621.19426999999996</v>
      </c>
      <c r="E24" s="37"/>
      <c r="F24" s="38">
        <v>1.32511</v>
      </c>
      <c r="G24" s="36">
        <v>345.27442000000002</v>
      </c>
      <c r="H24" s="36">
        <v>139.32422</v>
      </c>
    </row>
  </sheetData>
  <mergeCells count="4">
    <mergeCell ref="A1:H1"/>
    <mergeCell ref="A2:A3"/>
    <mergeCell ref="B2:B3"/>
    <mergeCell ref="C2:H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4" zoomScale="110" zoomScaleNormal="110" workbookViewId="0">
      <selection activeCell="F29" sqref="F29"/>
    </sheetView>
  </sheetViews>
  <sheetFormatPr defaultRowHeight="12.75"/>
  <cols>
    <col min="1" max="1" width="7.5703125" customWidth="1"/>
    <col min="2" max="2" width="11.7109375" customWidth="1"/>
    <col min="3" max="3" width="9" customWidth="1"/>
    <col min="4" max="4" width="9.85546875" customWidth="1"/>
    <col min="5" max="5" width="8.140625" customWidth="1"/>
    <col min="8" max="8" width="8.85546875" customWidth="1"/>
    <col min="9" max="9" width="8.5703125" customWidth="1"/>
    <col min="10" max="10" width="10.28515625" customWidth="1"/>
    <col min="12" max="12" width="8.42578125" customWidth="1"/>
    <col min="13" max="13" width="8.140625" customWidth="1"/>
  </cols>
  <sheetData>
    <row r="1" spans="1:14" ht="36.75" customHeight="1">
      <c r="A1" s="54" t="s">
        <v>40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4" ht="18" customHeight="1">
      <c r="A2" s="57" t="s">
        <v>41</v>
      </c>
      <c r="B2" s="57" t="s">
        <v>42</v>
      </c>
      <c r="C2" s="57" t="s">
        <v>43</v>
      </c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ht="45.75" customHeight="1">
      <c r="A3" s="57"/>
      <c r="B3" s="57"/>
      <c r="C3" s="48" t="s">
        <v>44</v>
      </c>
      <c r="D3" s="48" t="s">
        <v>45</v>
      </c>
      <c r="E3" s="48" t="s">
        <v>46</v>
      </c>
      <c r="F3" s="48" t="s">
        <v>47</v>
      </c>
      <c r="G3" s="48" t="s">
        <v>48</v>
      </c>
      <c r="H3" s="48" t="s">
        <v>49</v>
      </c>
      <c r="I3" s="48" t="s">
        <v>50</v>
      </c>
      <c r="J3" s="48" t="s">
        <v>51</v>
      </c>
      <c r="K3" s="48" t="s">
        <v>52</v>
      </c>
      <c r="L3" s="48" t="s">
        <v>53</v>
      </c>
      <c r="M3" s="48" t="s">
        <v>54</v>
      </c>
    </row>
    <row r="4" spans="1:14" ht="15">
      <c r="A4" s="42"/>
      <c r="B4" s="51" t="s">
        <v>6</v>
      </c>
      <c r="C4" s="52"/>
      <c r="D4" s="51"/>
      <c r="E4" s="52"/>
      <c r="F4" s="52"/>
      <c r="G4" s="51"/>
      <c r="H4" s="51"/>
      <c r="I4" s="51"/>
      <c r="J4" s="51"/>
      <c r="K4" s="51"/>
      <c r="L4" s="51"/>
      <c r="M4" s="51"/>
    </row>
    <row r="5" spans="1:14" ht="15">
      <c r="A5" s="45"/>
      <c r="B5" s="46">
        <v>1</v>
      </c>
      <c r="C5" s="46">
        <v>2</v>
      </c>
      <c r="D5" s="46">
        <v>3</v>
      </c>
      <c r="E5" s="46">
        <v>4</v>
      </c>
      <c r="F5" s="46">
        <v>5</v>
      </c>
      <c r="G5" s="46">
        <v>6</v>
      </c>
      <c r="H5" s="46">
        <v>7</v>
      </c>
      <c r="I5" s="46">
        <v>8</v>
      </c>
      <c r="J5" s="46">
        <v>9</v>
      </c>
      <c r="K5" s="46">
        <v>10</v>
      </c>
      <c r="L5" s="46">
        <v>11</v>
      </c>
      <c r="M5" s="46">
        <v>12</v>
      </c>
    </row>
    <row r="6" spans="1:14" ht="13.5" thickBot="1">
      <c r="A6" s="35">
        <v>2006</v>
      </c>
      <c r="B6" s="36">
        <v>654.59466999999995</v>
      </c>
      <c r="C6" s="36">
        <v>449.29998999999998</v>
      </c>
      <c r="D6" s="36">
        <v>100.79833000000001</v>
      </c>
      <c r="E6" s="36">
        <v>0.31130999999999998</v>
      </c>
      <c r="F6" s="36">
        <v>3.6587399999999999</v>
      </c>
      <c r="G6" s="36">
        <v>0.43819999999999998</v>
      </c>
      <c r="H6" s="36">
        <v>2.5440999999999998</v>
      </c>
      <c r="I6" s="36">
        <v>5.3190000000000001E-2</v>
      </c>
      <c r="J6" s="36">
        <v>91.438370000000006</v>
      </c>
      <c r="K6" s="36">
        <v>0.72516000000000003</v>
      </c>
      <c r="L6" s="36">
        <v>3.3939900000000001</v>
      </c>
      <c r="M6" s="36">
        <v>1.93329</v>
      </c>
    </row>
    <row r="7" spans="1:14" ht="13.5" thickBot="1">
      <c r="A7" s="35">
        <v>2007</v>
      </c>
      <c r="B7" s="36">
        <v>605.41787999999997</v>
      </c>
      <c r="C7" s="36">
        <v>411.68529999999998</v>
      </c>
      <c r="D7" s="36">
        <v>79.721959999999996</v>
      </c>
      <c r="E7" s="36">
        <v>0.26074000000000003</v>
      </c>
      <c r="F7" s="36">
        <v>5.3399099999999997</v>
      </c>
      <c r="G7" s="36">
        <v>0.36584</v>
      </c>
      <c r="H7" s="36">
        <v>3.0429400000000002</v>
      </c>
      <c r="I7" s="36">
        <v>7.9619999999999996E-2</v>
      </c>
      <c r="J7" s="36">
        <v>99.383189999999999</v>
      </c>
      <c r="K7" s="36">
        <v>0.52756000000000003</v>
      </c>
      <c r="L7" s="36">
        <v>3.6613799999999999</v>
      </c>
      <c r="M7" s="36">
        <v>1.34944</v>
      </c>
    </row>
    <row r="8" spans="1:14" ht="13.5" thickBot="1">
      <c r="A8" s="35">
        <v>2008</v>
      </c>
      <c r="B8" s="36">
        <v>634.66024000000004</v>
      </c>
      <c r="C8" s="36">
        <v>448.55632000000003</v>
      </c>
      <c r="D8" s="36">
        <v>69.026169999999993</v>
      </c>
      <c r="E8" s="36">
        <v>0.25392999999999999</v>
      </c>
      <c r="F8" s="36">
        <v>5.6737700000000002</v>
      </c>
      <c r="G8" s="36">
        <v>0.40649999999999997</v>
      </c>
      <c r="H8" s="36">
        <v>0.59991000000000005</v>
      </c>
      <c r="I8" s="36">
        <v>0.19775999999999999</v>
      </c>
      <c r="J8" s="36">
        <v>101.29846000000001</v>
      </c>
      <c r="K8" s="36">
        <v>0.59092999999999996</v>
      </c>
      <c r="L8" s="36">
        <v>6.9279500000000001</v>
      </c>
      <c r="M8" s="36">
        <v>1.1285400000000001</v>
      </c>
    </row>
    <row r="9" spans="1:14" ht="13.5" thickBot="1">
      <c r="A9" s="35">
        <v>2009</v>
      </c>
      <c r="B9" s="36">
        <v>641.43443000000002</v>
      </c>
      <c r="C9" s="36">
        <v>465.66212999999999</v>
      </c>
      <c r="D9" s="36">
        <v>56.206969999999998</v>
      </c>
      <c r="E9" s="36">
        <v>0.17882000000000001</v>
      </c>
      <c r="F9" s="36">
        <v>4.4918899999999997</v>
      </c>
      <c r="G9" s="36">
        <v>0.37009999999999998</v>
      </c>
      <c r="H9" s="36">
        <v>0.38028000000000001</v>
      </c>
      <c r="I9" s="36">
        <v>0.16342000000000001</v>
      </c>
      <c r="J9" s="36">
        <v>102.25833</v>
      </c>
      <c r="K9" s="36">
        <v>0.21267</v>
      </c>
      <c r="L9" s="36">
        <v>10.88513</v>
      </c>
      <c r="M9" s="36">
        <v>0.62468999999999997</v>
      </c>
    </row>
    <row r="10" spans="1:14" ht="13.5" thickBot="1">
      <c r="A10" s="35">
        <v>2010</v>
      </c>
      <c r="B10" s="36">
        <v>781.31416999999999</v>
      </c>
      <c r="C10" s="36">
        <v>549.07961</v>
      </c>
      <c r="D10" s="36">
        <v>70.044799999999995</v>
      </c>
      <c r="E10" s="36">
        <v>0.23616000000000001</v>
      </c>
      <c r="F10" s="36">
        <v>9.6819400000000009</v>
      </c>
      <c r="G10" s="36">
        <v>2.1347</v>
      </c>
      <c r="H10" s="36">
        <v>1.50491</v>
      </c>
      <c r="I10" s="36">
        <v>2.1409999999999998E-2</v>
      </c>
      <c r="J10" s="36">
        <v>141.46834999999999</v>
      </c>
      <c r="K10" s="36">
        <v>0.54973000000000005</v>
      </c>
      <c r="L10" s="36">
        <v>5.2988099999999996</v>
      </c>
      <c r="M10" s="36">
        <v>1.29375</v>
      </c>
    </row>
    <row r="11" spans="1:14" ht="13.5" thickBot="1">
      <c r="A11" s="35">
        <v>2011</v>
      </c>
      <c r="B11" s="36">
        <v>1044.1905099999999</v>
      </c>
      <c r="C11" s="36">
        <v>753.23928000000001</v>
      </c>
      <c r="D11" s="36">
        <v>87.985820000000004</v>
      </c>
      <c r="E11" s="36">
        <v>0.29064000000000001</v>
      </c>
      <c r="F11" s="36">
        <v>6.3147799999999998</v>
      </c>
      <c r="G11" s="36">
        <v>0.36176000000000003</v>
      </c>
      <c r="H11" s="36">
        <v>1.1172299999999999</v>
      </c>
      <c r="I11" s="36">
        <v>1.42E-3</v>
      </c>
      <c r="J11" s="36">
        <v>184.76692</v>
      </c>
      <c r="K11" s="36">
        <v>1.13748</v>
      </c>
      <c r="L11" s="36">
        <v>3.7903799999999999</v>
      </c>
      <c r="M11" s="36">
        <v>5.1848000000000001</v>
      </c>
    </row>
    <row r="12" spans="1:14">
      <c r="A12" s="35">
        <v>2012</v>
      </c>
      <c r="B12" s="37">
        <v>1254.4000000000001</v>
      </c>
      <c r="C12" s="37">
        <v>925.8</v>
      </c>
      <c r="D12" s="37">
        <v>130.1</v>
      </c>
      <c r="E12" s="37">
        <v>0.5</v>
      </c>
      <c r="F12" s="37">
        <v>6.8</v>
      </c>
      <c r="G12" s="38">
        <v>1</v>
      </c>
      <c r="H12" s="37">
        <v>0.8</v>
      </c>
      <c r="I12" s="37">
        <v>0.1</v>
      </c>
      <c r="J12" s="37">
        <v>172.6</v>
      </c>
      <c r="K12" s="37">
        <v>2.6</v>
      </c>
      <c r="L12" s="37">
        <v>11.3</v>
      </c>
      <c r="M12" s="37">
        <v>2.8</v>
      </c>
    </row>
    <row r="13" spans="1:14">
      <c r="A13" s="35">
        <v>2013</v>
      </c>
      <c r="B13" s="37">
        <v>1348.8</v>
      </c>
      <c r="C13" s="37">
        <v>996.9</v>
      </c>
      <c r="D13" s="37">
        <v>118.3</v>
      </c>
      <c r="E13" s="37">
        <v>2.2999999999999998</v>
      </c>
      <c r="F13" s="37">
        <v>6.1</v>
      </c>
      <c r="G13" s="37">
        <v>0.9</v>
      </c>
      <c r="H13" s="37">
        <v>1.5</v>
      </c>
      <c r="I13" s="38">
        <v>0</v>
      </c>
      <c r="J13" s="37">
        <v>206.6</v>
      </c>
      <c r="K13" s="37">
        <v>3.7</v>
      </c>
      <c r="L13" s="37">
        <v>7.8</v>
      </c>
      <c r="M13" s="37">
        <v>4.7</v>
      </c>
    </row>
    <row r="14" spans="1:14">
      <c r="A14" s="35">
        <v>2014</v>
      </c>
      <c r="B14" s="40">
        <v>1394.6</v>
      </c>
      <c r="C14" s="40">
        <v>1013.7886999999999</v>
      </c>
      <c r="D14" s="40">
        <v>119.0857</v>
      </c>
      <c r="E14" s="40">
        <v>1.7955999999999999</v>
      </c>
      <c r="F14" s="40">
        <v>9.5190999999999999</v>
      </c>
      <c r="G14" s="40">
        <v>1.5717000000000001</v>
      </c>
      <c r="H14" s="40">
        <v>2.8854000000000002</v>
      </c>
      <c r="I14" s="40">
        <v>9.0700000000000003E-2</v>
      </c>
      <c r="J14" s="40">
        <v>229.47579999999999</v>
      </c>
      <c r="K14" s="40">
        <v>3.5501999999999998</v>
      </c>
      <c r="L14" s="40">
        <v>6.9023000000000003</v>
      </c>
      <c r="M14" s="40">
        <v>5.9121999999999995</v>
      </c>
    </row>
    <row r="15" spans="1:14">
      <c r="A15" s="35">
        <v>2015</v>
      </c>
      <c r="B15" s="40">
        <v>1592.8</v>
      </c>
      <c r="C15" s="40">
        <v>1086.78</v>
      </c>
      <c r="D15" s="40">
        <v>180.4676</v>
      </c>
      <c r="E15" s="40">
        <v>2.0348000000000002</v>
      </c>
      <c r="F15" s="40">
        <v>17.699900000000003</v>
      </c>
      <c r="G15" s="40">
        <v>2.4485000000000001</v>
      </c>
      <c r="H15" s="40">
        <v>9.9797000000000011</v>
      </c>
      <c r="I15" s="40">
        <v>8.6699999999999999E-2</v>
      </c>
      <c r="J15" s="40">
        <v>272.40479999999997</v>
      </c>
      <c r="K15" s="40">
        <v>4.8356000000000003</v>
      </c>
      <c r="L15" s="40">
        <v>12.2226</v>
      </c>
      <c r="M15" s="40">
        <v>3.8763000000000001</v>
      </c>
      <c r="N15" s="9"/>
    </row>
    <row r="16" spans="1:14">
      <c r="A16" s="35">
        <v>2016</v>
      </c>
      <c r="B16" s="40">
        <v>1574</v>
      </c>
      <c r="C16" s="40">
        <v>1096.5999999999999</v>
      </c>
      <c r="D16" s="40">
        <v>170.7</v>
      </c>
      <c r="E16" s="40">
        <v>5.9</v>
      </c>
      <c r="F16" s="40">
        <v>19.3</v>
      </c>
      <c r="G16" s="40">
        <v>4</v>
      </c>
      <c r="H16" s="40">
        <v>8.1999999999999993</v>
      </c>
      <c r="I16" s="40">
        <v>0.7</v>
      </c>
      <c r="J16" s="40">
        <v>231.5</v>
      </c>
      <c r="K16" s="40">
        <v>8.9</v>
      </c>
      <c r="L16" s="40">
        <v>21.8</v>
      </c>
      <c r="M16" s="40">
        <v>6.6</v>
      </c>
    </row>
    <row r="17" spans="1:13" ht="13.5" thickBot="1">
      <c r="A17" s="35">
        <v>2017</v>
      </c>
      <c r="B17" s="36">
        <v>1998.64644</v>
      </c>
      <c r="C17" s="36">
        <v>1198.9929</v>
      </c>
      <c r="D17" s="36">
        <v>179.63226</v>
      </c>
      <c r="E17" s="36">
        <v>9.7156400000000005</v>
      </c>
      <c r="F17" s="36">
        <v>26.3688</v>
      </c>
      <c r="G17" s="36">
        <v>18.89988</v>
      </c>
      <c r="H17" s="36">
        <v>8.5770300000000006</v>
      </c>
      <c r="I17" s="36">
        <v>0.24107000000000001</v>
      </c>
      <c r="J17" s="36">
        <v>509.83832000000001</v>
      </c>
      <c r="K17" s="36">
        <v>11.37951</v>
      </c>
      <c r="L17" s="36">
        <v>25.770520000000001</v>
      </c>
      <c r="M17" s="36">
        <v>9.2305100000000007</v>
      </c>
    </row>
    <row r="18" spans="1:13" ht="13.5" thickBot="1">
      <c r="A18" s="35">
        <v>2018</v>
      </c>
      <c r="B18" s="36">
        <v>2098.8285299999998</v>
      </c>
      <c r="C18" s="36">
        <v>1428.87282</v>
      </c>
      <c r="D18" s="36">
        <v>216.98517000000001</v>
      </c>
      <c r="E18" s="36">
        <v>7.5799200000000004</v>
      </c>
      <c r="F18" s="36">
        <v>64.386189999999999</v>
      </c>
      <c r="G18" s="36">
        <v>6.6396100000000002</v>
      </c>
      <c r="H18" s="36">
        <v>13.19688</v>
      </c>
      <c r="I18" s="36">
        <v>0.81005000000000005</v>
      </c>
      <c r="J18" s="36">
        <v>301.04633000000001</v>
      </c>
      <c r="K18" s="36">
        <v>5.7177100000000003</v>
      </c>
      <c r="L18" s="36">
        <v>43.885269999999998</v>
      </c>
      <c r="M18" s="36">
        <v>9.7085799999999995</v>
      </c>
    </row>
    <row r="19" spans="1:13" ht="13.5" thickBot="1">
      <c r="A19" s="35">
        <v>2019</v>
      </c>
      <c r="B19" s="36">
        <v>2339.2509700000001</v>
      </c>
      <c r="C19" s="36">
        <v>1510.0067799999999</v>
      </c>
      <c r="D19" s="36">
        <v>244.33369999999999</v>
      </c>
      <c r="E19" s="36">
        <v>12.25681</v>
      </c>
      <c r="F19" s="36">
        <v>28.65757</v>
      </c>
      <c r="G19" s="36">
        <v>7.9117699999999997</v>
      </c>
      <c r="H19" s="36">
        <v>16.13917</v>
      </c>
      <c r="I19" s="36">
        <v>0.41321999999999998</v>
      </c>
      <c r="J19" s="36">
        <v>450.57601</v>
      </c>
      <c r="K19" s="36">
        <v>8.1031899999999997</v>
      </c>
      <c r="L19" s="36">
        <v>46.068860000000001</v>
      </c>
      <c r="M19" s="36">
        <v>14.78389</v>
      </c>
    </row>
    <row r="20" spans="1:13" ht="13.5" thickBot="1">
      <c r="A20" s="35">
        <v>2020</v>
      </c>
      <c r="B20" s="36">
        <v>2065.8000000000002</v>
      </c>
      <c r="C20" s="36">
        <v>1226</v>
      </c>
      <c r="D20" s="36">
        <v>257.60000000000002</v>
      </c>
      <c r="E20" s="36">
        <v>14.2</v>
      </c>
      <c r="F20" s="36">
        <v>34.9</v>
      </c>
      <c r="G20" s="36">
        <v>4.9000000000000004</v>
      </c>
      <c r="H20" s="36">
        <v>15.2</v>
      </c>
      <c r="I20" s="36">
        <v>0.5</v>
      </c>
      <c r="J20" s="36">
        <v>430.3</v>
      </c>
      <c r="K20" s="36">
        <v>6.8</v>
      </c>
      <c r="L20" s="36">
        <v>51.8</v>
      </c>
      <c r="M20" s="36">
        <v>23.6</v>
      </c>
    </row>
    <row r="21" spans="1:13" ht="13.5" thickBot="1">
      <c r="A21" s="35">
        <v>2021</v>
      </c>
      <c r="B21" s="36">
        <v>2450.8000000000002</v>
      </c>
      <c r="C21" s="36">
        <v>1466.2</v>
      </c>
      <c r="D21" s="36">
        <v>329.8</v>
      </c>
      <c r="E21" s="36">
        <v>13.5</v>
      </c>
      <c r="F21" s="36">
        <v>62.6</v>
      </c>
      <c r="G21" s="36">
        <v>14.1</v>
      </c>
      <c r="H21" s="36">
        <v>21.1</v>
      </c>
      <c r="I21" s="36">
        <v>0.6</v>
      </c>
      <c r="J21" s="36">
        <v>447</v>
      </c>
      <c r="K21" s="36">
        <v>9.6</v>
      </c>
      <c r="L21" s="36">
        <v>67.3</v>
      </c>
      <c r="M21" s="36">
        <v>19</v>
      </c>
    </row>
    <row r="22" spans="1:13" ht="13.5" thickBot="1">
      <c r="A22" s="35">
        <v>2022</v>
      </c>
      <c r="B22" s="36">
        <v>3425.6</v>
      </c>
      <c r="C22" s="36">
        <v>2144</v>
      </c>
      <c r="D22" s="36">
        <v>420.3</v>
      </c>
      <c r="E22" s="36">
        <v>18.399999999999999</v>
      </c>
      <c r="F22" s="36">
        <v>83.4</v>
      </c>
      <c r="G22" s="36">
        <v>27.2</v>
      </c>
      <c r="H22" s="36">
        <v>28.8</v>
      </c>
      <c r="I22" s="36">
        <v>3.2</v>
      </c>
      <c r="J22" s="36">
        <v>551.5</v>
      </c>
      <c r="K22" s="36">
        <v>18.2</v>
      </c>
      <c r="L22" s="36">
        <v>88.1</v>
      </c>
      <c r="M22" s="36">
        <v>42.4</v>
      </c>
    </row>
    <row r="23" spans="1:13" ht="13.5" thickBot="1">
      <c r="A23" s="35">
        <v>2023</v>
      </c>
      <c r="B23" s="36">
        <v>3633.9</v>
      </c>
      <c r="C23" s="36">
        <v>2115.1999999999998</v>
      </c>
      <c r="D23" s="36">
        <v>486.1</v>
      </c>
      <c r="E23" s="36">
        <v>20.8</v>
      </c>
      <c r="F23" s="36">
        <v>100.1</v>
      </c>
      <c r="G23" s="36">
        <v>25.2</v>
      </c>
      <c r="H23" s="36">
        <v>33.9</v>
      </c>
      <c r="I23" s="36">
        <v>3.5</v>
      </c>
      <c r="J23" s="36">
        <v>625.4</v>
      </c>
      <c r="K23" s="36">
        <v>35.6</v>
      </c>
      <c r="L23" s="36">
        <v>121.4</v>
      </c>
      <c r="M23" s="36">
        <v>66.8</v>
      </c>
    </row>
    <row r="24" spans="1:13" ht="13.5" thickBot="1">
      <c r="A24" s="11">
        <v>2024</v>
      </c>
      <c r="B24" s="36">
        <v>4246.6878999999999</v>
      </c>
      <c r="C24" s="36">
        <v>2604.2237399999999</v>
      </c>
      <c r="D24" s="36">
        <v>510.43128999999999</v>
      </c>
      <c r="E24" s="36">
        <v>34.176839999999999</v>
      </c>
      <c r="F24" s="36">
        <v>131.80409</v>
      </c>
      <c r="G24" s="36">
        <v>32.476410000000001</v>
      </c>
      <c r="H24" s="36">
        <v>37.950980000000001</v>
      </c>
      <c r="I24" s="36">
        <v>2.3146</v>
      </c>
      <c r="J24" s="36">
        <v>662.32668000000001</v>
      </c>
      <c r="K24" s="36">
        <v>40.194980000000001</v>
      </c>
      <c r="L24" s="36">
        <v>93.278350000000003</v>
      </c>
      <c r="M24" s="36">
        <v>97.50994</v>
      </c>
    </row>
  </sheetData>
  <mergeCells count="4">
    <mergeCell ref="A1:M1"/>
    <mergeCell ref="A2:A3"/>
    <mergeCell ref="B2:B3"/>
    <mergeCell ref="C2:M2"/>
  </mergeCell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საწარმ. ზომის მიხედვით-ახალი</vt:lpstr>
      <vt:lpstr>ეკ. საქმიან. სახეები</vt:lpstr>
      <vt:lpstr>საკუთრ. ფორმის მიხედვით</vt:lpstr>
      <vt:lpstr>ორგ-სამართლ. ფორმის მიხედვით</vt:lpstr>
      <vt:lpstr>რეგიონ. მიხედვით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Gogenia</dc:creator>
  <cp:lastModifiedBy>ფატი ქავთარაძე</cp:lastModifiedBy>
  <dcterms:created xsi:type="dcterms:W3CDTF">1996-10-14T23:33:28Z</dcterms:created>
  <dcterms:modified xsi:type="dcterms:W3CDTF">2025-09-30T14:45:04Z</dcterms:modified>
</cp:coreProperties>
</file>