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F06F54F-417D-415B-A5D4-9A10E85DB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95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1" l="1"/>
</calcChain>
</file>

<file path=xl/sharedStrings.xml><?xml version="1.0" encoding="utf-8"?>
<sst xmlns="http://schemas.openxmlformats.org/spreadsheetml/2006/main" count="36" uniqueCount="23">
  <si>
    <t>Total Exports</t>
  </si>
  <si>
    <t>of which: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</si>
  <si>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</si>
  <si>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</si>
  <si>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</si>
  <si>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</si>
  <si>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</si>
  <si>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</si>
  <si>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</si>
  <si>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</si>
  <si>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</si>
  <si>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</si>
  <si>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</si>
  <si>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</si>
  <si>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Imports</t>
  </si>
  <si>
    <t>* Preliminary data.</t>
  </si>
  <si>
    <t xml:space="preserve">                 Georgian Gas Transportation Company, LTD. </t>
  </si>
  <si>
    <r>
      <rPr>
        <b/>
        <u/>
        <sz val="9"/>
        <color indexed="8"/>
        <rFont val="Arial"/>
        <family val="2"/>
      </rPr>
      <t>Sources: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LEPL Revenue Service of the Ministry of Finance of Georgia; </t>
    </r>
  </si>
  <si>
    <t xml:space="preserve">                 Electricity System Commercial Operator, JSC;</t>
  </si>
  <si>
    <t>(Mill. USD)</t>
  </si>
  <si>
    <t xml:space="preserve">                 Georgian State Electrosystem, JSC;</t>
  </si>
  <si>
    <t>2025*</t>
  </si>
  <si>
    <t>Georgian Exports and Imports in 1995-2025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</si>
</sst>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#,##0.0000"/>
    <numFmt numFmtId="166" formatCode="_-* #,##0.0_р_._-;\-* #,##0.0_р_._-;_-* &quot;-&quot;??_р_._-;_-@_-"/>
    <numFmt numFmtId="167" formatCode="_-* #,##0.0_р_._-;\-* #,##0.0_р_._-;_-* &quot;-&quot;?_р_._-;_-@_-"/>
    <numFmt numFmtId="168" formatCode="_(* #,##0.0000_);_(* \(#,##0.0000\);_(* &quot;-&quot;?_);_(@_)"/>
    <numFmt numFmtId="169" formatCode="_(* #,##0.0_);_(* \(#,##0.0\);_(* &quot;-&quot;?_);_(@_)"/>
    <numFmt numFmtId="170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7" fillId="0" borderId="0"/>
    <xf numFmtId="0" fontId="14" fillId="0" borderId="0"/>
    <xf numFmtId="0" fontId="5" fillId="0" borderId="0"/>
    <xf numFmtId="0" fontId="7" fillId="0" borderId="0"/>
    <xf numFmtId="170" fontId="1" fillId="0" borderId="0" applyFont="0" applyFill="0" applyBorder="0" applyAlignment="0" applyProtection="0"/>
    <xf numFmtId="0" fontId="7" fillId="0" borderId="0"/>
    <xf numFmtId="0" fontId="1" fillId="0" borderId="0"/>
  </cellStyleXfs>
  <cellXfs count="38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6" fillId="2" borderId="1" xfId="2" applyFont="1" applyFill="1" applyBorder="1" applyAlignment="1">
      <alignment horizontal="right"/>
    </xf>
    <xf numFmtId="0" fontId="8" fillId="2" borderId="0" xfId="0" applyFont="1" applyFill="1"/>
    <xf numFmtId="164" fontId="9" fillId="2" borderId="0" xfId="2" applyNumberFormat="1" applyFont="1" applyFill="1" applyAlignment="1">
      <alignment horizontal="right"/>
    </xf>
    <xf numFmtId="0" fontId="4" fillId="2" borderId="0" xfId="0" applyFont="1" applyFill="1" applyAlignment="1">
      <alignment horizontal="left" indent="1"/>
    </xf>
    <xf numFmtId="165" fontId="7" fillId="2" borderId="0" xfId="2" applyNumberFormat="1" applyFont="1" applyFill="1" applyAlignment="1">
      <alignment horizontal="center"/>
    </xf>
    <xf numFmtId="166" fontId="7" fillId="2" borderId="0" xfId="1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/>
    </xf>
    <xf numFmtId="164" fontId="9" fillId="2" borderId="0" xfId="2" applyNumberFormat="1" applyFont="1" applyFill="1" applyAlignment="1">
      <alignment horizontal="right" wrapText="1"/>
    </xf>
    <xf numFmtId="0" fontId="4" fillId="2" borderId="2" xfId="0" applyFont="1" applyFill="1" applyBorder="1" applyAlignment="1">
      <alignment horizontal="left"/>
    </xf>
    <xf numFmtId="166" fontId="7" fillId="2" borderId="2" xfId="1" applyNumberFormat="1" applyFont="1" applyFill="1" applyBorder="1" applyAlignment="1">
      <alignment horizontal="right" wrapText="1"/>
    </xf>
    <xf numFmtId="0" fontId="10" fillId="0" borderId="0" xfId="3" applyFont="1" applyAlignment="1">
      <alignment horizontal="left" wrapText="1"/>
    </xf>
    <xf numFmtId="167" fontId="7" fillId="0" borderId="0" xfId="4" applyNumberFormat="1" applyFont="1" applyAlignment="1">
      <alignment horizontal="right" wrapText="1"/>
    </xf>
    <xf numFmtId="166" fontId="3" fillId="2" borderId="0" xfId="0" applyNumberFormat="1" applyFont="1" applyFill="1"/>
    <xf numFmtId="0" fontId="11" fillId="2" borderId="0" xfId="0" applyFont="1" applyFill="1"/>
    <xf numFmtId="0" fontId="7" fillId="0" borderId="0" xfId="3" applyFont="1" applyAlignment="1">
      <alignment wrapText="1"/>
    </xf>
    <xf numFmtId="0" fontId="10" fillId="0" borderId="0" xfId="3" applyFont="1" applyAlignment="1">
      <alignment wrapText="1"/>
    </xf>
    <xf numFmtId="168" fontId="11" fillId="2" borderId="0" xfId="0" applyNumberFormat="1" applyFont="1" applyFill="1"/>
    <xf numFmtId="169" fontId="9" fillId="0" borderId="0" xfId="6" applyNumberFormat="1" applyFont="1" applyAlignment="1">
      <alignment horizontal="right" wrapText="1"/>
    </xf>
    <xf numFmtId="164" fontId="7" fillId="0" borderId="0" xfId="9" applyNumberFormat="1" applyAlignment="1">
      <alignment horizontal="center"/>
    </xf>
    <xf numFmtId="164" fontId="7" fillId="0" borderId="0" xfId="9" applyNumberFormat="1" applyAlignment="1">
      <alignment horizontal="right" wrapText="1"/>
    </xf>
    <xf numFmtId="0" fontId="11" fillId="0" borderId="0" xfId="0" applyFont="1"/>
    <xf numFmtId="164" fontId="9" fillId="2" borderId="0" xfId="8" applyNumberFormat="1" applyFont="1" applyFill="1" applyAlignment="1">
      <alignment horizontal="right" wrapText="1"/>
    </xf>
    <xf numFmtId="164" fontId="9" fillId="2" borderId="0" xfId="8" applyNumberFormat="1" applyFont="1" applyFill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/>
    </xf>
    <xf numFmtId="166" fontId="9" fillId="2" borderId="0" xfId="1" applyNumberFormat="1" applyFont="1" applyFill="1" applyBorder="1" applyAlignment="1">
      <alignment horizontal="right" wrapText="1"/>
    </xf>
    <xf numFmtId="164" fontId="9" fillId="0" borderId="0" xfId="6" applyNumberFormat="1" applyFont="1" applyAlignment="1">
      <alignment horizontal="right" wrapText="1"/>
    </xf>
    <xf numFmtId="0" fontId="16" fillId="0" borderId="0" xfId="9" applyFont="1" applyAlignment="1">
      <alignment horizontal="center"/>
    </xf>
    <xf numFmtId="164" fontId="7" fillId="0" borderId="0" xfId="6" applyNumberFormat="1" applyAlignment="1">
      <alignment horizontal="right" wrapText="1"/>
    </xf>
    <xf numFmtId="169" fontId="0" fillId="0" borderId="0" xfId="0" applyNumberFormat="1"/>
    <xf numFmtId="0" fontId="2" fillId="2" borderId="0" xfId="0" applyFont="1" applyFill="1" applyAlignment="1">
      <alignment horizontal="left"/>
    </xf>
    <xf numFmtId="164" fontId="9" fillId="0" borderId="0" xfId="11" applyNumberFormat="1" applyFont="1" applyAlignment="1">
      <alignment horizontal="right" wrapText="1"/>
    </xf>
    <xf numFmtId="164" fontId="4" fillId="0" borderId="0" xfId="12" applyNumberFormat="1" applyFont="1"/>
    <xf numFmtId="0" fontId="7" fillId="0" borderId="0" xfId="9" applyAlignment="1">
      <alignment horizontal="center"/>
    </xf>
  </cellXfs>
  <cellStyles count="13">
    <cellStyle name="Comma" xfId="1" builtinId="3"/>
    <cellStyle name="Comma 2" xfId="10" xr:uid="{7771BAAC-36C0-495D-A383-83BD325AB32F}"/>
    <cellStyle name="Normal" xfId="0" builtinId="0"/>
    <cellStyle name="Normal 2" xfId="5" xr:uid="{00000000-0005-0000-0000-000002000000}"/>
    <cellStyle name="Normal 2 2" xfId="7" xr:uid="{00000000-0005-0000-0000-000003000000}"/>
    <cellStyle name="Normal 5" xfId="12" xr:uid="{C4DF65F7-24A7-4FDF-B96E-7E7C6605B627}"/>
    <cellStyle name="Normal_Sheet1 2 2" xfId="6" xr:uid="{00000000-0005-0000-0000-000004000000}"/>
    <cellStyle name="Normal_Sheet2" xfId="2" xr:uid="{00000000-0005-0000-0000-000005000000}"/>
    <cellStyle name="Normal_Sheet2 2" xfId="8" xr:uid="{00000000-0005-0000-0000-000006000000}"/>
    <cellStyle name="Normal_Sheet5" xfId="9" xr:uid="{00000000-0005-0000-0000-000007000000}"/>
    <cellStyle name="Normal_ექსპორტი 1995-1999" xfId="4" xr:uid="{00000000-0005-0000-0000-000008000000}"/>
    <cellStyle name="Normal_ექსპორტი 2000-2013" xfId="3" xr:uid="{00000000-0005-0000-0000-000009000000}"/>
    <cellStyle name="Normal_ცხრილი" xfId="11" xr:uid="{45C8764C-E362-45E7-94B8-FAD03EF4FB3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6"/>
  <sheetViews>
    <sheetView showGridLines="0" tabSelected="1" workbookViewId="0">
      <pane xSplit="1" ySplit="5" topLeftCell="Q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7109375" style="1" customWidth="1"/>
    <col min="2" max="23" width="9.28515625" style="1" customWidth="1"/>
    <col min="24" max="27" width="9.28515625" customWidth="1"/>
    <col min="28" max="32" width="10.28515625" customWidth="1"/>
  </cols>
  <sheetData>
    <row r="1" spans="1:35" x14ac:dyDescent="0.25">
      <c r="A1" s="34" t="s">
        <v>22</v>
      </c>
    </row>
    <row r="3" spans="1:35" x14ac:dyDescent="0.25">
      <c r="A3" s="3" t="s">
        <v>19</v>
      </c>
    </row>
    <row r="4" spans="1:35" x14ac:dyDescent="0.25">
      <c r="A4" s="4"/>
      <c r="B4" s="27">
        <v>1995</v>
      </c>
      <c r="C4" s="27">
        <v>1996</v>
      </c>
      <c r="D4" s="27">
        <v>1997</v>
      </c>
      <c r="E4" s="27">
        <v>1998</v>
      </c>
      <c r="F4" s="27">
        <v>1999</v>
      </c>
      <c r="G4" s="27">
        <v>2000</v>
      </c>
      <c r="H4" s="27">
        <v>2001</v>
      </c>
      <c r="I4" s="27">
        <v>2002</v>
      </c>
      <c r="J4" s="27">
        <v>2003</v>
      </c>
      <c r="K4" s="27">
        <v>2004</v>
      </c>
      <c r="L4" s="27">
        <v>2005</v>
      </c>
      <c r="M4" s="27">
        <v>2006</v>
      </c>
      <c r="N4" s="27">
        <v>2007</v>
      </c>
      <c r="O4" s="27">
        <v>2008</v>
      </c>
      <c r="P4" s="28">
        <v>2009</v>
      </c>
      <c r="Q4" s="28">
        <v>2010</v>
      </c>
      <c r="R4" s="28">
        <v>2011</v>
      </c>
      <c r="S4" s="28">
        <v>2012</v>
      </c>
      <c r="T4" s="28">
        <v>2013</v>
      </c>
      <c r="U4" s="28">
        <v>2014</v>
      </c>
      <c r="V4" s="28">
        <v>2015</v>
      </c>
      <c r="W4" s="28">
        <v>2016</v>
      </c>
      <c r="X4" s="28">
        <v>2017</v>
      </c>
      <c r="Y4" s="28">
        <v>2018</v>
      </c>
      <c r="Z4" s="28">
        <v>2019</v>
      </c>
      <c r="AA4" s="28">
        <v>2020</v>
      </c>
      <c r="AB4" s="28">
        <v>2021</v>
      </c>
      <c r="AC4" s="28">
        <v>2022</v>
      </c>
      <c r="AD4" s="28">
        <v>2023</v>
      </c>
      <c r="AE4" s="28">
        <v>2024</v>
      </c>
      <c r="AF4" s="28" t="s">
        <v>21</v>
      </c>
    </row>
    <row r="5" spans="1:35" x14ac:dyDescent="0.25">
      <c r="A5" s="5" t="s">
        <v>0</v>
      </c>
      <c r="B5" s="6">
        <v>155.19929700000012</v>
      </c>
      <c r="C5" s="6">
        <v>203.02230470000029</v>
      </c>
      <c r="D5" s="6">
        <v>244.2274342</v>
      </c>
      <c r="E5" s="6">
        <v>191.31746536173435</v>
      </c>
      <c r="F5" s="6">
        <v>238.0056141243457</v>
      </c>
      <c r="G5" s="6">
        <v>323.93826659000024</v>
      </c>
      <c r="H5" s="6">
        <v>317.15088232999989</v>
      </c>
      <c r="I5" s="6">
        <v>345.73606818509995</v>
      </c>
      <c r="J5" s="6">
        <v>461.31003813000024</v>
      </c>
      <c r="K5" s="6">
        <v>646.90296253999963</v>
      </c>
      <c r="L5" s="6">
        <v>865.45563334075837</v>
      </c>
      <c r="M5" s="6">
        <v>936.37462699584046</v>
      </c>
      <c r="N5" s="6">
        <v>1232.1104700131089</v>
      </c>
      <c r="O5" s="6">
        <v>1495.3452381093614</v>
      </c>
      <c r="P5" s="6">
        <v>1133.6302262349393</v>
      </c>
      <c r="Q5" s="6">
        <v>1677.3068984732517</v>
      </c>
      <c r="R5" s="6">
        <v>2186.4212088433037</v>
      </c>
      <c r="S5" s="6">
        <v>2376.6353682062258</v>
      </c>
      <c r="T5" s="26">
        <v>2910.3145398167098</v>
      </c>
      <c r="U5" s="6">
        <v>2861.0451786708636</v>
      </c>
      <c r="V5" s="29">
        <v>2204.1826374688535</v>
      </c>
      <c r="W5" s="29">
        <v>2117.1364400444522</v>
      </c>
      <c r="X5" s="29">
        <v>2745.6670832556579</v>
      </c>
      <c r="Y5" s="29">
        <v>3379.6569176440134</v>
      </c>
      <c r="Z5" s="29">
        <v>3797.0412085034382</v>
      </c>
      <c r="AA5" s="29">
        <v>3340.6357074159801</v>
      </c>
      <c r="AB5" s="29">
        <v>4242.4564170325648</v>
      </c>
      <c r="AC5" s="29">
        <v>5582.5022166970257</v>
      </c>
      <c r="AD5" s="29">
        <v>6086.3572504475269</v>
      </c>
      <c r="AE5" s="29">
        <v>6558.6885695432829</v>
      </c>
      <c r="AF5" s="35">
        <f>SUM(AF6:AF17)</f>
        <v>5151.3026974426011</v>
      </c>
      <c r="AI5" s="35"/>
    </row>
    <row r="6" spans="1:35" x14ac:dyDescent="0.25">
      <c r="A6" s="7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2"/>
      <c r="U6" s="22"/>
      <c r="V6" s="9"/>
      <c r="W6" s="9"/>
      <c r="X6" s="9"/>
      <c r="Y6" s="9"/>
      <c r="Z6" s="9"/>
      <c r="AA6" s="31"/>
      <c r="AB6" s="31"/>
      <c r="AC6" s="31"/>
      <c r="AD6" s="31"/>
      <c r="AE6" s="37"/>
      <c r="AF6" s="37"/>
    </row>
    <row r="7" spans="1:35" x14ac:dyDescent="0.25">
      <c r="A7" s="3" t="s">
        <v>2</v>
      </c>
      <c r="B7" s="9">
        <v>9.8210740000000296</v>
      </c>
      <c r="C7" s="9">
        <v>9.1303959999999975</v>
      </c>
      <c r="D7" s="9">
        <v>13.935734999999998</v>
      </c>
      <c r="E7" s="9">
        <v>12.370420999999993</v>
      </c>
      <c r="F7" s="9">
        <v>10.153392315991077</v>
      </c>
      <c r="G7" s="9">
        <v>16.077799820000013</v>
      </c>
      <c r="H7" s="9">
        <v>17.341994959999987</v>
      </c>
      <c r="I7" s="9">
        <v>17.046178099999988</v>
      </c>
      <c r="J7" s="9">
        <v>21.158022880000001</v>
      </c>
      <c r="K7" s="9">
        <v>30.639627979999972</v>
      </c>
      <c r="L7" s="9">
        <v>52.69610842999986</v>
      </c>
      <c r="M7" s="9">
        <v>67.664824347470827</v>
      </c>
      <c r="N7" s="9">
        <v>69.473834777241905</v>
      </c>
      <c r="O7" s="9">
        <v>96.157037023901424</v>
      </c>
      <c r="P7" s="9">
        <v>61.99307315327593</v>
      </c>
      <c r="Q7" s="9">
        <v>106.08012559676543</v>
      </c>
      <c r="R7" s="9">
        <v>149.01064395319355</v>
      </c>
      <c r="S7" s="9">
        <v>158.22726488239385</v>
      </c>
      <c r="T7" s="9">
        <v>195.99049585639924</v>
      </c>
      <c r="U7" s="9">
        <v>223.63048149518957</v>
      </c>
      <c r="V7" s="9">
        <v>155.073963073882</v>
      </c>
      <c r="W7" s="9">
        <v>122.34302737833971</v>
      </c>
      <c r="X7" s="9">
        <v>177.20799657044623</v>
      </c>
      <c r="Y7" s="9">
        <v>222.7440177881729</v>
      </c>
      <c r="Z7" s="9">
        <v>236.20088769252291</v>
      </c>
      <c r="AA7" s="9">
        <v>267.86341239498842</v>
      </c>
      <c r="AB7" s="9">
        <v>224.46666873226238</v>
      </c>
      <c r="AC7" s="9">
        <v>331.4565279007071</v>
      </c>
      <c r="AD7" s="9">
        <v>458.99437998064906</v>
      </c>
      <c r="AE7" s="9">
        <v>338.62751574794311</v>
      </c>
      <c r="AF7" s="36">
        <v>403.86232273075711</v>
      </c>
    </row>
    <row r="8" spans="1:35" x14ac:dyDescent="0.25">
      <c r="A8" s="3" t="s">
        <v>3</v>
      </c>
      <c r="B8" s="9">
        <v>8.188734599999993</v>
      </c>
      <c r="C8" s="9">
        <v>19.886852399999988</v>
      </c>
      <c r="D8" s="9">
        <v>11.004099000000004</v>
      </c>
      <c r="E8" s="9">
        <v>13.470266000000018</v>
      </c>
      <c r="F8" s="9">
        <v>13.309515164744125</v>
      </c>
      <c r="G8" s="9">
        <v>21.806513130000003</v>
      </c>
      <c r="H8" s="9">
        <v>23.972429790000014</v>
      </c>
      <c r="I8" s="9">
        <v>19.840353249999989</v>
      </c>
      <c r="J8" s="9">
        <v>24.694457119999971</v>
      </c>
      <c r="K8" s="9">
        <v>28.110903249999989</v>
      </c>
      <c r="L8" s="9">
        <v>48.765564709999886</v>
      </c>
      <c r="M8" s="9">
        <v>60.390422311251186</v>
      </c>
      <c r="N8" s="9">
        <v>67.469560998848436</v>
      </c>
      <c r="O8" s="9">
        <v>101.21442664493703</v>
      </c>
      <c r="P8" s="9">
        <v>73.882563557509314</v>
      </c>
      <c r="Q8" s="9">
        <v>109.30730366783473</v>
      </c>
      <c r="R8" s="9">
        <v>146.56334685582502</v>
      </c>
      <c r="S8" s="9">
        <v>147.40619701766934</v>
      </c>
      <c r="T8" s="9">
        <v>162.13407752583663</v>
      </c>
      <c r="U8" s="9">
        <v>216.04834711685263</v>
      </c>
      <c r="V8" s="9">
        <v>167.23683269275176</v>
      </c>
      <c r="W8" s="9">
        <v>158.62351513311216</v>
      </c>
      <c r="X8" s="9">
        <v>180.19105305697477</v>
      </c>
      <c r="Y8" s="9">
        <v>224.11956850192777</v>
      </c>
      <c r="Z8" s="9">
        <v>265.20760692624725</v>
      </c>
      <c r="AA8" s="9">
        <v>262.65232798079086</v>
      </c>
      <c r="AB8" s="9">
        <v>267.67800049947675</v>
      </c>
      <c r="AC8" s="9">
        <v>429.22371940612589</v>
      </c>
      <c r="AD8" s="9">
        <v>455.76718025695237</v>
      </c>
      <c r="AE8" s="9">
        <v>464.7088726820694</v>
      </c>
      <c r="AF8" s="36">
        <v>431.50028398015348</v>
      </c>
    </row>
    <row r="9" spans="1:35" x14ac:dyDescent="0.25">
      <c r="A9" s="3" t="s">
        <v>4</v>
      </c>
      <c r="B9" s="9">
        <v>7.0873281000000041</v>
      </c>
      <c r="C9" s="9">
        <v>24.657497750000022</v>
      </c>
      <c r="D9" s="9">
        <v>13.478535999999981</v>
      </c>
      <c r="E9" s="9">
        <v>13.23209904000001</v>
      </c>
      <c r="F9" s="9">
        <v>11.419868413000719</v>
      </c>
      <c r="G9" s="9">
        <v>26.25415329000003</v>
      </c>
      <c r="H9" s="9">
        <v>29.680097300000003</v>
      </c>
      <c r="I9" s="9">
        <v>20.979385229999988</v>
      </c>
      <c r="J9" s="9">
        <v>26.281928830000034</v>
      </c>
      <c r="K9" s="9">
        <v>36.74801388000003</v>
      </c>
      <c r="L9" s="9">
        <v>68.501056869999815</v>
      </c>
      <c r="M9" s="9">
        <v>86.057908785348431</v>
      </c>
      <c r="N9" s="9">
        <v>86.485258299813296</v>
      </c>
      <c r="O9" s="9">
        <v>131.39723177419782</v>
      </c>
      <c r="P9" s="9">
        <v>81.964130780148963</v>
      </c>
      <c r="Q9" s="9">
        <v>124.76206920517829</v>
      </c>
      <c r="R9" s="9">
        <v>169.54198070532695</v>
      </c>
      <c r="S9" s="9">
        <v>231.3410381955394</v>
      </c>
      <c r="T9" s="9">
        <v>207.16918097245036</v>
      </c>
      <c r="U9" s="9">
        <v>256.15829119580269</v>
      </c>
      <c r="V9" s="9">
        <v>179.08100103594609</v>
      </c>
      <c r="W9" s="9">
        <v>162.24777067454883</v>
      </c>
      <c r="X9" s="9">
        <v>221.71639934246812</v>
      </c>
      <c r="Y9" s="9">
        <v>292.914378395136</v>
      </c>
      <c r="Z9" s="9">
        <v>325.86664804880485</v>
      </c>
      <c r="AA9" s="9">
        <v>249.47747452252136</v>
      </c>
      <c r="AB9" s="9">
        <v>326.08717008023814</v>
      </c>
      <c r="AC9" s="9">
        <v>411.57357482243953</v>
      </c>
      <c r="AD9" s="9">
        <v>546.68626979726469</v>
      </c>
      <c r="AE9" s="9">
        <v>522.77963515031217</v>
      </c>
      <c r="AF9" s="36">
        <v>562.18279251343256</v>
      </c>
    </row>
    <row r="10" spans="1:35" x14ac:dyDescent="0.25">
      <c r="A10" s="3" t="s">
        <v>5</v>
      </c>
      <c r="B10" s="9">
        <v>8.4827613000000088</v>
      </c>
      <c r="C10" s="9">
        <v>16.517392999999977</v>
      </c>
      <c r="D10" s="9">
        <v>17.371557000000028</v>
      </c>
      <c r="E10" s="9">
        <v>20.605632000000004</v>
      </c>
      <c r="F10" s="9">
        <v>19.219474824172355</v>
      </c>
      <c r="G10" s="9">
        <v>27.34883119000003</v>
      </c>
      <c r="H10" s="9">
        <v>27.954623059999978</v>
      </c>
      <c r="I10" s="9">
        <v>29.167511669999996</v>
      </c>
      <c r="J10" s="9">
        <v>32.321354790000001</v>
      </c>
      <c r="K10" s="9">
        <v>64.934644540000093</v>
      </c>
      <c r="L10" s="9">
        <v>75.741301900000153</v>
      </c>
      <c r="M10" s="9">
        <v>87.85310831386802</v>
      </c>
      <c r="N10" s="9">
        <v>99.579043186647894</v>
      </c>
      <c r="O10" s="9">
        <v>135.53259191626225</v>
      </c>
      <c r="P10" s="9">
        <v>90.575383968125109</v>
      </c>
      <c r="Q10" s="9">
        <v>126.73282572641637</v>
      </c>
      <c r="R10" s="9">
        <v>191.99578902681034</v>
      </c>
      <c r="S10" s="9">
        <v>188.34807292985712</v>
      </c>
      <c r="T10" s="9">
        <v>220.29442546241719</v>
      </c>
      <c r="U10" s="9">
        <v>236.93577264651643</v>
      </c>
      <c r="V10" s="9">
        <v>186.55495835808259</v>
      </c>
      <c r="W10" s="9">
        <v>165.98998528806169</v>
      </c>
      <c r="X10" s="9">
        <v>212.21148615154385</v>
      </c>
      <c r="Y10" s="9">
        <v>230.1365764853808</v>
      </c>
      <c r="Z10" s="9">
        <v>310.99337649452792</v>
      </c>
      <c r="AA10" s="9">
        <v>222.46372963653721</v>
      </c>
      <c r="AB10" s="9">
        <v>377.68695348629791</v>
      </c>
      <c r="AC10" s="9">
        <v>415.17405938527276</v>
      </c>
      <c r="AD10" s="9">
        <v>500.11125429272118</v>
      </c>
      <c r="AE10" s="9">
        <v>437.18417443131693</v>
      </c>
      <c r="AF10" s="36">
        <v>616.83321437117593</v>
      </c>
    </row>
    <row r="11" spans="1:35" x14ac:dyDescent="0.25">
      <c r="A11" s="3" t="s">
        <v>6</v>
      </c>
      <c r="B11" s="9">
        <v>11.054076000000016</v>
      </c>
      <c r="C11" s="9">
        <v>12.606207000000015</v>
      </c>
      <c r="D11" s="9">
        <v>22.233798000000004</v>
      </c>
      <c r="E11" s="9">
        <v>18.100037</v>
      </c>
      <c r="F11" s="9">
        <v>17.907967412569597</v>
      </c>
      <c r="G11" s="9">
        <v>28.684547610000045</v>
      </c>
      <c r="H11" s="9">
        <v>28.848572090000019</v>
      </c>
      <c r="I11" s="9">
        <v>25.582516160000026</v>
      </c>
      <c r="J11" s="9">
        <v>37.141475369999966</v>
      </c>
      <c r="K11" s="9">
        <v>69.193841130000067</v>
      </c>
      <c r="L11" s="9">
        <v>57.851797748278941</v>
      </c>
      <c r="M11" s="9">
        <v>74.352191506779704</v>
      </c>
      <c r="N11" s="9">
        <v>112.6122841216136</v>
      </c>
      <c r="O11" s="9">
        <v>144.22329510997807</v>
      </c>
      <c r="P11" s="9">
        <v>98.333758552106801</v>
      </c>
      <c r="Q11" s="9">
        <v>144.57885491121792</v>
      </c>
      <c r="R11" s="9">
        <v>198.4322856008155</v>
      </c>
      <c r="S11" s="9">
        <v>235.30612622070586</v>
      </c>
      <c r="T11" s="9">
        <v>216.10171744586333</v>
      </c>
      <c r="U11" s="9">
        <v>242.62958629396917</v>
      </c>
      <c r="V11" s="9">
        <v>194.58820264525141</v>
      </c>
      <c r="W11" s="9">
        <v>172.66629061516795</v>
      </c>
      <c r="X11" s="9">
        <v>216.04503617188783</v>
      </c>
      <c r="Y11" s="9">
        <v>325.10305219223079</v>
      </c>
      <c r="Z11" s="9">
        <v>340.72430254398148</v>
      </c>
      <c r="AA11" s="9">
        <v>234.42183885582313</v>
      </c>
      <c r="AB11" s="9">
        <v>340.00501836058936</v>
      </c>
      <c r="AC11" s="9">
        <v>521.30097120924563</v>
      </c>
      <c r="AD11" s="9">
        <v>541.99277016583426</v>
      </c>
      <c r="AE11" s="9">
        <v>501.36928180785145</v>
      </c>
      <c r="AF11" s="36">
        <v>580.09331526181666</v>
      </c>
    </row>
    <row r="12" spans="1:35" x14ac:dyDescent="0.25">
      <c r="A12" s="3" t="s">
        <v>7</v>
      </c>
      <c r="B12" s="9">
        <v>15.266960000000024</v>
      </c>
      <c r="C12" s="9">
        <v>18.638942699999987</v>
      </c>
      <c r="D12" s="9">
        <v>25.732067000000011</v>
      </c>
      <c r="E12" s="9">
        <v>16.548382000000004</v>
      </c>
      <c r="F12" s="9">
        <v>20.49068283059778</v>
      </c>
      <c r="G12" s="9">
        <v>29.192384970000017</v>
      </c>
      <c r="H12" s="9">
        <v>33.895004259999951</v>
      </c>
      <c r="I12" s="9">
        <v>36.002599730000014</v>
      </c>
      <c r="J12" s="9">
        <v>34.538609750000006</v>
      </c>
      <c r="K12" s="9">
        <v>65.653407249999816</v>
      </c>
      <c r="L12" s="9">
        <v>69.134150812636733</v>
      </c>
      <c r="M12" s="9">
        <v>67.722573985630703</v>
      </c>
      <c r="N12" s="9">
        <v>107.91848940663601</v>
      </c>
      <c r="O12" s="9">
        <v>187.01942854730106</v>
      </c>
      <c r="P12" s="9">
        <v>106.6373381686993</v>
      </c>
      <c r="Q12" s="9">
        <v>122.95732361163101</v>
      </c>
      <c r="R12" s="9">
        <v>180.22224820591839</v>
      </c>
      <c r="S12" s="9">
        <v>179.68089272868488</v>
      </c>
      <c r="T12" s="9">
        <v>233.62836379051748</v>
      </c>
      <c r="U12" s="9">
        <v>244.1152374447303</v>
      </c>
      <c r="V12" s="9">
        <v>198.58506420554025</v>
      </c>
      <c r="W12" s="9">
        <v>168.38517387192005</v>
      </c>
      <c r="X12" s="9">
        <v>236.27824716187328</v>
      </c>
      <c r="Y12" s="9">
        <v>309.85505858288974</v>
      </c>
      <c r="Z12" s="9">
        <v>310.35291342082945</v>
      </c>
      <c r="AA12" s="9">
        <v>268.46499107184121</v>
      </c>
      <c r="AB12" s="9">
        <v>350.59731356581267</v>
      </c>
      <c r="AC12" s="9">
        <v>448.76714749225317</v>
      </c>
      <c r="AD12" s="9">
        <v>549.99649096403698</v>
      </c>
      <c r="AE12" s="9">
        <v>579.95041078379916</v>
      </c>
      <c r="AF12" s="36">
        <v>640.22198636776159</v>
      </c>
    </row>
    <row r="13" spans="1:35" x14ac:dyDescent="0.25">
      <c r="A13" s="3" t="s">
        <v>8</v>
      </c>
      <c r="B13" s="9">
        <v>11.492519999999999</v>
      </c>
      <c r="C13" s="9">
        <v>11.157086000000005</v>
      </c>
      <c r="D13" s="9">
        <v>17.65025859999999</v>
      </c>
      <c r="E13" s="9">
        <v>19.950769000000001</v>
      </c>
      <c r="F13" s="9">
        <v>23.031698798057974</v>
      </c>
      <c r="G13" s="9">
        <v>28.977807550000101</v>
      </c>
      <c r="H13" s="9">
        <v>29.057144039999962</v>
      </c>
      <c r="I13" s="9">
        <v>27.395452439999993</v>
      </c>
      <c r="J13" s="9">
        <v>38.363382940000044</v>
      </c>
      <c r="K13" s="9">
        <v>51.351514110000011</v>
      </c>
      <c r="L13" s="9">
        <v>72.308065897042525</v>
      </c>
      <c r="M13" s="9">
        <v>75.03314268893719</v>
      </c>
      <c r="N13" s="9">
        <v>114.50119078176883</v>
      </c>
      <c r="O13" s="9">
        <v>160.78476714103675</v>
      </c>
      <c r="P13" s="9">
        <v>102.00849828932724</v>
      </c>
      <c r="Q13" s="9">
        <v>149.51723826073541</v>
      </c>
      <c r="R13" s="9">
        <v>149.00729909081682</v>
      </c>
      <c r="S13" s="9">
        <v>211.42518919552177</v>
      </c>
      <c r="T13" s="9">
        <v>239.77804874702187</v>
      </c>
      <c r="U13" s="9">
        <v>246.2017353757625</v>
      </c>
      <c r="V13" s="9">
        <v>187.0307249916209</v>
      </c>
      <c r="W13" s="9">
        <v>174.00245859579812</v>
      </c>
      <c r="X13" s="9">
        <v>213.45860663264787</v>
      </c>
      <c r="Y13" s="9">
        <v>280.45856573435009</v>
      </c>
      <c r="Z13" s="9">
        <v>323.97543778388814</v>
      </c>
      <c r="AA13" s="9">
        <v>274.54453150138255</v>
      </c>
      <c r="AB13" s="9">
        <v>386.30803610051817</v>
      </c>
      <c r="AC13" s="9">
        <v>533.11437744487785</v>
      </c>
      <c r="AD13" s="9">
        <v>526.90850092111225</v>
      </c>
      <c r="AE13" s="9">
        <v>684.01461985487083</v>
      </c>
      <c r="AF13" s="36">
        <v>610.42333890770726</v>
      </c>
    </row>
    <row r="14" spans="1:35" x14ac:dyDescent="0.25">
      <c r="A14" s="3" t="s">
        <v>9</v>
      </c>
      <c r="B14" s="9">
        <v>10.516791999999997</v>
      </c>
      <c r="C14" s="9">
        <v>9.6737610000000203</v>
      </c>
      <c r="D14" s="9">
        <v>18.686108399999998</v>
      </c>
      <c r="E14" s="9">
        <v>18.241195219999973</v>
      </c>
      <c r="F14" s="9">
        <v>26.980777206471434</v>
      </c>
      <c r="G14" s="9">
        <v>31.021854749999989</v>
      </c>
      <c r="H14" s="9">
        <v>29.476673969999982</v>
      </c>
      <c r="I14" s="9">
        <v>36.347220410000027</v>
      </c>
      <c r="J14" s="9">
        <v>40.571436069999997</v>
      </c>
      <c r="K14" s="9">
        <v>59.598997259999919</v>
      </c>
      <c r="L14" s="9">
        <v>78.463867607655104</v>
      </c>
      <c r="M14" s="9">
        <v>76.934413163319903</v>
      </c>
      <c r="N14" s="9">
        <v>111.12651112179768</v>
      </c>
      <c r="O14" s="9">
        <v>112.04647043525041</v>
      </c>
      <c r="P14" s="9">
        <v>112.22651138012476</v>
      </c>
      <c r="Q14" s="9">
        <v>121.49145395105391</v>
      </c>
      <c r="R14" s="9">
        <v>184.43303669589443</v>
      </c>
      <c r="S14" s="9">
        <v>198.54016413126143</v>
      </c>
      <c r="T14" s="9">
        <v>283.95786559734552</v>
      </c>
      <c r="U14" s="9">
        <v>247.63706798625213</v>
      </c>
      <c r="V14" s="9">
        <v>190.36204235411765</v>
      </c>
      <c r="W14" s="9">
        <v>188.38135540789975</v>
      </c>
      <c r="X14" s="9">
        <v>237.25383823217263</v>
      </c>
      <c r="Y14" s="9">
        <v>277.85859545884301</v>
      </c>
      <c r="Z14" s="9">
        <v>316.10240788627362</v>
      </c>
      <c r="AA14" s="9">
        <v>293.24041631277817</v>
      </c>
      <c r="AB14" s="9">
        <v>335.15869204036147</v>
      </c>
      <c r="AC14" s="9">
        <v>473.08809110882498</v>
      </c>
      <c r="AD14" s="9">
        <v>493.18416872296012</v>
      </c>
      <c r="AE14" s="9">
        <v>640.75659195998287</v>
      </c>
      <c r="AF14" s="36">
        <v>603.04693740663606</v>
      </c>
    </row>
    <row r="15" spans="1:35" x14ac:dyDescent="0.25">
      <c r="A15" s="10" t="s">
        <v>10</v>
      </c>
      <c r="B15" s="9">
        <v>19.806000700000006</v>
      </c>
      <c r="C15" s="9">
        <v>20.498406050000064</v>
      </c>
      <c r="D15" s="9">
        <v>30.797928699999982</v>
      </c>
      <c r="E15" s="9">
        <v>10.441064470000004</v>
      </c>
      <c r="F15" s="9">
        <v>20.584489670345061</v>
      </c>
      <c r="G15" s="9">
        <v>35.441849920000053</v>
      </c>
      <c r="H15" s="9">
        <v>31.422164380000002</v>
      </c>
      <c r="I15" s="9">
        <v>32.730719789999988</v>
      </c>
      <c r="J15" s="9">
        <v>67.521508039999958</v>
      </c>
      <c r="K15" s="9">
        <v>46.923790039999929</v>
      </c>
      <c r="L15" s="9">
        <v>73.906344579530355</v>
      </c>
      <c r="M15" s="9">
        <v>80.899441104906657</v>
      </c>
      <c r="N15" s="9">
        <v>97.183968778712071</v>
      </c>
      <c r="O15" s="9">
        <v>170.47542690340535</v>
      </c>
      <c r="P15" s="9">
        <v>92.627174610629353</v>
      </c>
      <c r="Q15" s="9">
        <v>156.86739379809734</v>
      </c>
      <c r="R15" s="9">
        <v>180.85278918062787</v>
      </c>
      <c r="S15" s="9">
        <v>218.25985474308683</v>
      </c>
      <c r="T15" s="9">
        <v>258.78240428393639</v>
      </c>
      <c r="U15" s="9">
        <v>239.8265140963353</v>
      </c>
      <c r="V15" s="9">
        <v>186.08402355590781</v>
      </c>
      <c r="W15" s="9">
        <v>202.84307365749746</v>
      </c>
      <c r="X15" s="9">
        <v>258.76149084222055</v>
      </c>
      <c r="Y15" s="9">
        <v>302.62714050546759</v>
      </c>
      <c r="Z15" s="9">
        <v>305.50491532253812</v>
      </c>
      <c r="AA15" s="9">
        <v>330.79060379735569</v>
      </c>
      <c r="AB15" s="9">
        <v>373.70662400650787</v>
      </c>
      <c r="AC15" s="9">
        <v>523.59540945376523</v>
      </c>
      <c r="AD15" s="9">
        <v>525.98442712948486</v>
      </c>
      <c r="AE15" s="9">
        <v>615.7319441206912</v>
      </c>
      <c r="AF15" s="9">
        <v>703.13850590316076</v>
      </c>
    </row>
    <row r="16" spans="1:35" x14ac:dyDescent="0.25">
      <c r="A16" s="10" t="s">
        <v>11</v>
      </c>
      <c r="B16" s="9">
        <v>17.318356600000001</v>
      </c>
      <c r="C16" s="9">
        <v>13.98045449999999</v>
      </c>
      <c r="D16" s="9">
        <v>19.024644500000001</v>
      </c>
      <c r="E16" s="9">
        <v>16.891296209941537</v>
      </c>
      <c r="F16" s="9">
        <v>27.130216323359804</v>
      </c>
      <c r="G16" s="9">
        <v>23.915703540000042</v>
      </c>
      <c r="H16" s="9">
        <v>21.987781819999991</v>
      </c>
      <c r="I16" s="9">
        <v>27.655770655099975</v>
      </c>
      <c r="J16" s="9">
        <v>47.512168430000116</v>
      </c>
      <c r="K16" s="9">
        <v>71.829719109999957</v>
      </c>
      <c r="L16" s="9">
        <v>76.088518058509479</v>
      </c>
      <c r="M16" s="9">
        <v>67.51888049353542</v>
      </c>
      <c r="N16" s="9">
        <v>130.41383526650392</v>
      </c>
      <c r="O16" s="9">
        <v>110.82351306022544</v>
      </c>
      <c r="P16" s="9">
        <v>103.8219055538529</v>
      </c>
      <c r="Q16" s="9">
        <v>161.72651509843411</v>
      </c>
      <c r="R16" s="9">
        <v>185.31722528611414</v>
      </c>
      <c r="S16" s="9">
        <v>216.72274084584794</v>
      </c>
      <c r="T16" s="9">
        <v>286.92348848310365</v>
      </c>
      <c r="U16" s="9">
        <v>272.20615051308192</v>
      </c>
      <c r="V16" s="9">
        <v>187.61874254061749</v>
      </c>
      <c r="W16" s="9">
        <v>190.59528643196137</v>
      </c>
      <c r="X16" s="9">
        <v>264.61174054133852</v>
      </c>
      <c r="Y16" s="9">
        <v>304.55844927158296</v>
      </c>
      <c r="Z16" s="9">
        <v>319.58020579895464</v>
      </c>
      <c r="AA16" s="9">
        <v>312.9209483772882</v>
      </c>
      <c r="AB16" s="9">
        <v>410.86850463852863</v>
      </c>
      <c r="AC16" s="9">
        <v>448.75302180809643</v>
      </c>
      <c r="AD16" s="9">
        <v>490.610525657236</v>
      </c>
      <c r="AE16" s="9">
        <v>681.59416767096661</v>
      </c>
      <c r="AF16" s="9"/>
    </row>
    <row r="17" spans="1:32" x14ac:dyDescent="0.25">
      <c r="A17" s="10" t="s">
        <v>12</v>
      </c>
      <c r="B17" s="9">
        <v>19.028670500000047</v>
      </c>
      <c r="C17" s="9">
        <v>21.438767300000126</v>
      </c>
      <c r="D17" s="9">
        <v>24.777517000000021</v>
      </c>
      <c r="E17" s="9">
        <v>14.787091443598333</v>
      </c>
      <c r="F17" s="9">
        <v>17.410469304919602</v>
      </c>
      <c r="G17" s="9">
        <v>28.549796949999994</v>
      </c>
      <c r="H17" s="9">
        <v>18.430438820000017</v>
      </c>
      <c r="I17" s="9">
        <v>37.584417460000083</v>
      </c>
      <c r="J17" s="9">
        <v>40.266671170000059</v>
      </c>
      <c r="K17" s="9">
        <v>63.670019450000055</v>
      </c>
      <c r="L17" s="9">
        <v>108.97150750754335</v>
      </c>
      <c r="M17" s="9">
        <v>88.450445207206371</v>
      </c>
      <c r="N17" s="9">
        <v>110.99754631787717</v>
      </c>
      <c r="O17" s="9">
        <v>71.226822041569619</v>
      </c>
      <c r="P17" s="9">
        <v>97.243450736264634</v>
      </c>
      <c r="Q17" s="9">
        <v>164.68760707510734</v>
      </c>
      <c r="R17" s="9">
        <v>198.22949278423698</v>
      </c>
      <c r="S17" s="9">
        <v>192.72332109355972</v>
      </c>
      <c r="T17" s="9">
        <v>313.17006308679197</v>
      </c>
      <c r="U17" s="9">
        <v>202.61517468828961</v>
      </c>
      <c r="V17" s="9">
        <v>187.35047112423177</v>
      </c>
      <c r="W17" s="9">
        <v>219.41418552188046</v>
      </c>
      <c r="X17" s="9">
        <v>237.90768272875852</v>
      </c>
      <c r="Y17" s="9">
        <v>277.63546185855949</v>
      </c>
      <c r="Z17" s="9">
        <v>347.55772014815813</v>
      </c>
      <c r="AA17" s="9">
        <v>301.11840148780709</v>
      </c>
      <c r="AB17" s="9">
        <v>430.38528879045958</v>
      </c>
      <c r="AC17" s="9">
        <v>490.66913756253558</v>
      </c>
      <c r="AD17" s="9">
        <v>481.7535454885184</v>
      </c>
      <c r="AE17" s="9">
        <v>542.59374820424694</v>
      </c>
      <c r="AF17" s="9"/>
    </row>
    <row r="18" spans="1:32" x14ac:dyDescent="0.25">
      <c r="A18" s="10" t="s">
        <v>13</v>
      </c>
      <c r="B18" s="9">
        <v>17.136023199999983</v>
      </c>
      <c r="C18" s="9">
        <v>24.836541000000118</v>
      </c>
      <c r="D18" s="9">
        <v>29.53518500000002</v>
      </c>
      <c r="E18" s="9">
        <v>16.679211978194456</v>
      </c>
      <c r="F18" s="9">
        <v>30.367061860116166</v>
      </c>
      <c r="G18" s="9">
        <v>26.667023869999991</v>
      </c>
      <c r="H18" s="9">
        <v>25.08395784</v>
      </c>
      <c r="I18" s="9">
        <v>35.403943289999923</v>
      </c>
      <c r="J18" s="9">
        <v>50.939022740000034</v>
      </c>
      <c r="K18" s="9">
        <v>58.248484539999787</v>
      </c>
      <c r="L18" s="9">
        <v>83.027349219562083</v>
      </c>
      <c r="M18" s="9">
        <v>103.49727508758602</v>
      </c>
      <c r="N18" s="9">
        <v>124.34894695564824</v>
      </c>
      <c r="O18" s="9">
        <v>74.444227511296134</v>
      </c>
      <c r="P18" s="9">
        <v>112.31643748487497</v>
      </c>
      <c r="Q18" s="9">
        <v>188.59818757077974</v>
      </c>
      <c r="R18" s="9">
        <v>252.81507145772349</v>
      </c>
      <c r="S18" s="9">
        <v>198.65450622209741</v>
      </c>
      <c r="T18" s="9">
        <v>292.38440856502598</v>
      </c>
      <c r="U18" s="9">
        <v>233.04081981808133</v>
      </c>
      <c r="V18" s="9">
        <v>184.61661089090413</v>
      </c>
      <c r="W18" s="9">
        <v>191.64431746826475</v>
      </c>
      <c r="X18" s="9">
        <v>290.02350582332565</v>
      </c>
      <c r="Y18" s="9">
        <v>331.64605286947221</v>
      </c>
      <c r="Z18" s="9">
        <v>394.97478643671133</v>
      </c>
      <c r="AA18" s="9">
        <v>322.67703147686609</v>
      </c>
      <c r="AB18" s="9">
        <v>419.50814673151217</v>
      </c>
      <c r="AC18" s="9">
        <v>555.78617910288187</v>
      </c>
      <c r="AD18" s="9">
        <v>514.36773707075622</v>
      </c>
      <c r="AE18" s="9">
        <v>549.37760712923182</v>
      </c>
      <c r="AF18" s="9"/>
    </row>
    <row r="19" spans="1:32" x14ac:dyDescent="0.25">
      <c r="A19" s="3"/>
      <c r="V19"/>
      <c r="W19"/>
      <c r="AA19" s="32"/>
      <c r="AB19" s="32"/>
      <c r="AC19" s="32"/>
      <c r="AD19" s="32"/>
      <c r="AE19" s="32"/>
      <c r="AF19" s="32"/>
    </row>
    <row r="20" spans="1:32" x14ac:dyDescent="0.25">
      <c r="A20" s="5" t="s">
        <v>14</v>
      </c>
      <c r="B20" s="11">
        <v>488.69649216165982</v>
      </c>
      <c r="C20" s="11">
        <v>751.2235664166999</v>
      </c>
      <c r="D20" s="11">
        <v>995.32007248000025</v>
      </c>
      <c r="E20" s="11">
        <v>882.49111769125784</v>
      </c>
      <c r="F20" s="11">
        <v>689.58996998380326</v>
      </c>
      <c r="G20" s="11">
        <v>709.50912631808046</v>
      </c>
      <c r="H20" s="11">
        <v>752.01091161169973</v>
      </c>
      <c r="I20" s="11">
        <v>794.69160341000043</v>
      </c>
      <c r="J20" s="11">
        <v>1139.0391593500026</v>
      </c>
      <c r="K20" s="11">
        <v>1844.3429294279874</v>
      </c>
      <c r="L20" s="11">
        <v>2487.5483459062589</v>
      </c>
      <c r="M20" s="11">
        <v>3674.8324454492486</v>
      </c>
      <c r="N20" s="11">
        <v>5212.1502463161623</v>
      </c>
      <c r="O20" s="11">
        <v>6301.5403430101805</v>
      </c>
      <c r="P20" s="11">
        <v>4475.724508792171</v>
      </c>
      <c r="Q20" s="11">
        <v>5235.9645587119312</v>
      </c>
      <c r="R20" s="11">
        <v>7072.2597794623662</v>
      </c>
      <c r="S20" s="11">
        <v>8056.379015907256</v>
      </c>
      <c r="T20" s="25">
        <v>8022.5463978869893</v>
      </c>
      <c r="U20" s="11">
        <v>8601.8143545470193</v>
      </c>
      <c r="V20" s="29">
        <v>7304.1527156147458</v>
      </c>
      <c r="W20" s="29">
        <v>7341.6981144893707</v>
      </c>
      <c r="X20" s="29">
        <v>8057.0822105736943</v>
      </c>
      <c r="Y20" s="29">
        <v>9361.2470358862593</v>
      </c>
      <c r="Z20" s="29">
        <v>9517.9675203826791</v>
      </c>
      <c r="AA20" s="29">
        <v>8048.7584830401811</v>
      </c>
      <c r="AB20" s="29">
        <v>10098.599329819035</v>
      </c>
      <c r="AC20" s="29">
        <v>13539.67097492724</v>
      </c>
      <c r="AD20" s="29">
        <v>15611.178851555891</v>
      </c>
      <c r="AE20" s="29">
        <v>16888.791486723447</v>
      </c>
      <c r="AF20" s="35">
        <v>13393.648115015696</v>
      </c>
    </row>
    <row r="21" spans="1:32" x14ac:dyDescent="0.25">
      <c r="A21" s="7" t="s">
        <v>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23"/>
      <c r="U21" s="23"/>
      <c r="V21" s="9"/>
      <c r="W21" s="9"/>
      <c r="X21" s="9"/>
      <c r="Y21" s="29"/>
      <c r="Z21" s="29"/>
      <c r="AA21" s="30"/>
      <c r="AB21" s="30"/>
      <c r="AC21" s="30"/>
      <c r="AD21" s="31"/>
      <c r="AE21" s="37"/>
      <c r="AF21" s="37"/>
    </row>
    <row r="22" spans="1:32" x14ac:dyDescent="0.25">
      <c r="A22" s="3" t="s">
        <v>2</v>
      </c>
      <c r="B22" s="9">
        <v>17.278903399999997</v>
      </c>
      <c r="C22" s="9">
        <v>52.235239566700088</v>
      </c>
      <c r="D22" s="9">
        <v>49.680721600000012</v>
      </c>
      <c r="E22" s="9">
        <v>62.290633850000034</v>
      </c>
      <c r="F22" s="9">
        <v>53.822934687469989</v>
      </c>
      <c r="G22" s="9">
        <v>49.817106749999994</v>
      </c>
      <c r="H22" s="9">
        <v>58.076856400000217</v>
      </c>
      <c r="I22" s="9">
        <v>59.263521019999956</v>
      </c>
      <c r="J22" s="9">
        <v>72.401098159999918</v>
      </c>
      <c r="K22" s="9">
        <v>90.172300740000352</v>
      </c>
      <c r="L22" s="9">
        <v>132.8287797200002</v>
      </c>
      <c r="M22" s="9">
        <v>190.83076626726077</v>
      </c>
      <c r="N22" s="9">
        <v>328.13742787483653</v>
      </c>
      <c r="O22" s="9">
        <v>402.57502504668196</v>
      </c>
      <c r="P22" s="9">
        <v>341.40637329717913</v>
      </c>
      <c r="Q22" s="9">
        <v>291.5560383587121</v>
      </c>
      <c r="R22" s="9">
        <v>443.97566219019973</v>
      </c>
      <c r="S22" s="9">
        <v>504.45262916764074</v>
      </c>
      <c r="T22" s="9">
        <v>485.57964634507664</v>
      </c>
      <c r="U22" s="9">
        <v>543.32347979039173</v>
      </c>
      <c r="V22" s="9">
        <v>538.87924981957178</v>
      </c>
      <c r="W22" s="9">
        <v>414.33516197901298</v>
      </c>
      <c r="X22" s="9">
        <v>500.04463755260622</v>
      </c>
      <c r="Y22" s="9">
        <v>608.78119522254087</v>
      </c>
      <c r="Z22" s="9">
        <v>620.56832650461229</v>
      </c>
      <c r="AA22" s="9">
        <v>644.98795934752593</v>
      </c>
      <c r="AB22" s="9">
        <v>561.7477087711311</v>
      </c>
      <c r="AC22" s="9">
        <v>774.31963493532544</v>
      </c>
      <c r="AD22" s="9">
        <v>1115.8743627598355</v>
      </c>
      <c r="AE22" s="9">
        <v>1103.1107575395849</v>
      </c>
      <c r="AF22" s="36">
        <v>1703.7743862270588</v>
      </c>
    </row>
    <row r="23" spans="1:32" x14ac:dyDescent="0.25">
      <c r="A23" s="3" t="s">
        <v>3</v>
      </c>
      <c r="B23" s="9">
        <v>16.417752199999999</v>
      </c>
      <c r="C23" s="9">
        <v>76.313388749999945</v>
      </c>
      <c r="D23" s="9">
        <v>64.226810700000073</v>
      </c>
      <c r="E23" s="9">
        <v>80.360096471333193</v>
      </c>
      <c r="F23" s="9">
        <v>43.549442871934374</v>
      </c>
      <c r="G23" s="9">
        <v>51.840878260000075</v>
      </c>
      <c r="H23" s="9">
        <v>59.046934789999987</v>
      </c>
      <c r="I23" s="9">
        <v>60.769648950000054</v>
      </c>
      <c r="J23" s="9">
        <v>61.987089340000175</v>
      </c>
      <c r="K23" s="9">
        <v>110.29292980999975</v>
      </c>
      <c r="L23" s="9">
        <v>139.3705991500008</v>
      </c>
      <c r="M23" s="9">
        <v>223.70595351475674</v>
      </c>
      <c r="N23" s="9">
        <v>334.45990241555347</v>
      </c>
      <c r="O23" s="9">
        <v>473.80536510805632</v>
      </c>
      <c r="P23" s="9">
        <v>312.68110936562334</v>
      </c>
      <c r="Q23" s="9">
        <v>330.38734514038362</v>
      </c>
      <c r="R23" s="9">
        <v>423.70556795306157</v>
      </c>
      <c r="S23" s="9">
        <v>561.3461881062475</v>
      </c>
      <c r="T23" s="9">
        <v>517.4544447889192</v>
      </c>
      <c r="U23" s="9">
        <v>591.67842106545538</v>
      </c>
      <c r="V23" s="9">
        <v>579.84192125317361</v>
      </c>
      <c r="W23" s="9">
        <v>527.20123526508848</v>
      </c>
      <c r="X23" s="9">
        <v>595.19412239236715</v>
      </c>
      <c r="Y23" s="9">
        <v>651.47788043634762</v>
      </c>
      <c r="Z23" s="9">
        <v>671.06244893055748</v>
      </c>
      <c r="AA23" s="9">
        <v>704.41712990855899</v>
      </c>
      <c r="AB23" s="9">
        <v>648.80242596722633</v>
      </c>
      <c r="AC23" s="9">
        <v>1019.1853599259792</v>
      </c>
      <c r="AD23" s="9">
        <v>1068.2060207947404</v>
      </c>
      <c r="AE23" s="9">
        <v>1181.3509240291398</v>
      </c>
      <c r="AF23" s="36">
        <v>1232.3572754844583</v>
      </c>
    </row>
    <row r="24" spans="1:32" x14ac:dyDescent="0.25">
      <c r="A24" s="3" t="s">
        <v>4</v>
      </c>
      <c r="B24" s="9">
        <v>65.161284483330007</v>
      </c>
      <c r="C24" s="9">
        <v>70.010529949999963</v>
      </c>
      <c r="D24" s="9">
        <v>88.133896499999935</v>
      </c>
      <c r="E24" s="9">
        <v>78.375962249999944</v>
      </c>
      <c r="F24" s="9">
        <v>62.553843803239047</v>
      </c>
      <c r="G24" s="9">
        <v>56.374221889999724</v>
      </c>
      <c r="H24" s="9">
        <v>60.326228059999927</v>
      </c>
      <c r="I24" s="9">
        <v>64.014557050000221</v>
      </c>
      <c r="J24" s="9">
        <v>94.186753920000214</v>
      </c>
      <c r="K24" s="9">
        <v>127.92066369000003</v>
      </c>
      <c r="L24" s="9">
        <v>181.48341110000101</v>
      </c>
      <c r="M24" s="9">
        <v>267.19967784231386</v>
      </c>
      <c r="N24" s="9">
        <v>381.54572666835679</v>
      </c>
      <c r="O24" s="9">
        <v>527.7269570204345</v>
      </c>
      <c r="P24" s="9">
        <v>365.13859446051549</v>
      </c>
      <c r="Q24" s="9">
        <v>435.45860720622261</v>
      </c>
      <c r="R24" s="9">
        <v>584.88431652072745</v>
      </c>
      <c r="S24" s="9">
        <v>688.66551547111283</v>
      </c>
      <c r="T24" s="9">
        <v>619.08228057687927</v>
      </c>
      <c r="U24" s="9">
        <v>701.71214849448586</v>
      </c>
      <c r="V24" s="9">
        <v>677.65215509073721</v>
      </c>
      <c r="W24" s="9">
        <v>555.33589137656486</v>
      </c>
      <c r="X24" s="9">
        <v>624.55068334405257</v>
      </c>
      <c r="Y24" s="9">
        <v>867.17725472373581</v>
      </c>
      <c r="Z24" s="9">
        <v>786.65324990818965</v>
      </c>
      <c r="AA24" s="9">
        <v>670.78699860990491</v>
      </c>
      <c r="AB24" s="9">
        <v>775.01956566721481</v>
      </c>
      <c r="AC24" s="9">
        <v>926.95481964620046</v>
      </c>
      <c r="AD24" s="9">
        <v>1378.0670948571296</v>
      </c>
      <c r="AE24" s="9">
        <v>1227.0816370385144</v>
      </c>
      <c r="AF24" s="36">
        <v>1518.7317637842136</v>
      </c>
    </row>
    <row r="25" spans="1:32" x14ac:dyDescent="0.25">
      <c r="A25" s="3" t="s">
        <v>5</v>
      </c>
      <c r="B25" s="9">
        <v>14.818824683330009</v>
      </c>
      <c r="C25" s="9">
        <v>41.595070850000063</v>
      </c>
      <c r="D25" s="9">
        <v>62.290852100000059</v>
      </c>
      <c r="E25" s="9">
        <v>84.983036459999923</v>
      </c>
      <c r="F25" s="9">
        <v>61.230377825462455</v>
      </c>
      <c r="G25" s="9">
        <v>52.014148649999889</v>
      </c>
      <c r="H25" s="9">
        <v>67.425983831699895</v>
      </c>
      <c r="I25" s="9">
        <v>73.666920520000062</v>
      </c>
      <c r="J25" s="9">
        <v>85.23261961000027</v>
      </c>
      <c r="K25" s="9">
        <v>150.07812038798588</v>
      </c>
      <c r="L25" s="9">
        <v>176.78158482000248</v>
      </c>
      <c r="M25" s="9">
        <v>285.17363649801479</v>
      </c>
      <c r="N25" s="9">
        <v>364.40782986374614</v>
      </c>
      <c r="O25" s="9">
        <v>579.39037020608487</v>
      </c>
      <c r="P25" s="9">
        <v>321.24960705063864</v>
      </c>
      <c r="Q25" s="9">
        <v>385.87281762149127</v>
      </c>
      <c r="R25" s="9">
        <v>527.61665688074743</v>
      </c>
      <c r="S25" s="9">
        <v>707.13526044496894</v>
      </c>
      <c r="T25" s="9">
        <v>651.86722801927306</v>
      </c>
      <c r="U25" s="9">
        <v>683.58363861617477</v>
      </c>
      <c r="V25" s="9">
        <v>552.07465689437288</v>
      </c>
      <c r="W25" s="9">
        <v>560.84797093497934</v>
      </c>
      <c r="X25" s="9">
        <v>601.79260430259126</v>
      </c>
      <c r="Y25" s="9">
        <v>755.6377964601528</v>
      </c>
      <c r="Z25" s="9">
        <v>778.96673015693807</v>
      </c>
      <c r="AA25" s="9">
        <v>478.23150889758824</v>
      </c>
      <c r="AB25" s="9">
        <v>756.29411797804482</v>
      </c>
      <c r="AC25" s="9">
        <v>985.98021233907525</v>
      </c>
      <c r="AD25" s="9">
        <v>1224.8138394720777</v>
      </c>
      <c r="AE25" s="9">
        <v>1452.725926197553</v>
      </c>
      <c r="AF25" s="36">
        <v>1522.4696764927642</v>
      </c>
    </row>
    <row r="26" spans="1:32" x14ac:dyDescent="0.25">
      <c r="A26" s="3" t="s">
        <v>6</v>
      </c>
      <c r="B26" s="9">
        <v>25.132938820000007</v>
      </c>
      <c r="C26" s="9">
        <v>27.028198449999969</v>
      </c>
      <c r="D26" s="9">
        <v>83.31215440000021</v>
      </c>
      <c r="E26" s="9">
        <v>67.774013459999992</v>
      </c>
      <c r="F26" s="9">
        <v>51.176955651986226</v>
      </c>
      <c r="G26" s="9">
        <v>45.551301495478249</v>
      </c>
      <c r="H26" s="9">
        <v>61.70601323999994</v>
      </c>
      <c r="I26" s="9">
        <v>61.445084129999948</v>
      </c>
      <c r="J26" s="9">
        <v>82.128241300000099</v>
      </c>
      <c r="K26" s="9">
        <v>131.39641419000068</v>
      </c>
      <c r="L26" s="9">
        <v>175.25412796321405</v>
      </c>
      <c r="M26" s="9">
        <v>294.32449843487996</v>
      </c>
      <c r="N26" s="9">
        <v>438.34542482704967</v>
      </c>
      <c r="O26" s="9">
        <v>610.95340805599551</v>
      </c>
      <c r="P26" s="9">
        <v>325.6103629206662</v>
      </c>
      <c r="Q26" s="9">
        <v>441.55881490051985</v>
      </c>
      <c r="R26" s="9">
        <v>561.35382673139259</v>
      </c>
      <c r="S26" s="9">
        <v>697.53580344156887</v>
      </c>
      <c r="T26" s="9">
        <v>659.91966808422558</v>
      </c>
      <c r="U26" s="9">
        <v>814.45261812142667</v>
      </c>
      <c r="V26" s="9">
        <v>566.6517788790253</v>
      </c>
      <c r="W26" s="9">
        <v>614.66254731510935</v>
      </c>
      <c r="X26" s="9">
        <v>646.05641231608149</v>
      </c>
      <c r="Y26" s="9">
        <v>830.79860822873081</v>
      </c>
      <c r="Z26" s="9">
        <v>793.7621061711535</v>
      </c>
      <c r="AA26" s="9">
        <v>529.32448430831164</v>
      </c>
      <c r="AB26" s="9">
        <v>770.19118745008984</v>
      </c>
      <c r="AC26" s="9">
        <v>1180.4843127133024</v>
      </c>
      <c r="AD26" s="9">
        <v>1330.8449404283231</v>
      </c>
      <c r="AE26" s="9">
        <v>1413.8446523373011</v>
      </c>
      <c r="AF26" s="36">
        <v>1481.0488432407899</v>
      </c>
    </row>
    <row r="27" spans="1:32" x14ac:dyDescent="0.25">
      <c r="A27" s="3" t="s">
        <v>7</v>
      </c>
      <c r="B27" s="9">
        <v>42.019533600000045</v>
      </c>
      <c r="C27" s="9">
        <v>73.729952949999898</v>
      </c>
      <c r="D27" s="9">
        <v>100.95100660000017</v>
      </c>
      <c r="E27" s="9">
        <v>68.191070440000033</v>
      </c>
      <c r="F27" s="9">
        <v>54.217970434745517</v>
      </c>
      <c r="G27" s="9">
        <v>64.04919498000001</v>
      </c>
      <c r="H27" s="9">
        <v>76.91242235999978</v>
      </c>
      <c r="I27" s="9">
        <v>68.542720390000085</v>
      </c>
      <c r="J27" s="9">
        <v>91.867871920000084</v>
      </c>
      <c r="K27" s="9">
        <v>157.3061308599996</v>
      </c>
      <c r="L27" s="9">
        <v>174.88569000411695</v>
      </c>
      <c r="M27" s="9">
        <v>306.34243461273388</v>
      </c>
      <c r="N27" s="9">
        <v>375.91994211647369</v>
      </c>
      <c r="O27" s="9">
        <v>600.70053126189828</v>
      </c>
      <c r="P27" s="9">
        <v>386.15209323687691</v>
      </c>
      <c r="Q27" s="9">
        <v>414.89940693564552</v>
      </c>
      <c r="R27" s="9">
        <v>571.21955672007641</v>
      </c>
      <c r="S27" s="9">
        <v>642.02881713548493</v>
      </c>
      <c r="T27" s="9">
        <v>610.4613074286608</v>
      </c>
      <c r="U27" s="9">
        <v>698.05746276555612</v>
      </c>
      <c r="V27" s="9">
        <v>607.48883810575819</v>
      </c>
      <c r="W27" s="9">
        <v>647.5167429908447</v>
      </c>
      <c r="X27" s="9">
        <v>653.43459721426655</v>
      </c>
      <c r="Y27" s="9">
        <v>798.60238116159303</v>
      </c>
      <c r="Z27" s="9">
        <v>738.59877547124233</v>
      </c>
      <c r="AA27" s="9">
        <v>608.96226594711175</v>
      </c>
      <c r="AB27" s="9">
        <v>863.67274144649798</v>
      </c>
      <c r="AC27" s="9">
        <v>1105.6582513379694</v>
      </c>
      <c r="AD27" s="9">
        <v>1343.2283308060162</v>
      </c>
      <c r="AE27" s="9">
        <v>1361.3971205719695</v>
      </c>
      <c r="AF27" s="36">
        <v>1502.6200872936306</v>
      </c>
    </row>
    <row r="28" spans="1:32" x14ac:dyDescent="0.25">
      <c r="A28" s="3" t="s">
        <v>8</v>
      </c>
      <c r="B28" s="9">
        <v>26.88949169999999</v>
      </c>
      <c r="C28" s="9">
        <v>43.868628800000089</v>
      </c>
      <c r="D28" s="9">
        <v>87.826142799999971</v>
      </c>
      <c r="E28" s="9">
        <v>63.894547880000147</v>
      </c>
      <c r="F28" s="9">
        <v>53.903143650884992</v>
      </c>
      <c r="G28" s="9">
        <v>55.381086456542278</v>
      </c>
      <c r="H28" s="9">
        <v>57.736193649999912</v>
      </c>
      <c r="I28" s="9">
        <v>63.507761680000009</v>
      </c>
      <c r="J28" s="9">
        <v>110.29777260999992</v>
      </c>
      <c r="K28" s="9">
        <v>143.10847651000017</v>
      </c>
      <c r="L28" s="9">
        <v>231.11632554007872</v>
      </c>
      <c r="M28" s="9">
        <v>309.21639558166777</v>
      </c>
      <c r="N28" s="9">
        <v>429.9424844140982</v>
      </c>
      <c r="O28" s="9">
        <v>629.23843111556994</v>
      </c>
      <c r="P28" s="9">
        <v>395.76844923295636</v>
      </c>
      <c r="Q28" s="9">
        <v>421.95452360481443</v>
      </c>
      <c r="R28" s="9">
        <v>580.86915060126682</v>
      </c>
      <c r="S28" s="9">
        <v>702.34849229508052</v>
      </c>
      <c r="T28" s="9">
        <v>720.51242938951145</v>
      </c>
      <c r="U28" s="9">
        <v>786.78819535129071</v>
      </c>
      <c r="V28" s="9">
        <v>582.01034544557342</v>
      </c>
      <c r="W28" s="9">
        <v>604.95841494834394</v>
      </c>
      <c r="X28" s="9">
        <v>653.7331940411691</v>
      </c>
      <c r="Y28" s="9">
        <v>816.05679855316521</v>
      </c>
      <c r="Z28" s="9">
        <v>811.94379365849215</v>
      </c>
      <c r="AA28" s="9">
        <v>727.22020245324825</v>
      </c>
      <c r="AB28" s="9">
        <v>882.12162601978923</v>
      </c>
      <c r="AC28" s="9">
        <v>1172.1064804813495</v>
      </c>
      <c r="AD28" s="9">
        <v>1325.2391711213138</v>
      </c>
      <c r="AE28" s="9">
        <v>1568.3537732820275</v>
      </c>
      <c r="AF28" s="36">
        <v>1586.2084344591171</v>
      </c>
    </row>
    <row r="29" spans="1:32" x14ac:dyDescent="0.25">
      <c r="A29" s="3" t="s">
        <v>9</v>
      </c>
      <c r="B29" s="9">
        <v>30.391008975000005</v>
      </c>
      <c r="C29" s="9">
        <v>47.113862499999968</v>
      </c>
      <c r="D29" s="9">
        <v>91.069374599999918</v>
      </c>
      <c r="E29" s="9">
        <v>90.818964042000246</v>
      </c>
      <c r="F29" s="9">
        <v>60.977993000900739</v>
      </c>
      <c r="G29" s="9">
        <v>75.993784519999821</v>
      </c>
      <c r="H29" s="9">
        <v>81.031331290000168</v>
      </c>
      <c r="I29" s="9">
        <v>62.037985349999985</v>
      </c>
      <c r="J29" s="9">
        <v>94.827555980000625</v>
      </c>
      <c r="K29" s="9">
        <v>181.97932244000128</v>
      </c>
      <c r="L29" s="9">
        <v>223.5860640571529</v>
      </c>
      <c r="M29" s="9">
        <v>363.4446899574607</v>
      </c>
      <c r="N29" s="9">
        <v>463.46913582092083</v>
      </c>
      <c r="O29" s="9">
        <v>438.21475099964175</v>
      </c>
      <c r="P29" s="9">
        <v>367.65149884752577</v>
      </c>
      <c r="Q29" s="9">
        <v>453.22533761158581</v>
      </c>
      <c r="R29" s="9">
        <v>689.35864180315548</v>
      </c>
      <c r="S29" s="9">
        <v>708.44393620051437</v>
      </c>
      <c r="T29" s="9">
        <v>710.997421840637</v>
      </c>
      <c r="U29" s="9">
        <v>683.25733216406309</v>
      </c>
      <c r="V29" s="9">
        <v>624.29510587125435</v>
      </c>
      <c r="W29" s="9">
        <v>697.06211647289319</v>
      </c>
      <c r="X29" s="9">
        <v>715.21857063109644</v>
      </c>
      <c r="Y29" s="9">
        <v>789.42618245464007</v>
      </c>
      <c r="Z29" s="9">
        <v>797.27438097145739</v>
      </c>
      <c r="AA29" s="9">
        <v>664.88992699868834</v>
      </c>
      <c r="AB29" s="9">
        <v>868.64025912520026</v>
      </c>
      <c r="AC29" s="9">
        <v>1257.6682383646169</v>
      </c>
      <c r="AD29" s="9">
        <v>1411.8441073107383</v>
      </c>
      <c r="AE29" s="9">
        <v>1456.0451617985348</v>
      </c>
      <c r="AF29" s="36">
        <v>1405.9642914572723</v>
      </c>
    </row>
    <row r="30" spans="1:32" x14ac:dyDescent="0.25">
      <c r="A30" s="10" t="s">
        <v>10</v>
      </c>
      <c r="B30" s="9">
        <v>54.489683849999984</v>
      </c>
      <c r="C30" s="9">
        <v>81.911814999999933</v>
      </c>
      <c r="D30" s="9">
        <v>97.322963079999965</v>
      </c>
      <c r="E30" s="9">
        <v>82.32915045600015</v>
      </c>
      <c r="F30" s="9">
        <v>50.9332190195843</v>
      </c>
      <c r="G30" s="9">
        <v>52.956337989999824</v>
      </c>
      <c r="H30" s="9">
        <v>59.699827729999967</v>
      </c>
      <c r="I30" s="9">
        <v>66.401266490000111</v>
      </c>
      <c r="J30" s="9">
        <v>115.07182160000028</v>
      </c>
      <c r="K30" s="9">
        <v>162.6960057400008</v>
      </c>
      <c r="L30" s="9">
        <v>232.59806171958473</v>
      </c>
      <c r="M30" s="9">
        <v>350.17666730827347</v>
      </c>
      <c r="N30" s="9">
        <v>424.05076913765362</v>
      </c>
      <c r="O30" s="9">
        <v>543.48223797265177</v>
      </c>
      <c r="P30" s="9">
        <v>382.69749721304396</v>
      </c>
      <c r="Q30" s="9">
        <v>456.54106790829809</v>
      </c>
      <c r="R30" s="9">
        <v>616.08389376134676</v>
      </c>
      <c r="S30" s="9">
        <v>768.60401780764005</v>
      </c>
      <c r="T30" s="9">
        <v>704.97047247470528</v>
      </c>
      <c r="U30" s="9">
        <v>726.91840402409366</v>
      </c>
      <c r="V30" s="9">
        <v>644.8490908890135</v>
      </c>
      <c r="W30" s="9">
        <v>653.14015001792245</v>
      </c>
      <c r="X30" s="9">
        <v>699.46408231811461</v>
      </c>
      <c r="Y30" s="9">
        <v>739.03928707805903</v>
      </c>
      <c r="Z30" s="9">
        <v>804.13498599032312</v>
      </c>
      <c r="AA30" s="9">
        <v>750.20112543788559</v>
      </c>
      <c r="AB30" s="9">
        <v>952.41267986670084</v>
      </c>
      <c r="AC30" s="9">
        <v>1132.2515310310375</v>
      </c>
      <c r="AD30" s="9">
        <v>1382.6177908239658</v>
      </c>
      <c r="AE30" s="9">
        <v>1444.2781704487629</v>
      </c>
      <c r="AF30" s="9">
        <v>1440.4733565763906</v>
      </c>
    </row>
    <row r="31" spans="1:32" x14ac:dyDescent="0.25">
      <c r="A31" s="10" t="s">
        <v>11</v>
      </c>
      <c r="B31" s="9">
        <v>46.312288433333052</v>
      </c>
      <c r="C31" s="9">
        <v>48.279362299999924</v>
      </c>
      <c r="D31" s="9">
        <v>78.694528099999829</v>
      </c>
      <c r="E31" s="9">
        <v>76.767969630885034</v>
      </c>
      <c r="F31" s="9">
        <v>50.700541526587251</v>
      </c>
      <c r="G31" s="9">
        <v>73.540504459999738</v>
      </c>
      <c r="H31" s="9">
        <v>58.232927229999852</v>
      </c>
      <c r="I31" s="9">
        <v>74.912566179999999</v>
      </c>
      <c r="J31" s="9">
        <v>104.8346833800003</v>
      </c>
      <c r="K31" s="9">
        <v>181.54632822999909</v>
      </c>
      <c r="L31" s="9">
        <v>243.87560020984478</v>
      </c>
      <c r="M31" s="9">
        <v>341.39810012223637</v>
      </c>
      <c r="N31" s="9">
        <v>522.26767202970586</v>
      </c>
      <c r="O31" s="9">
        <v>553.71032651718178</v>
      </c>
      <c r="P31" s="9">
        <v>421.86819438831202</v>
      </c>
      <c r="Q31" s="9">
        <v>502.00426689788998</v>
      </c>
      <c r="R31" s="9">
        <v>666.32363561742625</v>
      </c>
      <c r="S31" s="9">
        <v>734.63403019537623</v>
      </c>
      <c r="T31" s="9">
        <v>732.1550358554573</v>
      </c>
      <c r="U31" s="9">
        <v>783.81817833160073</v>
      </c>
      <c r="V31" s="9">
        <v>616.12974631908105</v>
      </c>
      <c r="W31" s="9">
        <v>665.78337126402346</v>
      </c>
      <c r="X31" s="9">
        <v>748.74605650829869</v>
      </c>
      <c r="Y31" s="9">
        <v>894.35448507477463</v>
      </c>
      <c r="Z31" s="9">
        <v>923.70388040029036</v>
      </c>
      <c r="AA31" s="9">
        <v>726.48125969711396</v>
      </c>
      <c r="AB31" s="9">
        <v>936.19971013809811</v>
      </c>
      <c r="AC31" s="9">
        <v>1204.139869848417</v>
      </c>
      <c r="AD31" s="9">
        <v>1361.5803465594965</v>
      </c>
      <c r="AE31" s="9">
        <v>1506.0127297909548</v>
      </c>
      <c r="AF31" s="9"/>
    </row>
    <row r="32" spans="1:32" x14ac:dyDescent="0.25">
      <c r="A32" s="10" t="s">
        <v>12</v>
      </c>
      <c r="B32" s="9">
        <v>59.084417766666732</v>
      </c>
      <c r="C32" s="9">
        <v>79.043483000000052</v>
      </c>
      <c r="D32" s="9">
        <v>68.750423000000112</v>
      </c>
      <c r="E32" s="9">
        <v>66.993663621118415</v>
      </c>
      <c r="F32" s="9">
        <v>61.058058033001011</v>
      </c>
      <c r="G32" s="9">
        <v>63.964657789999826</v>
      </c>
      <c r="H32" s="9">
        <v>51.619807100000095</v>
      </c>
      <c r="I32" s="9">
        <v>59.940895160000075</v>
      </c>
      <c r="J32" s="9">
        <v>101.42640221000029</v>
      </c>
      <c r="K32" s="9">
        <v>184.76422614000145</v>
      </c>
      <c r="L32" s="9">
        <v>302.7447114568684</v>
      </c>
      <c r="M32" s="9">
        <v>333.28893104747732</v>
      </c>
      <c r="N32" s="9">
        <v>445.39092596014956</v>
      </c>
      <c r="O32" s="9">
        <v>442.40017206223996</v>
      </c>
      <c r="P32" s="9">
        <v>390.24203239317944</v>
      </c>
      <c r="Q32" s="9">
        <v>493.0417345181009</v>
      </c>
      <c r="R32" s="9">
        <v>669.11329151061045</v>
      </c>
      <c r="S32" s="9">
        <v>655.02691106909083</v>
      </c>
      <c r="T32" s="9">
        <v>789.81444758299131</v>
      </c>
      <c r="U32" s="9">
        <v>724.42301406149988</v>
      </c>
      <c r="V32" s="9">
        <v>577.42004837743161</v>
      </c>
      <c r="W32" s="9">
        <v>652.36711408251097</v>
      </c>
      <c r="X32" s="9">
        <v>769.15925116077517</v>
      </c>
      <c r="Y32" s="9">
        <v>767.99303031383215</v>
      </c>
      <c r="Z32" s="9">
        <v>818.27145256453548</v>
      </c>
      <c r="AA32" s="9">
        <v>722.06100866180407</v>
      </c>
      <c r="AB32" s="9">
        <v>1033.218359005707</v>
      </c>
      <c r="AC32" s="9">
        <v>1311.1053362420314</v>
      </c>
      <c r="AD32" s="9">
        <v>1298.5613892680899</v>
      </c>
      <c r="AE32" s="9">
        <v>1475.8894510072369</v>
      </c>
      <c r="AF32" s="9"/>
    </row>
    <row r="33" spans="1:32" x14ac:dyDescent="0.25">
      <c r="A33" s="12" t="s">
        <v>13</v>
      </c>
      <c r="B33" s="13">
        <v>90.700364249999993</v>
      </c>
      <c r="C33" s="13">
        <v>110.09403429999995</v>
      </c>
      <c r="D33" s="13">
        <v>123.06119900000002</v>
      </c>
      <c r="E33" s="13">
        <v>59.712009129920453</v>
      </c>
      <c r="F33" s="13">
        <v>85.465489478007498</v>
      </c>
      <c r="G33" s="13">
        <v>68.025903076060956</v>
      </c>
      <c r="H33" s="13">
        <v>60.196385930000034</v>
      </c>
      <c r="I33" s="13">
        <v>80.188676489999935</v>
      </c>
      <c r="J33" s="13">
        <v>124.77724932000034</v>
      </c>
      <c r="K33" s="13">
        <v>223.08201068999847</v>
      </c>
      <c r="L33" s="13">
        <v>273.02339016539327</v>
      </c>
      <c r="M33" s="13">
        <v>409.73069426217296</v>
      </c>
      <c r="N33" s="13">
        <v>704.21300518761859</v>
      </c>
      <c r="O33" s="13">
        <v>499.34276764374277</v>
      </c>
      <c r="P33" s="13">
        <v>465.25869638565428</v>
      </c>
      <c r="Q33" s="13">
        <v>609.46459800826688</v>
      </c>
      <c r="R33" s="13">
        <v>737.7555791723546</v>
      </c>
      <c r="S33" s="13">
        <v>686.1574145725308</v>
      </c>
      <c r="T33" s="13">
        <v>819.73201550065266</v>
      </c>
      <c r="U33" s="13">
        <v>863.8014617609814</v>
      </c>
      <c r="V33" s="13">
        <v>736.85977866975327</v>
      </c>
      <c r="W33" s="13">
        <v>748.48739784207692</v>
      </c>
      <c r="X33" s="13">
        <v>849.68799879227606</v>
      </c>
      <c r="Y33" s="13">
        <v>841.90213617868733</v>
      </c>
      <c r="Z33" s="13">
        <v>973.02738965488834</v>
      </c>
      <c r="AA33" s="13">
        <v>821.1946127724384</v>
      </c>
      <c r="AB33" s="13">
        <v>1050.2789483833355</v>
      </c>
      <c r="AC33" s="13">
        <v>1469.8169280619329</v>
      </c>
      <c r="AD33" s="13">
        <v>1370.3014573541634</v>
      </c>
      <c r="AE33" s="13">
        <v>1698.7011826818662</v>
      </c>
      <c r="AF33" s="13"/>
    </row>
    <row r="34" spans="1:32" x14ac:dyDescent="0.25">
      <c r="A34" s="14" t="s">
        <v>15</v>
      </c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9"/>
      <c r="X34" s="9"/>
    </row>
    <row r="35" spans="1:32" x14ac:dyDescent="0.25">
      <c r="A35" s="2"/>
      <c r="B35" s="18"/>
      <c r="C35" s="18"/>
      <c r="D35" s="18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32" x14ac:dyDescent="0.25">
      <c r="A36" s="24" t="s">
        <v>17</v>
      </c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0"/>
      <c r="M36" s="21"/>
      <c r="N36" s="21"/>
      <c r="O36" s="21"/>
      <c r="P36" s="20"/>
      <c r="Q36"/>
      <c r="R36"/>
      <c r="S36"/>
      <c r="T36"/>
      <c r="U36"/>
      <c r="V36"/>
      <c r="W36"/>
    </row>
    <row r="37" spans="1:32" x14ac:dyDescent="0.25">
      <c r="A37" s="24" t="s">
        <v>20</v>
      </c>
      <c r="B37" s="19"/>
      <c r="C37" s="19"/>
      <c r="D37" s="1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/>
      <c r="R37"/>
      <c r="S37"/>
      <c r="T37"/>
      <c r="U37"/>
      <c r="V37"/>
      <c r="W37"/>
    </row>
    <row r="38" spans="1:32" x14ac:dyDescent="0.25">
      <c r="A38" s="24" t="s">
        <v>18</v>
      </c>
      <c r="B38" s="19"/>
      <c r="C38" s="19"/>
      <c r="D38" s="19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/>
      <c r="R38"/>
      <c r="S38"/>
      <c r="T38"/>
      <c r="U38"/>
      <c r="V38"/>
      <c r="W38"/>
    </row>
    <row r="39" spans="1:32" x14ac:dyDescent="0.25">
      <c r="A39" s="24" t="s">
        <v>16</v>
      </c>
      <c r="B39" s="19"/>
      <c r="C39" s="19"/>
      <c r="D39" s="19"/>
      <c r="J39" s="17"/>
      <c r="Q39"/>
      <c r="R39"/>
      <c r="S39"/>
      <c r="T39"/>
      <c r="U39"/>
      <c r="V39"/>
      <c r="W39"/>
    </row>
    <row r="40" spans="1:32" x14ac:dyDescent="0.25">
      <c r="J40" s="17"/>
      <c r="Q40"/>
      <c r="R40"/>
      <c r="S40"/>
      <c r="T40"/>
      <c r="U40"/>
      <c r="V40"/>
      <c r="W40"/>
    </row>
    <row r="41" spans="1:32" x14ac:dyDescent="0.25">
      <c r="J41" s="17"/>
      <c r="Q41"/>
      <c r="R41"/>
      <c r="S41"/>
      <c r="T41"/>
      <c r="U41"/>
      <c r="V41"/>
      <c r="W41"/>
    </row>
    <row r="42" spans="1:32" x14ac:dyDescent="0.25">
      <c r="Q42"/>
      <c r="R42"/>
      <c r="S42"/>
      <c r="T42"/>
      <c r="U42"/>
      <c r="V42"/>
      <c r="W42"/>
    </row>
    <row r="43" spans="1:32" x14ac:dyDescent="0.25">
      <c r="Q43"/>
      <c r="R43"/>
      <c r="S43"/>
      <c r="T43"/>
      <c r="U43"/>
      <c r="V43"/>
      <c r="W43"/>
    </row>
    <row r="44" spans="1:32" x14ac:dyDescent="0.25">
      <c r="Q44"/>
      <c r="R44"/>
      <c r="S44"/>
      <c r="T44"/>
      <c r="U44"/>
      <c r="V44"/>
      <c r="W44"/>
    </row>
    <row r="45" spans="1:32" x14ac:dyDescent="0.25">
      <c r="Q45"/>
      <c r="R45"/>
      <c r="S45"/>
      <c r="T45"/>
      <c r="U45"/>
      <c r="V45"/>
      <c r="W45"/>
    </row>
    <row r="46" spans="1:32" x14ac:dyDescent="0.25">
      <c r="Q46"/>
      <c r="R46"/>
      <c r="S46"/>
      <c r="T46"/>
      <c r="U46"/>
      <c r="V46"/>
      <c r="W46"/>
    </row>
    <row r="47" spans="1:32" x14ac:dyDescent="0.25">
      <c r="Q47"/>
      <c r="R47"/>
      <c r="S47"/>
      <c r="T47"/>
      <c r="U47"/>
      <c r="V47"/>
      <c r="W47"/>
    </row>
    <row r="48" spans="1:32" x14ac:dyDescent="0.25">
      <c r="Q48"/>
      <c r="R48"/>
      <c r="S48"/>
      <c r="T48"/>
      <c r="U48"/>
      <c r="V48"/>
      <c r="W48"/>
    </row>
    <row r="49" spans="17:26" x14ac:dyDescent="0.25">
      <c r="Q49"/>
      <c r="R49"/>
      <c r="S49"/>
      <c r="T49"/>
      <c r="U49"/>
      <c r="V49"/>
      <c r="W49"/>
    </row>
    <row r="50" spans="17:26" x14ac:dyDescent="0.25">
      <c r="Q50"/>
      <c r="R50"/>
      <c r="S50"/>
      <c r="T50"/>
      <c r="U50"/>
      <c r="V50"/>
      <c r="W50"/>
    </row>
    <row r="51" spans="17:26" x14ac:dyDescent="0.25">
      <c r="Q51"/>
      <c r="R51"/>
      <c r="S51"/>
      <c r="T51"/>
      <c r="U51"/>
      <c r="V51"/>
      <c r="W51"/>
    </row>
    <row r="52" spans="17:26" ht="14.25" customHeight="1" x14ac:dyDescent="0.25">
      <c r="Q52"/>
      <c r="R52"/>
      <c r="S52"/>
      <c r="T52"/>
      <c r="U52"/>
      <c r="V52"/>
      <c r="W52"/>
    </row>
    <row r="53" spans="17:26" x14ac:dyDescent="0.25">
      <c r="Q53"/>
      <c r="R53"/>
      <c r="S53"/>
      <c r="T53"/>
      <c r="U53"/>
      <c r="V53"/>
      <c r="W53"/>
    </row>
    <row r="54" spans="17:26" x14ac:dyDescent="0.25">
      <c r="Q54"/>
      <c r="R54"/>
      <c r="S54"/>
      <c r="T54"/>
      <c r="U54"/>
      <c r="V54"/>
      <c r="W54"/>
    </row>
    <row r="55" spans="17:26" x14ac:dyDescent="0.25">
      <c r="Q55"/>
      <c r="R55"/>
      <c r="S55"/>
      <c r="T55"/>
      <c r="U55"/>
      <c r="V55"/>
      <c r="W55"/>
    </row>
    <row r="56" spans="17:26" x14ac:dyDescent="0.25">
      <c r="Q56"/>
      <c r="R56"/>
      <c r="S56"/>
      <c r="T56"/>
      <c r="U56"/>
      <c r="V56"/>
      <c r="W56"/>
    </row>
    <row r="57" spans="17:26" x14ac:dyDescent="0.25">
      <c r="Q57"/>
      <c r="R57"/>
      <c r="S57"/>
      <c r="T57"/>
      <c r="U57"/>
      <c r="V57"/>
      <c r="W57"/>
    </row>
    <row r="58" spans="17:26" x14ac:dyDescent="0.25">
      <c r="Q58"/>
      <c r="R58"/>
      <c r="S58"/>
      <c r="T58"/>
      <c r="U58"/>
      <c r="V58"/>
      <c r="W58"/>
    </row>
    <row r="59" spans="17:26" x14ac:dyDescent="0.25">
      <c r="Q59"/>
      <c r="R59"/>
      <c r="S59"/>
      <c r="T59"/>
      <c r="U59"/>
      <c r="V59"/>
      <c r="W59"/>
    </row>
    <row r="60" spans="17:26" x14ac:dyDescent="0.25">
      <c r="Q60"/>
      <c r="R60"/>
      <c r="S60"/>
      <c r="T60"/>
      <c r="U60"/>
      <c r="V60"/>
      <c r="W60"/>
    </row>
    <row r="61" spans="17:26" x14ac:dyDescent="0.25">
      <c r="Q61"/>
      <c r="R61"/>
      <c r="S61"/>
      <c r="T61"/>
      <c r="U61"/>
      <c r="V61"/>
      <c r="W61"/>
    </row>
    <row r="62" spans="17:26" x14ac:dyDescent="0.25">
      <c r="Q62"/>
      <c r="R62"/>
      <c r="S62"/>
      <c r="T62"/>
      <c r="U62"/>
      <c r="V62"/>
      <c r="W62"/>
    </row>
    <row r="63" spans="17:26" x14ac:dyDescent="0.25">
      <c r="Z63" s="33"/>
    </row>
    <row r="64" spans="17:26" x14ac:dyDescent="0.25">
      <c r="Z64" s="33"/>
    </row>
    <row r="65" spans="26:26" x14ac:dyDescent="0.25">
      <c r="Z65" s="33"/>
    </row>
    <row r="66" spans="26:26" x14ac:dyDescent="0.25">
      <c r="Z66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2025-10-10T10:56:54Z</dcterms:modified>
</cp:coreProperties>
</file>