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4F71B4D-82CC-42F4-ACEB-00AF87EE66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II" sheetId="2" r:id="rId2"/>
    <sheet name="I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B17" i="2"/>
  <c r="B15" i="2"/>
  <c r="B16" i="2" l="1"/>
  <c r="B14" i="2"/>
  <c r="B13" i="2" l="1"/>
  <c r="B12" i="2" l="1"/>
  <c r="B11" i="2" l="1"/>
  <c r="B10" i="2" l="1"/>
  <c r="B7" i="2" l="1"/>
  <c r="B8" i="2"/>
  <c r="B9" i="2"/>
</calcChain>
</file>

<file path=xl/sharedStrings.xml><?xml version="1.0" encoding="utf-8"?>
<sst xmlns="http://schemas.openxmlformats.org/spreadsheetml/2006/main" count="86" uniqueCount="33">
  <si>
    <t>...</t>
  </si>
  <si>
    <t>…</t>
  </si>
  <si>
    <t>The main indicators of Elevators</t>
  </si>
  <si>
    <t>Elevator's annual cost, except remuneration of personnel (Gel)</t>
  </si>
  <si>
    <t>Dryer's volume (m3)</t>
  </si>
  <si>
    <t>Number of stored products/cultures, Total (Tons)</t>
  </si>
  <si>
    <t>Own production (Tons)</t>
  </si>
  <si>
    <t>Year</t>
  </si>
  <si>
    <t>Of which:</t>
  </si>
  <si>
    <t>Data on products stored in elevators</t>
  </si>
  <si>
    <t>Capacity of storages (m3)</t>
  </si>
  <si>
    <t>Domestic (purchased)</t>
  </si>
  <si>
    <t>Quantity (Tons)</t>
  </si>
  <si>
    <t>Imported</t>
  </si>
  <si>
    <t>Domestic (own production)</t>
  </si>
  <si>
    <t>Value (Gel)</t>
  </si>
  <si>
    <t>Sales of product</t>
  </si>
  <si>
    <t>Data on product for resale in elevators</t>
  </si>
  <si>
    <t>Loss (%)</t>
  </si>
  <si>
    <t>The service fee, Total (Gel)</t>
  </si>
  <si>
    <t>Average monthly number of persons employed (Unit)</t>
  </si>
  <si>
    <t>Average daily cost of service (Gel/Tons)</t>
  </si>
  <si>
    <t>Number of customers, which were provided by service, Total (Unit)</t>
  </si>
  <si>
    <t>Goods purchased for the further realization (Tons)</t>
  </si>
  <si>
    <t>The number of producers and/or resellers, from whom the product was purchased for the further realization, Total (Unit)</t>
  </si>
  <si>
    <t>As service (Tons)</t>
  </si>
  <si>
    <t>Of which were sold
on the foreign market</t>
  </si>
  <si>
    <t>X</t>
  </si>
  <si>
    <t>X - Not applicable</t>
  </si>
  <si>
    <t>... The data is confidential</t>
  </si>
  <si>
    <t>2025 Q I</t>
  </si>
  <si>
    <t>2025 Q II</t>
  </si>
  <si>
    <t>2025 Q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</si>
</sst>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51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3" fontId="11" fillId="2" borderId="1" xfId="1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3" fontId="14" fillId="2" borderId="1" xfId="0" applyNumberFormat="1" applyFont="1" applyFill="1" applyBorder="1"/>
    <xf numFmtId="3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3" fontId="14" fillId="2" borderId="0" xfId="0" applyNumberFormat="1" applyFont="1" applyFill="1"/>
    <xf numFmtId="0" fontId="14" fillId="2" borderId="1" xfId="0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0" fontId="14" fillId="2" borderId="0" xfId="0" applyFont="1" applyFill="1"/>
    <xf numFmtId="0" fontId="17" fillId="2" borderId="0" xfId="0" applyFont="1" applyFill="1" applyAlignment="1">
      <alignment horizontal="left"/>
    </xf>
    <xf numFmtId="0" fontId="4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right" wrapText="1"/>
    </xf>
    <xf numFmtId="1" fontId="10" fillId="2" borderId="1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0" fontId="5" fillId="2" borderId="1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right"/>
    </xf>
    <xf numFmtId="0" fontId="3" fillId="0" borderId="0" xfId="0" applyFont="1"/>
    <xf numFmtId="0" fontId="9" fillId="2" borderId="1" xfId="0" applyFont="1" applyFill="1" applyBorder="1" applyAlignment="1">
      <alignment horizontal="center"/>
    </xf>
    <xf numFmtId="3" fontId="19" fillId="0" borderId="1" xfId="1" applyNumberFormat="1" applyFont="1" applyBorder="1" applyAlignment="1">
      <alignment horizontal="center" vertical="center" wrapText="1"/>
    </xf>
    <xf numFmtId="0" fontId="20" fillId="2" borderId="0" xfId="0" applyFont="1" applyFill="1"/>
    <xf numFmtId="0" fontId="16" fillId="2" borderId="0" xfId="0" applyFont="1" applyFill="1" applyAlignment="1">
      <alignment horizontal="center"/>
    </xf>
    <xf numFmtId="3" fontId="10" fillId="2" borderId="1" xfId="4" applyNumberFormat="1" applyFont="1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5">
    <cellStyle name="Normal" xfId="0" builtinId="0"/>
    <cellStyle name="Normal_Sheet1" xfId="1" xr:uid="{00000000-0005-0000-0000-000001000000}"/>
    <cellStyle name="Normal_Sheet1_1" xfId="2" xr:uid="{00000000-0005-0000-0000-000002000000}"/>
    <cellStyle name="Normal_Sheet2_1" xfId="3" xr:uid="{00000000-0005-0000-0000-000003000000}"/>
    <cellStyle name="Normal_ზოგადი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B1" workbookViewId="0">
      <selection sqref="A1:N1"/>
    </sheetView>
  </sheetViews>
  <sheetFormatPr defaultRowHeight="12.75" x14ac:dyDescent="0.2"/>
  <cols>
    <col min="1" max="1" width="58.28515625" style="8" customWidth="1"/>
    <col min="2" max="3" width="9.5703125" style="8" customWidth="1"/>
    <col min="4" max="16384" width="9.140625" style="8"/>
  </cols>
  <sheetData>
    <row r="1" spans="1:15" ht="15" customHeight="1" x14ac:dyDescent="0.2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x14ac:dyDescent="0.2">
      <c r="A2" s="27"/>
      <c r="B2" s="27"/>
      <c r="C2" s="27"/>
      <c r="D2" s="27"/>
      <c r="E2" s="27"/>
    </row>
    <row r="3" spans="1:15" x14ac:dyDescent="0.2">
      <c r="A3" s="9"/>
      <c r="B3" s="1">
        <v>2014</v>
      </c>
      <c r="C3" s="1">
        <v>2015</v>
      </c>
      <c r="D3" s="1">
        <v>2016</v>
      </c>
      <c r="E3" s="1">
        <v>2017</v>
      </c>
      <c r="F3" s="1">
        <v>2018</v>
      </c>
      <c r="G3" s="2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2" t="s">
        <v>30</v>
      </c>
      <c r="N3" s="2" t="s">
        <v>31</v>
      </c>
      <c r="O3" s="2" t="s">
        <v>32</v>
      </c>
    </row>
    <row r="4" spans="1:15" x14ac:dyDescent="0.2">
      <c r="A4" s="10" t="s">
        <v>22</v>
      </c>
      <c r="B4" s="3">
        <v>361</v>
      </c>
      <c r="C4" s="4">
        <v>130</v>
      </c>
      <c r="D4" s="4">
        <v>133</v>
      </c>
      <c r="E4" s="5">
        <v>42</v>
      </c>
      <c r="F4" s="6">
        <v>16</v>
      </c>
      <c r="G4" s="6">
        <v>31</v>
      </c>
      <c r="H4" s="6">
        <v>43</v>
      </c>
      <c r="I4" s="6">
        <v>4</v>
      </c>
      <c r="J4" s="6">
        <v>11</v>
      </c>
      <c r="K4" s="24">
        <v>34</v>
      </c>
      <c r="L4" s="24">
        <v>30</v>
      </c>
      <c r="M4" s="34">
        <v>20</v>
      </c>
      <c r="N4" s="34">
        <v>15</v>
      </c>
      <c r="O4" s="34">
        <v>11</v>
      </c>
    </row>
    <row r="5" spans="1:15" ht="25.5" x14ac:dyDescent="0.2">
      <c r="A5" s="10" t="s">
        <v>24</v>
      </c>
      <c r="B5" s="7">
        <v>80</v>
      </c>
      <c r="C5" s="4">
        <v>67</v>
      </c>
      <c r="D5" s="4">
        <v>88</v>
      </c>
      <c r="E5" s="5">
        <v>102</v>
      </c>
      <c r="F5" s="6">
        <v>108</v>
      </c>
      <c r="G5" s="6">
        <v>143</v>
      </c>
      <c r="H5" s="6">
        <v>247</v>
      </c>
      <c r="I5" s="6">
        <v>236</v>
      </c>
      <c r="J5" s="6">
        <v>232</v>
      </c>
      <c r="K5" s="24">
        <v>169</v>
      </c>
      <c r="L5" s="24">
        <v>118</v>
      </c>
      <c r="M5" s="24">
        <v>39</v>
      </c>
      <c r="N5" s="24">
        <v>41</v>
      </c>
      <c r="O5" s="24">
        <v>54</v>
      </c>
    </row>
    <row r="6" spans="1:15" x14ac:dyDescent="0.2">
      <c r="A6" s="10" t="s">
        <v>20</v>
      </c>
      <c r="B6" s="3">
        <v>1379</v>
      </c>
      <c r="C6" s="4">
        <v>995</v>
      </c>
      <c r="D6" s="4">
        <v>1055</v>
      </c>
      <c r="E6" s="5">
        <v>1087</v>
      </c>
      <c r="F6" s="6">
        <v>1091</v>
      </c>
      <c r="G6" s="6">
        <v>957</v>
      </c>
      <c r="H6" s="6">
        <v>932</v>
      </c>
      <c r="I6" s="6">
        <v>1033</v>
      </c>
      <c r="J6" s="6">
        <v>861</v>
      </c>
      <c r="K6" s="6">
        <v>541</v>
      </c>
      <c r="L6" s="6">
        <v>441</v>
      </c>
      <c r="M6" s="24">
        <v>381</v>
      </c>
      <c r="N6" s="24">
        <v>390</v>
      </c>
      <c r="O6" s="24">
        <v>403</v>
      </c>
    </row>
    <row r="7" spans="1:15" x14ac:dyDescent="0.2">
      <c r="A7" s="10" t="s">
        <v>3</v>
      </c>
      <c r="B7" s="7" t="s">
        <v>0</v>
      </c>
      <c r="C7" s="4">
        <v>985040</v>
      </c>
      <c r="D7" s="4">
        <v>1055788</v>
      </c>
      <c r="E7" s="5">
        <v>2631384</v>
      </c>
      <c r="F7" s="6">
        <v>3472755</v>
      </c>
      <c r="G7" s="6">
        <v>2815024</v>
      </c>
      <c r="H7" s="6">
        <v>2472095</v>
      </c>
      <c r="I7" s="6">
        <v>4377346</v>
      </c>
      <c r="J7" s="6">
        <v>4441989</v>
      </c>
      <c r="K7" s="6">
        <v>4612437</v>
      </c>
      <c r="L7" s="6">
        <v>4647350</v>
      </c>
      <c r="M7" s="31" t="s">
        <v>27</v>
      </c>
      <c r="N7" s="31" t="s">
        <v>27</v>
      </c>
      <c r="O7" s="31" t="s">
        <v>27</v>
      </c>
    </row>
    <row r="8" spans="1:15" x14ac:dyDescent="0.2">
      <c r="A8" s="10" t="s">
        <v>10</v>
      </c>
      <c r="B8" s="3">
        <v>167722</v>
      </c>
      <c r="C8" s="4">
        <v>231331</v>
      </c>
      <c r="D8" s="4">
        <v>246566</v>
      </c>
      <c r="E8" s="5">
        <v>318032</v>
      </c>
      <c r="F8" s="6">
        <v>325172</v>
      </c>
      <c r="G8" s="6">
        <v>350252</v>
      </c>
      <c r="H8" s="6">
        <v>343915</v>
      </c>
      <c r="I8" s="6">
        <v>280213</v>
      </c>
      <c r="J8" s="6">
        <v>290572</v>
      </c>
      <c r="K8" s="6">
        <v>294892.7</v>
      </c>
      <c r="L8" s="6">
        <v>295233</v>
      </c>
      <c r="M8" s="31" t="s">
        <v>27</v>
      </c>
      <c r="N8" s="31" t="s">
        <v>27</v>
      </c>
      <c r="O8" s="31" t="s">
        <v>27</v>
      </c>
    </row>
    <row r="9" spans="1:15" x14ac:dyDescent="0.2">
      <c r="A9" s="10" t="s">
        <v>4</v>
      </c>
      <c r="B9" s="3">
        <v>6874</v>
      </c>
      <c r="C9" s="4">
        <v>7035</v>
      </c>
      <c r="D9" s="4">
        <v>7090</v>
      </c>
      <c r="E9" s="5">
        <v>7344</v>
      </c>
      <c r="F9" s="6">
        <v>7650</v>
      </c>
      <c r="G9" s="6">
        <v>6700</v>
      </c>
      <c r="H9" s="6">
        <v>25359</v>
      </c>
      <c r="I9" s="6">
        <v>38408</v>
      </c>
      <c r="J9" s="6">
        <v>29862</v>
      </c>
      <c r="K9" s="6">
        <v>35032</v>
      </c>
      <c r="L9" s="6">
        <v>33213</v>
      </c>
      <c r="M9" s="31" t="s">
        <v>27</v>
      </c>
      <c r="N9" s="31" t="s">
        <v>27</v>
      </c>
      <c r="O9" s="31" t="s">
        <v>27</v>
      </c>
    </row>
    <row r="10" spans="1:15" ht="15" x14ac:dyDescent="0.3">
      <c r="A10" s="32" t="s">
        <v>28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workbookViewId="0">
      <selection sqref="A1:H1"/>
    </sheetView>
  </sheetViews>
  <sheetFormatPr defaultRowHeight="12.75" x14ac:dyDescent="0.2"/>
  <cols>
    <col min="1" max="1" width="14.7109375" style="8" customWidth="1"/>
    <col min="2" max="2" width="21.5703125" style="8" customWidth="1"/>
    <col min="3" max="6" width="17" style="8" customWidth="1"/>
    <col min="7" max="7" width="15.85546875" style="8" customWidth="1"/>
    <col min="8" max="8" width="14" style="8" customWidth="1"/>
    <col min="9" max="9" width="13.7109375" style="8" customWidth="1"/>
    <col min="10" max="10" width="11.5703125" style="8" bestFit="1" customWidth="1"/>
    <col min="11" max="11" width="9.140625" style="8"/>
    <col min="12" max="12" width="10.42578125" style="8" bestFit="1" customWidth="1"/>
    <col min="13" max="16384" width="9.140625" style="8"/>
  </cols>
  <sheetData>
    <row r="1" spans="1:9" x14ac:dyDescent="0.2">
      <c r="A1" s="36" t="s">
        <v>9</v>
      </c>
      <c r="B1" s="36"/>
      <c r="C1" s="36"/>
      <c r="D1" s="36"/>
      <c r="E1" s="36"/>
      <c r="F1" s="36"/>
      <c r="G1" s="36"/>
      <c r="H1" s="36"/>
    </row>
    <row r="2" spans="1:9" x14ac:dyDescent="0.2">
      <c r="A2" s="21"/>
      <c r="B2" s="21"/>
      <c r="C2" s="21"/>
      <c r="D2" s="21"/>
      <c r="E2" s="21"/>
      <c r="F2" s="21"/>
      <c r="G2" s="21"/>
      <c r="H2" s="21"/>
    </row>
    <row r="3" spans="1:9" x14ac:dyDescent="0.2">
      <c r="A3" s="37" t="s">
        <v>7</v>
      </c>
      <c r="B3" s="39" t="s">
        <v>5</v>
      </c>
      <c r="C3" s="40" t="s">
        <v>8</v>
      </c>
      <c r="D3" s="40"/>
      <c r="E3" s="40"/>
      <c r="F3" s="41" t="s">
        <v>21</v>
      </c>
      <c r="G3" s="41" t="s">
        <v>19</v>
      </c>
      <c r="H3" s="42" t="s">
        <v>18</v>
      </c>
    </row>
    <row r="4" spans="1:9" ht="38.25" x14ac:dyDescent="0.2">
      <c r="A4" s="38"/>
      <c r="B4" s="39"/>
      <c r="C4" s="22" t="s">
        <v>6</v>
      </c>
      <c r="D4" s="22" t="s">
        <v>23</v>
      </c>
      <c r="E4" s="23" t="s">
        <v>25</v>
      </c>
      <c r="F4" s="41"/>
      <c r="G4" s="41"/>
      <c r="H4" s="42"/>
    </row>
    <row r="5" spans="1:9" x14ac:dyDescent="0.2">
      <c r="A5" s="13">
        <v>2014</v>
      </c>
      <c r="B5" s="12" t="s">
        <v>1</v>
      </c>
      <c r="C5" s="12" t="s">
        <v>0</v>
      </c>
      <c r="D5" s="12">
        <v>323731</v>
      </c>
      <c r="E5" s="12">
        <v>221556</v>
      </c>
      <c r="F5" s="15" t="s">
        <v>0</v>
      </c>
      <c r="G5" s="12">
        <v>1239465</v>
      </c>
      <c r="H5" s="15">
        <v>0.4</v>
      </c>
    </row>
    <row r="6" spans="1:9" x14ac:dyDescent="0.2">
      <c r="A6" s="13">
        <v>2015</v>
      </c>
      <c r="B6" s="16">
        <v>743259</v>
      </c>
      <c r="C6" s="16">
        <v>125141</v>
      </c>
      <c r="D6" s="16">
        <v>350645</v>
      </c>
      <c r="E6" s="16">
        <v>267473</v>
      </c>
      <c r="F6" s="17">
        <v>3</v>
      </c>
      <c r="G6" s="12">
        <v>1430625</v>
      </c>
      <c r="H6" s="15">
        <v>0.3</v>
      </c>
    </row>
    <row r="7" spans="1:9" x14ac:dyDescent="0.2">
      <c r="A7" s="13">
        <v>2016</v>
      </c>
      <c r="B7" s="16">
        <f>C7+D7+E7</f>
        <v>827856</v>
      </c>
      <c r="C7" s="16">
        <v>159010</v>
      </c>
      <c r="D7" s="16">
        <v>396069</v>
      </c>
      <c r="E7" s="16">
        <v>272777</v>
      </c>
      <c r="F7" s="17">
        <v>3</v>
      </c>
      <c r="G7" s="12">
        <v>1471616</v>
      </c>
      <c r="H7" s="18">
        <v>0.4</v>
      </c>
    </row>
    <row r="8" spans="1:9" x14ac:dyDescent="0.2">
      <c r="A8" s="13">
        <v>2017</v>
      </c>
      <c r="B8" s="12">
        <f t="shared" ref="B8" si="0">C8+D8+E8</f>
        <v>741952</v>
      </c>
      <c r="C8" s="12">
        <v>136920</v>
      </c>
      <c r="D8" s="12">
        <v>362091</v>
      </c>
      <c r="E8" s="12">
        <v>242941</v>
      </c>
      <c r="F8" s="12">
        <v>3</v>
      </c>
      <c r="G8" s="12">
        <v>1319622</v>
      </c>
      <c r="H8" s="19">
        <v>0.4</v>
      </c>
    </row>
    <row r="9" spans="1:9" x14ac:dyDescent="0.2">
      <c r="A9" s="13">
        <v>2018</v>
      </c>
      <c r="B9" s="11">
        <f>C9+D9+E9</f>
        <v>524432.46900000004</v>
      </c>
      <c r="C9" s="11">
        <v>70558.010000000009</v>
      </c>
      <c r="D9" s="11">
        <v>363092.89900000003</v>
      </c>
      <c r="E9" s="11">
        <v>90781.56</v>
      </c>
      <c r="F9" s="20">
        <v>3</v>
      </c>
      <c r="G9" s="11">
        <v>485148.902</v>
      </c>
      <c r="H9" s="19">
        <v>0</v>
      </c>
    </row>
    <row r="10" spans="1:9" x14ac:dyDescent="0.2">
      <c r="A10" s="13">
        <v>2019</v>
      </c>
      <c r="B10" s="6">
        <f>C10+D10+E10</f>
        <v>603893.28</v>
      </c>
      <c r="C10" s="6">
        <v>64099.5</v>
      </c>
      <c r="D10" s="6">
        <v>410815</v>
      </c>
      <c r="E10" s="6">
        <v>128978.78</v>
      </c>
      <c r="F10" s="5">
        <v>3</v>
      </c>
      <c r="G10" s="6">
        <v>135783.20000000001</v>
      </c>
      <c r="H10" s="28">
        <v>0</v>
      </c>
    </row>
    <row r="11" spans="1:9" x14ac:dyDescent="0.2">
      <c r="A11" s="30">
        <v>2020</v>
      </c>
      <c r="B11" s="5">
        <f>C11+D11+E11</f>
        <v>487322</v>
      </c>
      <c r="C11" s="5">
        <v>34306</v>
      </c>
      <c r="D11" s="5">
        <v>448328</v>
      </c>
      <c r="E11" s="5">
        <v>4688</v>
      </c>
      <c r="F11" s="25">
        <v>1.498</v>
      </c>
      <c r="G11" s="5">
        <v>53962</v>
      </c>
      <c r="H11" s="25" t="s">
        <v>0</v>
      </c>
      <c r="I11" s="26"/>
    </row>
    <row r="12" spans="1:9" s="29" customFormat="1" x14ac:dyDescent="0.2">
      <c r="A12" s="30">
        <v>2021</v>
      </c>
      <c r="B12" s="5">
        <f>C12+D12+E12</f>
        <v>481913.804</v>
      </c>
      <c r="C12" s="5">
        <v>21392.9</v>
      </c>
      <c r="D12" s="5">
        <v>457168.90399999998</v>
      </c>
      <c r="E12" s="5">
        <v>3352</v>
      </c>
      <c r="F12" s="25">
        <v>1.498</v>
      </c>
      <c r="G12" s="5">
        <v>39820</v>
      </c>
      <c r="H12" s="25" t="s">
        <v>0</v>
      </c>
    </row>
    <row r="13" spans="1:9" x14ac:dyDescent="0.2">
      <c r="A13" s="30">
        <v>2022</v>
      </c>
      <c r="B13" s="5">
        <f t="shared" ref="B13" si="1">C13+D13+E13</f>
        <v>477662.29499999993</v>
      </c>
      <c r="C13" s="5">
        <v>20829.420000000002</v>
      </c>
      <c r="D13" s="5">
        <v>438694.87499999994</v>
      </c>
      <c r="E13" s="5">
        <v>18138</v>
      </c>
      <c r="F13" s="25">
        <v>1</v>
      </c>
      <c r="G13" s="5">
        <v>603001</v>
      </c>
      <c r="H13" s="25" t="s">
        <v>0</v>
      </c>
    </row>
    <row r="14" spans="1:9" x14ac:dyDescent="0.2">
      <c r="A14" s="30">
        <v>2023</v>
      </c>
      <c r="B14" s="5">
        <f t="shared" ref="B14" si="2">C14+D14+E14</f>
        <v>386422.11099999998</v>
      </c>
      <c r="C14" s="5">
        <v>54475.995999999999</v>
      </c>
      <c r="D14" s="5">
        <v>283145.315</v>
      </c>
      <c r="E14" s="5">
        <v>48800.800000000003</v>
      </c>
      <c r="F14" s="25">
        <v>1.2783166666666668</v>
      </c>
      <c r="G14" s="5">
        <v>829683</v>
      </c>
      <c r="H14" s="25">
        <v>2.414705882352941</v>
      </c>
    </row>
    <row r="15" spans="1:9" x14ac:dyDescent="0.2">
      <c r="A15" s="30">
        <v>2024</v>
      </c>
      <c r="B15" s="5">
        <f>C15+D15+E15</f>
        <v>464495.63599999994</v>
      </c>
      <c r="C15" s="5">
        <v>138857.85999999999</v>
      </c>
      <c r="D15" s="5">
        <v>293224.98599999998</v>
      </c>
      <c r="E15" s="5">
        <v>32412.79</v>
      </c>
      <c r="F15" s="25">
        <v>1.026</v>
      </c>
      <c r="G15" s="5">
        <v>401551</v>
      </c>
      <c r="H15" s="25">
        <v>1</v>
      </c>
    </row>
    <row r="16" spans="1:9" x14ac:dyDescent="0.2">
      <c r="A16" s="13" t="s">
        <v>30</v>
      </c>
      <c r="B16" s="5">
        <f>C16+D16+E16</f>
        <v>104909.216</v>
      </c>
      <c r="C16" s="5">
        <v>20887.401000000002</v>
      </c>
      <c r="D16" s="5">
        <v>77039.815000000002</v>
      </c>
      <c r="E16" s="5">
        <v>6982</v>
      </c>
      <c r="F16" s="25">
        <v>0.87800000000000011</v>
      </c>
      <c r="G16" s="5" t="s">
        <v>0</v>
      </c>
      <c r="H16" s="25" t="s">
        <v>0</v>
      </c>
    </row>
    <row r="17" spans="1:8" x14ac:dyDescent="0.2">
      <c r="A17" s="13" t="s">
        <v>31</v>
      </c>
      <c r="B17" s="5">
        <f>C17+D17+E17</f>
        <v>116773.85999999999</v>
      </c>
      <c r="C17" s="5">
        <v>16788.75</v>
      </c>
      <c r="D17" s="5">
        <v>76604.109999999986</v>
      </c>
      <c r="E17" s="5">
        <v>23381</v>
      </c>
      <c r="F17" s="25">
        <v>0.54333333333333333</v>
      </c>
      <c r="G17" s="5">
        <v>313185</v>
      </c>
      <c r="H17" s="25" t="s">
        <v>0</v>
      </c>
    </row>
    <row r="18" spans="1:8" x14ac:dyDescent="0.2">
      <c r="A18" s="13" t="s">
        <v>32</v>
      </c>
      <c r="B18" s="5">
        <f>C18+D18+E18</f>
        <v>136720.36000000002</v>
      </c>
      <c r="C18" s="5">
        <v>24155.040000000001</v>
      </c>
      <c r="D18" s="5">
        <v>98201.32</v>
      </c>
      <c r="E18" s="5">
        <v>14364</v>
      </c>
      <c r="F18" s="25">
        <v>0.69874999999999998</v>
      </c>
      <c r="G18" s="5">
        <v>120209</v>
      </c>
      <c r="H18" s="25" t="s">
        <v>0</v>
      </c>
    </row>
    <row r="19" spans="1:8" ht="15" x14ac:dyDescent="0.3">
      <c r="A19" s="32" t="s">
        <v>29</v>
      </c>
    </row>
  </sheetData>
  <mergeCells count="7">
    <mergeCell ref="A1:H1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sqref="A1:I1"/>
    </sheetView>
  </sheetViews>
  <sheetFormatPr defaultRowHeight="12.75" x14ac:dyDescent="0.2"/>
  <cols>
    <col min="1" max="1" width="12.5703125" style="8" bestFit="1" customWidth="1"/>
    <col min="2" max="2" width="16.140625" style="8" bestFit="1" customWidth="1"/>
    <col min="3" max="3" width="18" style="8" bestFit="1" customWidth="1"/>
    <col min="4" max="4" width="16.140625" style="8" bestFit="1" customWidth="1"/>
    <col min="5" max="5" width="18" style="8" bestFit="1" customWidth="1"/>
    <col min="6" max="6" width="16.140625" style="8" bestFit="1" customWidth="1"/>
    <col min="7" max="7" width="18" style="8" bestFit="1" customWidth="1"/>
    <col min="8" max="8" width="20.7109375" style="8" customWidth="1"/>
    <col min="9" max="9" width="20.140625" style="8" customWidth="1"/>
    <col min="10" max="16384" width="9.140625" style="8"/>
  </cols>
  <sheetData>
    <row r="1" spans="1:9" x14ac:dyDescent="0.2">
      <c r="A1" s="36" t="s">
        <v>17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">
      <c r="A3" s="43" t="s">
        <v>7</v>
      </c>
      <c r="B3" s="44" t="s">
        <v>16</v>
      </c>
      <c r="C3" s="45"/>
      <c r="D3" s="45"/>
      <c r="E3" s="45"/>
      <c r="F3" s="45"/>
      <c r="G3" s="46"/>
      <c r="H3" s="47" t="s">
        <v>26</v>
      </c>
      <c r="I3" s="48"/>
    </row>
    <row r="4" spans="1:9" x14ac:dyDescent="0.2">
      <c r="A4" s="43"/>
      <c r="B4" s="40" t="s">
        <v>13</v>
      </c>
      <c r="C4" s="40"/>
      <c r="D4" s="40" t="s">
        <v>11</v>
      </c>
      <c r="E4" s="40"/>
      <c r="F4" s="40" t="s">
        <v>14</v>
      </c>
      <c r="G4" s="40"/>
      <c r="H4" s="49"/>
      <c r="I4" s="50"/>
    </row>
    <row r="5" spans="1:9" x14ac:dyDescent="0.2">
      <c r="A5" s="43"/>
      <c r="B5" s="22" t="s">
        <v>12</v>
      </c>
      <c r="C5" s="22" t="s">
        <v>15</v>
      </c>
      <c r="D5" s="22" t="s">
        <v>12</v>
      </c>
      <c r="E5" s="22" t="s">
        <v>15</v>
      </c>
      <c r="F5" s="22" t="s">
        <v>12</v>
      </c>
      <c r="G5" s="22" t="s">
        <v>15</v>
      </c>
      <c r="H5" s="22" t="s">
        <v>12</v>
      </c>
      <c r="I5" s="22" t="s">
        <v>15</v>
      </c>
    </row>
    <row r="6" spans="1:9" x14ac:dyDescent="0.2">
      <c r="A6" s="13">
        <v>2014</v>
      </c>
      <c r="B6" s="11">
        <v>39215</v>
      </c>
      <c r="C6" s="11">
        <v>14810736</v>
      </c>
      <c r="D6" s="12" t="s">
        <v>0</v>
      </c>
      <c r="E6" s="12" t="s">
        <v>0</v>
      </c>
      <c r="F6" s="12" t="s">
        <v>0</v>
      </c>
      <c r="G6" s="12" t="s">
        <v>0</v>
      </c>
      <c r="H6" s="11">
        <v>6763</v>
      </c>
      <c r="I6" s="11">
        <v>3813877</v>
      </c>
    </row>
    <row r="7" spans="1:9" x14ac:dyDescent="0.2">
      <c r="A7" s="13">
        <v>2015</v>
      </c>
      <c r="B7" s="11">
        <v>40209.229999999996</v>
      </c>
      <c r="C7" s="11">
        <v>22247123</v>
      </c>
      <c r="D7" s="11">
        <v>28863</v>
      </c>
      <c r="E7" s="14">
        <v>9522160</v>
      </c>
      <c r="F7" s="11">
        <v>186069</v>
      </c>
      <c r="G7" s="11">
        <v>127339204</v>
      </c>
      <c r="H7" s="11">
        <v>7984</v>
      </c>
      <c r="I7" s="11">
        <v>4587200</v>
      </c>
    </row>
    <row r="8" spans="1:9" x14ac:dyDescent="0.2">
      <c r="A8" s="13">
        <v>2016</v>
      </c>
      <c r="B8" s="11">
        <v>43950</v>
      </c>
      <c r="C8" s="11">
        <v>30353467</v>
      </c>
      <c r="D8" s="11">
        <v>38975</v>
      </c>
      <c r="E8" s="11">
        <v>13764138</v>
      </c>
      <c r="F8" s="11">
        <v>237869</v>
      </c>
      <c r="G8" s="11">
        <v>133023330</v>
      </c>
      <c r="H8" s="11">
        <v>12866</v>
      </c>
      <c r="I8" s="11">
        <v>13929304</v>
      </c>
    </row>
    <row r="9" spans="1:9" x14ac:dyDescent="0.2">
      <c r="A9" s="13">
        <v>2017</v>
      </c>
      <c r="B9" s="12">
        <v>89673.799999999988</v>
      </c>
      <c r="C9" s="12">
        <v>58510910</v>
      </c>
      <c r="D9" s="12">
        <v>9959</v>
      </c>
      <c r="E9" s="12">
        <v>4989722</v>
      </c>
      <c r="F9" s="12">
        <v>249566</v>
      </c>
      <c r="G9" s="12">
        <v>148090946</v>
      </c>
      <c r="H9" s="12">
        <v>15599.1</v>
      </c>
      <c r="I9" s="12">
        <v>17307297</v>
      </c>
    </row>
    <row r="10" spans="1:9" x14ac:dyDescent="0.2">
      <c r="A10" s="13">
        <v>2018</v>
      </c>
      <c r="B10" s="11">
        <v>105439.90900000001</v>
      </c>
      <c r="C10" s="11">
        <v>91717020.090000004</v>
      </c>
      <c r="D10" s="11">
        <v>2100.5</v>
      </c>
      <c r="E10" s="11">
        <v>1377318</v>
      </c>
      <c r="F10" s="11">
        <v>250508.26</v>
      </c>
      <c r="G10" s="11">
        <v>157445239</v>
      </c>
      <c r="H10" s="12">
        <v>25842.3</v>
      </c>
      <c r="I10" s="12">
        <v>31752269</v>
      </c>
    </row>
    <row r="11" spans="1:9" x14ac:dyDescent="0.2">
      <c r="A11" s="13">
        <v>2019</v>
      </c>
      <c r="B11" s="6">
        <v>131360</v>
      </c>
      <c r="C11" s="6">
        <v>113519407</v>
      </c>
      <c r="D11" s="6">
        <v>967</v>
      </c>
      <c r="E11" s="6">
        <v>619371</v>
      </c>
      <c r="F11" s="6">
        <v>245008.2</v>
      </c>
      <c r="G11" s="6">
        <v>176583929</v>
      </c>
      <c r="H11" s="3" t="s">
        <v>0</v>
      </c>
      <c r="I11" s="3" t="s">
        <v>0</v>
      </c>
    </row>
    <row r="12" spans="1:9" x14ac:dyDescent="0.2">
      <c r="A12" s="30">
        <v>2020</v>
      </c>
      <c r="B12" s="6">
        <v>156848</v>
      </c>
      <c r="C12" s="6">
        <v>158368874</v>
      </c>
      <c r="D12" s="5">
        <v>1228</v>
      </c>
      <c r="E12" s="5">
        <v>1177607</v>
      </c>
      <c r="F12" s="6">
        <v>243057.5</v>
      </c>
      <c r="G12" s="6">
        <v>198549648</v>
      </c>
      <c r="H12" s="3" t="s">
        <v>1</v>
      </c>
      <c r="I12" s="3" t="s">
        <v>1</v>
      </c>
    </row>
    <row r="13" spans="1:9" x14ac:dyDescent="0.2">
      <c r="A13" s="30">
        <v>2021</v>
      </c>
      <c r="B13" s="6">
        <v>109326.12</v>
      </c>
      <c r="C13" s="6">
        <v>142339738</v>
      </c>
      <c r="D13" s="5">
        <v>12024.522000000001</v>
      </c>
      <c r="E13" s="5">
        <v>10716300</v>
      </c>
      <c r="F13" s="6">
        <v>243739.7</v>
      </c>
      <c r="G13" s="6">
        <v>239145988.09999999</v>
      </c>
      <c r="H13" s="3" t="s">
        <v>1</v>
      </c>
      <c r="I13" s="3" t="s">
        <v>1</v>
      </c>
    </row>
    <row r="14" spans="1:9" x14ac:dyDescent="0.2">
      <c r="A14" s="30">
        <v>2022</v>
      </c>
      <c r="B14" s="6">
        <v>149393</v>
      </c>
      <c r="C14" s="6">
        <v>107074155</v>
      </c>
      <c r="D14" s="3">
        <v>31083.286</v>
      </c>
      <c r="E14" s="3">
        <v>38720439</v>
      </c>
      <c r="F14" s="6">
        <v>126088.90000000001</v>
      </c>
      <c r="G14" s="6">
        <v>146613729.25999999</v>
      </c>
      <c r="H14" s="3" t="s">
        <v>1</v>
      </c>
      <c r="I14" s="3" t="s">
        <v>1</v>
      </c>
    </row>
    <row r="15" spans="1:9" x14ac:dyDescent="0.2">
      <c r="A15" s="13">
        <v>2023</v>
      </c>
      <c r="B15" s="6">
        <v>73459.22</v>
      </c>
      <c r="C15" s="6">
        <v>107570863.86</v>
      </c>
      <c r="D15" s="3">
        <v>40155.314999999995</v>
      </c>
      <c r="E15" s="3">
        <v>33881934</v>
      </c>
      <c r="F15" s="6">
        <v>124028.89599999999</v>
      </c>
      <c r="G15" s="6">
        <v>112220365.09</v>
      </c>
      <c r="H15" s="3" t="s">
        <v>1</v>
      </c>
      <c r="I15" s="3" t="s">
        <v>1</v>
      </c>
    </row>
    <row r="16" spans="1:9" x14ac:dyDescent="0.2">
      <c r="A16" s="30">
        <v>2024</v>
      </c>
      <c r="B16" s="6">
        <v>119987.4</v>
      </c>
      <c r="C16" s="6">
        <v>183792299.58000001</v>
      </c>
      <c r="D16" s="3">
        <v>39329.793000000005</v>
      </c>
      <c r="E16" s="3">
        <v>35219292</v>
      </c>
      <c r="F16" s="6">
        <v>120811.70799999998</v>
      </c>
      <c r="G16" s="6">
        <v>107317753.20999999</v>
      </c>
      <c r="H16" s="3" t="s">
        <v>1</v>
      </c>
      <c r="I16" s="3" t="s">
        <v>1</v>
      </c>
    </row>
    <row r="17" spans="1:9" x14ac:dyDescent="0.2">
      <c r="A17" s="13" t="s">
        <v>30</v>
      </c>
      <c r="B17" s="6">
        <v>18598.29</v>
      </c>
      <c r="C17" s="6">
        <v>28145979</v>
      </c>
      <c r="D17" s="3">
        <v>6333.8499999999995</v>
      </c>
      <c r="E17" s="3">
        <v>6027858</v>
      </c>
      <c r="F17" s="6">
        <v>33322.236999999994</v>
      </c>
      <c r="G17" s="6">
        <v>29732436.399999999</v>
      </c>
      <c r="H17" s="3" t="s">
        <v>0</v>
      </c>
      <c r="I17" s="3" t="s">
        <v>0</v>
      </c>
    </row>
    <row r="18" spans="1:9" x14ac:dyDescent="0.2">
      <c r="A18" s="13" t="s">
        <v>31</v>
      </c>
      <c r="B18" s="6">
        <v>13827.53</v>
      </c>
      <c r="C18" s="6">
        <v>24099519</v>
      </c>
      <c r="D18" s="3">
        <v>6077.1600000000008</v>
      </c>
      <c r="E18" s="3">
        <v>6386256</v>
      </c>
      <c r="F18" s="6">
        <v>45119.388000000006</v>
      </c>
      <c r="G18" s="6">
        <v>42693411.140000001</v>
      </c>
      <c r="H18" s="3" t="s">
        <v>0</v>
      </c>
      <c r="I18" s="3" t="s">
        <v>0</v>
      </c>
    </row>
    <row r="19" spans="1:9" x14ac:dyDescent="0.2">
      <c r="A19" s="13" t="s">
        <v>32</v>
      </c>
      <c r="B19" s="6">
        <v>20266</v>
      </c>
      <c r="C19" s="6">
        <v>22566403</v>
      </c>
      <c r="D19" s="3">
        <v>7881</v>
      </c>
      <c r="E19" s="3">
        <v>7505289</v>
      </c>
      <c r="F19" s="6">
        <v>48762.167999999998</v>
      </c>
      <c r="G19" s="6">
        <v>45593499.700000003</v>
      </c>
      <c r="H19" s="3" t="s">
        <v>0</v>
      </c>
      <c r="I19" s="3" t="s">
        <v>0</v>
      </c>
    </row>
    <row r="20" spans="1:9" ht="15" x14ac:dyDescent="0.3">
      <c r="A20" s="32" t="s">
        <v>29</v>
      </c>
    </row>
  </sheetData>
  <mergeCells count="7">
    <mergeCell ref="A1:I1"/>
    <mergeCell ref="A3:A5"/>
    <mergeCell ref="B3:G3"/>
    <mergeCell ref="H3:I4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2025-11-16T08:34:36Z</dcterms:modified>
</cp:coreProperties>
</file>