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kikoria.GEOSTAT\Desktop\Umaglesebi\2026\Umaglesi_EN\"/>
    </mc:Choice>
  </mc:AlternateContent>
  <xr:revisionPtr revIDLastSave="0" documentId="8_{1695249D-408E-4FBF-966C-2F92CE3F0713}" xr6:coauthVersionLast="47" xr6:coauthVersionMax="47" xr10:uidLastSave="{00000000-0000-0000-0000-000000000000}"/>
  <bookViews>
    <workbookView xWindow="-120" yWindow="-120" windowWidth="29040" windowHeight="15720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AS34" i="1" l="1"/>
  <c r="AS33" i="1"/>
  <c r="AS32" i="1"/>
  <c r="AS31" i="1"/>
  <c r="AS30" i="1"/>
  <c r="AS29" i="1"/>
  <c r="AS28" i="1"/>
  <c r="AS27" i="1"/>
  <c r="AS25" i="1"/>
  <c r="AL25" i="1"/>
  <c r="AF34" i="1"/>
  <c r="AE34" i="1"/>
  <c r="AD34" i="1"/>
  <c r="AF33" i="1"/>
  <c r="AD33" i="1"/>
  <c r="AE33" i="1"/>
  <c r="AF32" i="1"/>
  <c r="AE32" i="1"/>
  <c r="AD32" i="1"/>
  <c r="AF31" i="1"/>
  <c r="AE31" i="1"/>
  <c r="AD31" i="1"/>
  <c r="AF30" i="1"/>
  <c r="AE30" i="1"/>
  <c r="AD30" i="1"/>
  <c r="AF29" i="1"/>
  <c r="AE29" i="1"/>
  <c r="AD29" i="1"/>
  <c r="AF28" i="1"/>
  <c r="AE28" i="1"/>
  <c r="AD28" i="1"/>
  <c r="AF27" i="1"/>
  <c r="AE27" i="1"/>
  <c r="AD27" i="1"/>
  <c r="AF25" i="1"/>
  <c r="AE25" i="1"/>
  <c r="AD25" i="1"/>
  <c r="AD24" i="1"/>
  <c r="AD23" i="1"/>
  <c r="AD22" i="1"/>
  <c r="AD21" i="1"/>
  <c r="AD20" i="1"/>
  <c r="AD19" i="1"/>
  <c r="AD18" i="1"/>
  <c r="AD17" i="1"/>
  <c r="AD15" i="1"/>
  <c r="AD14" i="1"/>
  <c r="AD13" i="1"/>
  <c r="AD12" i="1"/>
  <c r="AD11" i="1"/>
  <c r="AD10" i="1"/>
  <c r="AD9" i="1"/>
  <c r="AD8" i="1"/>
  <c r="AD7" i="1"/>
  <c r="AD5" i="1"/>
</calcChain>
</file>

<file path=xl/sharedStrings.xml><?xml version="1.0" encoding="utf-8"?>
<sst xmlns="http://schemas.openxmlformats.org/spreadsheetml/2006/main" count="97" uniqueCount="29">
  <si>
    <r>
      <t xml:space="preserve">Number of Foreign Students In Institutions by Programmes and Sex
</t>
    </r>
    <r>
      <rPr>
        <sz val="10"/>
        <color indexed="8"/>
        <rFont val="Arial"/>
        <family val="2"/>
      </rPr>
      <t>(At the beginning of school year, persons)</t>
    </r>
  </si>
  <si>
    <t>Number of students, total</t>
  </si>
  <si>
    <t>of which by  programmes:</t>
  </si>
  <si>
    <t xml:space="preserve">Education </t>
  </si>
  <si>
    <t>Humanities and Arts</t>
  </si>
  <si>
    <t>Social sciences, business and law</t>
  </si>
  <si>
    <t>Science</t>
  </si>
  <si>
    <t>Engineering, manufacturing and construction</t>
  </si>
  <si>
    <t>Agriculture</t>
  </si>
  <si>
    <t>Health and welfare</t>
  </si>
  <si>
    <t>Services</t>
  </si>
  <si>
    <t>of which females</t>
  </si>
  <si>
    <t>of which males</t>
  </si>
  <si>
    <t>Total</t>
  </si>
  <si>
    <t>of which</t>
  </si>
  <si>
    <t>Bachelor programme</t>
  </si>
  <si>
    <t xml:space="preserve">Magistracy, Certified physician (Veterinarian) or Residency </t>
  </si>
  <si>
    <t>Professional Programme</t>
  </si>
  <si>
    <t>2019-2020 school year</t>
  </si>
  <si>
    <t>2020-2021 school year</t>
  </si>
  <si>
    <t>2021-2022 school year</t>
  </si>
  <si>
    <t>2018-2019 school year</t>
  </si>
  <si>
    <t>2017-2018 school year</t>
  </si>
  <si>
    <t>2016-2017 school year</t>
  </si>
  <si>
    <t>2015-2016 school year</t>
  </si>
  <si>
    <t>2022-2023 school year</t>
  </si>
  <si>
    <t>2023-2024 school year</t>
  </si>
  <si>
    <t>2024-2025 school year</t>
  </si>
  <si>
    <t>2025-2026 school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</si>
</sst>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15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Sylfaen"/>
      <family val="1"/>
    </font>
    <font>
      <sz val="10"/>
      <color indexed="8"/>
      <name val="Sylfaen"/>
      <family val="1"/>
    </font>
    <font>
      <b/>
      <sz val="11"/>
      <color indexed="8"/>
      <name val="Sylfae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 "/>
    </font>
    <font>
      <sz val="10"/>
      <color indexed="8"/>
      <name val="Arial "/>
    </font>
    <font>
      <sz val="10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14" fillId="0" borderId="1" xfId="0" applyFont="1" applyBorder="1" applyAlignment="1"/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1" fontId="8" fillId="0" borderId="0" xfId="0" applyNumberFormat="1" applyFont="1" applyFill="1" applyBorder="1" applyAlignment="1">
      <alignment horizontal="right"/>
    </xf>
    <xf numFmtId="41" fontId="8" fillId="0" borderId="2" xfId="0" applyNumberFormat="1" applyFont="1" applyFill="1" applyBorder="1" applyAlignment="1">
      <alignment horizontal="right"/>
    </xf>
    <xf numFmtId="41" fontId="9" fillId="0" borderId="2" xfId="0" applyNumberFormat="1" applyFont="1" applyFill="1" applyBorder="1" applyAlignment="1">
      <alignment horizontal="right"/>
    </xf>
    <xf numFmtId="41" fontId="9" fillId="0" borderId="0" xfId="0" applyNumberFormat="1" applyFont="1" applyFill="1" applyBorder="1" applyAlignment="1">
      <alignment horizontal="right"/>
    </xf>
    <xf numFmtId="41" fontId="7" fillId="0" borderId="0" xfId="0" applyNumberFormat="1" applyFont="1" applyFill="1" applyBorder="1" applyAlignment="1">
      <alignment horizontal="right"/>
    </xf>
    <xf numFmtId="41" fontId="7" fillId="0" borderId="2" xfId="0" applyNumberFormat="1" applyFont="1" applyFill="1" applyBorder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3" fillId="0" borderId="0" xfId="0" applyNumberFormat="1" applyFont="1" applyBorder="1"/>
    <xf numFmtId="41" fontId="7" fillId="0" borderId="3" xfId="0" applyNumberFormat="1" applyFont="1" applyFill="1" applyBorder="1" applyAlignment="1">
      <alignment horizontal="right"/>
    </xf>
    <xf numFmtId="41" fontId="7" fillId="0" borderId="4" xfId="0" applyNumberFormat="1" applyFont="1" applyFill="1" applyBorder="1" applyAlignment="1">
      <alignment horizontal="right"/>
    </xf>
    <xf numFmtId="41" fontId="9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/>
    </xf>
    <xf numFmtId="0" fontId="5" fillId="0" borderId="0" xfId="0" applyFont="1" applyBorder="1" applyAlignment="1"/>
    <xf numFmtId="41" fontId="8" fillId="0" borderId="5" xfId="0" applyNumberFormat="1" applyFont="1" applyFill="1" applyBorder="1" applyAlignment="1">
      <alignment horizontal="right"/>
    </xf>
    <xf numFmtId="41" fontId="7" fillId="0" borderId="5" xfId="0" applyNumberFormat="1" applyFont="1" applyFill="1" applyBorder="1" applyAlignment="1">
      <alignment horizontal="right"/>
    </xf>
    <xf numFmtId="41" fontId="7" fillId="0" borderId="6" xfId="0" applyNumberFormat="1" applyFont="1" applyFill="1" applyBorder="1" applyAlignment="1">
      <alignment horizontal="right"/>
    </xf>
    <xf numFmtId="41" fontId="9" fillId="0" borderId="5" xfId="0" applyNumberFormat="1" applyFont="1" applyFill="1" applyBorder="1" applyAlignment="1">
      <alignment horizontal="right"/>
    </xf>
    <xf numFmtId="41" fontId="2" fillId="0" borderId="5" xfId="0" applyNumberFormat="1" applyFont="1" applyBorder="1" applyAlignment="1">
      <alignment horizontal="right"/>
    </xf>
    <xf numFmtId="41" fontId="3" fillId="0" borderId="5" xfId="0" applyNumberFormat="1" applyFont="1" applyBorder="1"/>
    <xf numFmtId="0" fontId="4" fillId="0" borderId="0" xfId="0" applyFont="1" applyBorder="1"/>
    <xf numFmtId="41" fontId="9" fillId="0" borderId="5" xfId="0" applyNumberFormat="1" applyFont="1" applyBorder="1" applyAlignment="1">
      <alignment horizontal="right"/>
    </xf>
    <xf numFmtId="41" fontId="2" fillId="0" borderId="0" xfId="0" applyNumberFormat="1" applyFont="1" applyFill="1" applyBorder="1" applyAlignment="1">
      <alignment horizontal="right"/>
    </xf>
    <xf numFmtId="41" fontId="2" fillId="0" borderId="2" xfId="0" applyNumberFormat="1" applyFont="1" applyFill="1" applyBorder="1" applyAlignment="1">
      <alignment horizontal="right"/>
    </xf>
    <xf numFmtId="0" fontId="10" fillId="0" borderId="0" xfId="0" applyFont="1" applyFill="1"/>
    <xf numFmtId="0" fontId="10" fillId="0" borderId="0" xfId="0" applyFont="1"/>
    <xf numFmtId="0" fontId="14" fillId="0" borderId="0" xfId="0" applyFont="1" applyBorder="1" applyAlignment="1"/>
    <xf numFmtId="41" fontId="2" fillId="0" borderId="3" xfId="0" applyNumberFormat="1" applyFont="1" applyFill="1" applyBorder="1" applyAlignment="1">
      <alignment horizontal="right"/>
    </xf>
    <xf numFmtId="41" fontId="2" fillId="0" borderId="4" xfId="0" applyNumberFormat="1" applyFont="1" applyFill="1" applyBorder="1" applyAlignment="1">
      <alignment horizontal="right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 indent="1"/>
    </xf>
    <xf numFmtId="0" fontId="1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 indent="1"/>
    </xf>
    <xf numFmtId="0" fontId="13" fillId="0" borderId="0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left" vertical="center" wrapText="1" inden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41" fontId="9" fillId="0" borderId="8" xfId="0" applyNumberFormat="1" applyFont="1" applyFill="1" applyBorder="1" applyAlignment="1">
      <alignment horizontal="right"/>
    </xf>
    <xf numFmtId="41" fontId="9" fillId="0" borderId="1" xfId="0" applyNumberFormat="1" applyFont="1" applyFill="1" applyBorder="1" applyAlignment="1">
      <alignment horizontal="right"/>
    </xf>
    <xf numFmtId="41" fontId="9" fillId="0" borderId="8" xfId="0" applyNumberFormat="1" applyFont="1" applyBorder="1" applyAlignment="1">
      <alignment horizontal="right"/>
    </xf>
    <xf numFmtId="41" fontId="9" fillId="0" borderId="1" xfId="0" applyNumberFormat="1" applyFont="1" applyBorder="1" applyAlignment="1">
      <alignment horizontal="right"/>
    </xf>
    <xf numFmtId="41" fontId="2" fillId="0" borderId="2" xfId="0" applyNumberFormat="1" applyFont="1" applyBorder="1" applyAlignment="1">
      <alignment horizontal="right"/>
    </xf>
    <xf numFmtId="41" fontId="3" fillId="0" borderId="0" xfId="0" applyNumberFormat="1" applyFont="1"/>
    <xf numFmtId="41" fontId="2" fillId="0" borderId="0" xfId="0" applyNumberFormat="1" applyFont="1" applyAlignment="1">
      <alignment horizontal="right"/>
    </xf>
    <xf numFmtId="41" fontId="9" fillId="0" borderId="2" xfId="0" applyNumberFormat="1" applyFont="1" applyBorder="1" applyAlignment="1">
      <alignment horizontal="right"/>
    </xf>
    <xf numFmtId="41" fontId="9" fillId="0" borderId="0" xfId="0" applyNumberFormat="1" applyFont="1" applyAlignment="1">
      <alignment horizontal="right"/>
    </xf>
    <xf numFmtId="41" fontId="8" fillId="0" borderId="0" xfId="0" applyNumberFormat="1" applyFont="1" applyAlignment="1">
      <alignment horizontal="right"/>
    </xf>
    <xf numFmtId="41" fontId="7" fillId="0" borderId="0" xfId="0" applyNumberFormat="1" applyFont="1" applyAlignment="1">
      <alignment horizontal="right"/>
    </xf>
    <xf numFmtId="41" fontId="2" fillId="0" borderId="3" xfId="0" applyNumberFormat="1" applyFont="1" applyBorder="1" applyAlignment="1">
      <alignment horizontal="right"/>
    </xf>
    <xf numFmtId="41" fontId="7" fillId="0" borderId="4" xfId="0" applyNumberFormat="1" applyFont="1" applyBorder="1" applyAlignment="1">
      <alignment horizontal="right"/>
    </xf>
    <xf numFmtId="41" fontId="2" fillId="0" borderId="4" xfId="0" applyNumberFormat="1" applyFont="1" applyBorder="1" applyAlignment="1">
      <alignment horizontal="right"/>
    </xf>
    <xf numFmtId="0" fontId="13" fillId="0" borderId="11" xfId="0" applyFont="1" applyBorder="1" applyAlignment="1">
      <alignment horizontal="center" vertical="center" wrapText="1"/>
    </xf>
    <xf numFmtId="41" fontId="9" fillId="0" borderId="12" xfId="0" applyNumberFormat="1" applyFont="1" applyBorder="1" applyAlignment="1">
      <alignment horizontal="right"/>
    </xf>
    <xf numFmtId="41" fontId="8" fillId="0" borderId="0" xfId="0" applyNumberFormat="1" applyFont="1" applyBorder="1" applyAlignment="1">
      <alignment horizontal="right"/>
    </xf>
    <xf numFmtId="41" fontId="8" fillId="0" borderId="5" xfId="0" applyNumberFormat="1" applyFont="1" applyBorder="1" applyAlignment="1">
      <alignment horizontal="right"/>
    </xf>
    <xf numFmtId="41" fontId="7" fillId="0" borderId="0" xfId="0" applyNumberFormat="1" applyFont="1" applyBorder="1" applyAlignment="1">
      <alignment horizontal="right"/>
    </xf>
    <xf numFmtId="41" fontId="7" fillId="0" borderId="5" xfId="0" applyNumberFormat="1" applyFont="1" applyBorder="1" applyAlignment="1">
      <alignment horizontal="right"/>
    </xf>
    <xf numFmtId="41" fontId="7" fillId="0" borderId="6" xfId="0" applyNumberFormat="1" applyFont="1" applyBorder="1" applyAlignment="1">
      <alignment horizontal="right"/>
    </xf>
    <xf numFmtId="0" fontId="7" fillId="0" borderId="10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9"/>
  <sheetViews>
    <sheetView showGridLines="0" tabSelected="1" zoomScaleNormal="100" workbookViewId="0">
      <pane xSplit="1" topLeftCell="AL1" activePane="topRight" state="frozen"/>
      <selection pane="topRight"/>
    </sheetView>
  </sheetViews>
  <sheetFormatPr defaultRowHeight="15"/>
  <cols>
    <col min="1" max="1" width="50.7109375" style="1" customWidth="1"/>
    <col min="2" max="45" width="17.7109375" style="1" customWidth="1"/>
    <col min="46" max="16384" width="9.140625" style="1"/>
  </cols>
  <sheetData>
    <row r="1" spans="1:45" s="6" customFormat="1" ht="60" customHeight="1">
      <c r="A1" s="3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45" s="3" customFormat="1" ht="18" customHeight="1">
      <c r="A2" s="74"/>
      <c r="B2" s="71" t="s">
        <v>24</v>
      </c>
      <c r="C2" s="67"/>
      <c r="D2" s="67"/>
      <c r="E2" s="72"/>
      <c r="F2" s="71" t="s">
        <v>23</v>
      </c>
      <c r="G2" s="67"/>
      <c r="H2" s="67"/>
      <c r="I2" s="72"/>
      <c r="J2" s="71" t="s">
        <v>22</v>
      </c>
      <c r="K2" s="67"/>
      <c r="L2" s="67"/>
      <c r="M2" s="72"/>
      <c r="N2" s="71" t="s">
        <v>21</v>
      </c>
      <c r="O2" s="67"/>
      <c r="P2" s="67"/>
      <c r="Q2" s="72"/>
      <c r="R2" s="71" t="s">
        <v>18</v>
      </c>
      <c r="S2" s="67"/>
      <c r="T2" s="67"/>
      <c r="U2" s="67"/>
      <c r="V2" s="71" t="s">
        <v>19</v>
      </c>
      <c r="W2" s="68"/>
      <c r="X2" s="68"/>
      <c r="Y2" s="73"/>
      <c r="Z2" s="71" t="s">
        <v>20</v>
      </c>
      <c r="AA2" s="68"/>
      <c r="AB2" s="68"/>
      <c r="AC2" s="68"/>
      <c r="AD2" s="71" t="s">
        <v>25</v>
      </c>
      <c r="AE2" s="68"/>
      <c r="AF2" s="68"/>
      <c r="AG2" s="68"/>
      <c r="AH2" s="71" t="s">
        <v>26</v>
      </c>
      <c r="AI2" s="68"/>
      <c r="AJ2" s="68"/>
      <c r="AK2" s="68"/>
      <c r="AL2" s="71" t="s">
        <v>27</v>
      </c>
      <c r="AM2" s="68"/>
      <c r="AN2" s="68"/>
      <c r="AO2" s="73"/>
      <c r="AP2" s="67" t="s">
        <v>28</v>
      </c>
      <c r="AQ2" s="68"/>
      <c r="AR2" s="68"/>
      <c r="AS2" s="68"/>
    </row>
    <row r="3" spans="1:45" s="3" customFormat="1" ht="18">
      <c r="A3" s="75"/>
      <c r="B3" s="66" t="s">
        <v>13</v>
      </c>
      <c r="C3" s="70" t="s">
        <v>14</v>
      </c>
      <c r="D3" s="70"/>
      <c r="E3" s="69"/>
      <c r="F3" s="66" t="s">
        <v>13</v>
      </c>
      <c r="G3" s="70" t="s">
        <v>14</v>
      </c>
      <c r="H3" s="70"/>
      <c r="I3" s="69"/>
      <c r="J3" s="66" t="s">
        <v>13</v>
      </c>
      <c r="K3" s="70" t="s">
        <v>14</v>
      </c>
      <c r="L3" s="70"/>
      <c r="M3" s="69"/>
      <c r="N3" s="66" t="s">
        <v>13</v>
      </c>
      <c r="O3" s="70" t="s">
        <v>14</v>
      </c>
      <c r="P3" s="70"/>
      <c r="Q3" s="69"/>
      <c r="R3" s="66" t="s">
        <v>13</v>
      </c>
      <c r="S3" s="70" t="s">
        <v>14</v>
      </c>
      <c r="T3" s="70"/>
      <c r="U3" s="69"/>
      <c r="V3" s="66" t="s">
        <v>13</v>
      </c>
      <c r="W3" s="70" t="s">
        <v>14</v>
      </c>
      <c r="X3" s="70"/>
      <c r="Y3" s="69"/>
      <c r="Z3" s="66" t="s">
        <v>13</v>
      </c>
      <c r="AA3" s="70" t="s">
        <v>14</v>
      </c>
      <c r="AB3" s="70"/>
      <c r="AC3" s="70"/>
      <c r="AD3" s="66" t="s">
        <v>13</v>
      </c>
      <c r="AE3" s="70" t="s">
        <v>14</v>
      </c>
      <c r="AF3" s="70"/>
      <c r="AG3" s="70"/>
      <c r="AH3" s="66" t="s">
        <v>13</v>
      </c>
      <c r="AI3" s="70" t="s">
        <v>14</v>
      </c>
      <c r="AJ3" s="70"/>
      <c r="AK3" s="70"/>
      <c r="AL3" s="66" t="s">
        <v>13</v>
      </c>
      <c r="AM3" s="70" t="s">
        <v>14</v>
      </c>
      <c r="AN3" s="70"/>
      <c r="AO3" s="69"/>
      <c r="AP3" s="69" t="s">
        <v>13</v>
      </c>
      <c r="AQ3" s="70" t="s">
        <v>14</v>
      </c>
      <c r="AR3" s="70"/>
      <c r="AS3" s="70"/>
    </row>
    <row r="4" spans="1:45" s="26" customFormat="1" ht="105" customHeight="1">
      <c r="A4" s="76"/>
      <c r="B4" s="66"/>
      <c r="C4" s="42" t="s">
        <v>15</v>
      </c>
      <c r="D4" s="43" t="s">
        <v>16</v>
      </c>
      <c r="E4" s="44" t="s">
        <v>17</v>
      </c>
      <c r="F4" s="66"/>
      <c r="G4" s="42" t="s">
        <v>15</v>
      </c>
      <c r="H4" s="43" t="s">
        <v>16</v>
      </c>
      <c r="I4" s="44" t="s">
        <v>17</v>
      </c>
      <c r="J4" s="66"/>
      <c r="K4" s="42" t="s">
        <v>15</v>
      </c>
      <c r="L4" s="43" t="s">
        <v>16</v>
      </c>
      <c r="M4" s="44" t="s">
        <v>17</v>
      </c>
      <c r="N4" s="66"/>
      <c r="O4" s="42" t="s">
        <v>15</v>
      </c>
      <c r="P4" s="43" t="s">
        <v>16</v>
      </c>
      <c r="Q4" s="44" t="s">
        <v>17</v>
      </c>
      <c r="R4" s="66"/>
      <c r="S4" s="42" t="s">
        <v>15</v>
      </c>
      <c r="T4" s="43" t="s">
        <v>16</v>
      </c>
      <c r="U4" s="44" t="s">
        <v>17</v>
      </c>
      <c r="V4" s="66"/>
      <c r="W4" s="42" t="s">
        <v>15</v>
      </c>
      <c r="X4" s="43" t="s">
        <v>16</v>
      </c>
      <c r="Y4" s="44" t="s">
        <v>17</v>
      </c>
      <c r="Z4" s="66"/>
      <c r="AA4" s="42" t="s">
        <v>15</v>
      </c>
      <c r="AB4" s="43" t="s">
        <v>16</v>
      </c>
      <c r="AC4" s="44" t="s">
        <v>17</v>
      </c>
      <c r="AD4" s="66"/>
      <c r="AE4" s="42" t="s">
        <v>15</v>
      </c>
      <c r="AF4" s="43" t="s">
        <v>16</v>
      </c>
      <c r="AG4" s="44" t="s">
        <v>17</v>
      </c>
      <c r="AH4" s="66"/>
      <c r="AI4" s="42" t="s">
        <v>15</v>
      </c>
      <c r="AJ4" s="43" t="s">
        <v>16</v>
      </c>
      <c r="AK4" s="44" t="s">
        <v>17</v>
      </c>
      <c r="AL4" s="66"/>
      <c r="AM4" s="42" t="s">
        <v>15</v>
      </c>
      <c r="AN4" s="43" t="s">
        <v>16</v>
      </c>
      <c r="AO4" s="59" t="s">
        <v>17</v>
      </c>
      <c r="AP4" s="69"/>
      <c r="AQ4" s="42" t="s">
        <v>15</v>
      </c>
      <c r="AR4" s="43" t="s">
        <v>16</v>
      </c>
      <c r="AS4" s="44" t="s">
        <v>17</v>
      </c>
    </row>
    <row r="5" spans="1:45" s="30" customFormat="1" ht="15" customHeight="1">
      <c r="A5" s="36" t="s">
        <v>1</v>
      </c>
      <c r="B5" s="7">
        <v>6643</v>
      </c>
      <c r="C5" s="7">
        <v>3822</v>
      </c>
      <c r="D5" s="7">
        <v>2805</v>
      </c>
      <c r="E5" s="20">
        <v>16</v>
      </c>
      <c r="F5" s="8">
        <v>8012</v>
      </c>
      <c r="G5" s="7">
        <v>3611</v>
      </c>
      <c r="H5" s="7">
        <v>4401</v>
      </c>
      <c r="I5" s="20">
        <v>0</v>
      </c>
      <c r="J5" s="8">
        <v>10074</v>
      </c>
      <c r="K5" s="10">
        <v>3115</v>
      </c>
      <c r="L5" s="10">
        <v>6946</v>
      </c>
      <c r="M5" s="23">
        <v>13</v>
      </c>
      <c r="N5" s="9">
        <v>12234</v>
      </c>
      <c r="O5" s="10">
        <v>2681</v>
      </c>
      <c r="P5" s="10">
        <v>9550</v>
      </c>
      <c r="Q5" s="23">
        <v>3</v>
      </c>
      <c r="R5" s="9">
        <v>13327</v>
      </c>
      <c r="S5" s="10">
        <v>2943</v>
      </c>
      <c r="T5" s="10">
        <v>10382</v>
      </c>
      <c r="U5" s="23">
        <v>2</v>
      </c>
      <c r="V5" s="9">
        <v>14617</v>
      </c>
      <c r="W5" s="10">
        <v>5505</v>
      </c>
      <c r="X5" s="10">
        <v>9109</v>
      </c>
      <c r="Y5" s="23">
        <v>3</v>
      </c>
      <c r="Z5" s="10">
        <v>17501</v>
      </c>
      <c r="AA5" s="10">
        <v>4892</v>
      </c>
      <c r="AB5" s="10">
        <v>12600</v>
      </c>
      <c r="AC5" s="10">
        <v>9</v>
      </c>
      <c r="AD5" s="45">
        <f>AE5+AF5+AG5</f>
        <v>25069</v>
      </c>
      <c r="AE5" s="46">
        <v>3498</v>
      </c>
      <c r="AF5" s="46">
        <v>21570</v>
      </c>
      <c r="AG5" s="46">
        <v>1</v>
      </c>
      <c r="AH5" s="45">
        <v>30701</v>
      </c>
      <c r="AI5" s="46">
        <v>4910</v>
      </c>
      <c r="AJ5" s="46">
        <v>25780</v>
      </c>
      <c r="AK5" s="46">
        <v>11</v>
      </c>
      <c r="AL5" s="47">
        <v>37125</v>
      </c>
      <c r="AM5" s="48">
        <v>5621</v>
      </c>
      <c r="AN5" s="48">
        <v>31486</v>
      </c>
      <c r="AO5" s="60">
        <v>18</v>
      </c>
      <c r="AP5" s="53">
        <v>44440</v>
      </c>
      <c r="AQ5" s="48">
        <v>8951</v>
      </c>
      <c r="AR5" s="48">
        <v>35475</v>
      </c>
      <c r="AS5" s="48">
        <v>14</v>
      </c>
    </row>
    <row r="6" spans="1:45" ht="15" customHeight="1">
      <c r="A6" s="37" t="s">
        <v>2</v>
      </c>
      <c r="B6" s="11"/>
      <c r="C6" s="11"/>
      <c r="D6" s="11"/>
      <c r="E6" s="21"/>
      <c r="F6" s="12"/>
      <c r="G6" s="11"/>
      <c r="H6" s="11"/>
      <c r="I6" s="21"/>
      <c r="J6" s="12"/>
      <c r="K6" s="13"/>
      <c r="L6" s="13"/>
      <c r="M6" s="24"/>
      <c r="N6" s="29"/>
      <c r="O6" s="13"/>
      <c r="P6" s="13"/>
      <c r="Q6" s="24"/>
      <c r="R6" s="29"/>
      <c r="S6" s="14"/>
      <c r="T6" s="14"/>
      <c r="U6" s="25"/>
      <c r="V6" s="29"/>
      <c r="W6" s="14"/>
      <c r="X6" s="14"/>
      <c r="Y6" s="25"/>
      <c r="Z6" s="28"/>
      <c r="AA6" s="14"/>
      <c r="AB6" s="14"/>
      <c r="AC6" s="14"/>
      <c r="AD6" s="29"/>
      <c r="AE6" s="14"/>
      <c r="AF6" s="14"/>
      <c r="AG6" s="14"/>
      <c r="AH6" s="29"/>
      <c r="AI6" s="14"/>
      <c r="AJ6" s="14"/>
      <c r="AK6" s="14"/>
      <c r="AL6" s="49"/>
      <c r="AM6" s="14"/>
      <c r="AN6" s="14"/>
      <c r="AO6" s="25"/>
      <c r="AP6" s="51"/>
      <c r="AQ6" s="50"/>
      <c r="AR6" s="50"/>
      <c r="AS6" s="50"/>
    </row>
    <row r="7" spans="1:45" ht="15" customHeight="1">
      <c r="A7" s="38" t="s">
        <v>3</v>
      </c>
      <c r="B7" s="11">
        <v>75</v>
      </c>
      <c r="C7" s="11">
        <v>56</v>
      </c>
      <c r="D7" s="11">
        <v>19</v>
      </c>
      <c r="E7" s="21">
        <v>0</v>
      </c>
      <c r="F7" s="12">
        <v>7</v>
      </c>
      <c r="G7" s="11">
        <v>7</v>
      </c>
      <c r="H7" s="11">
        <v>0</v>
      </c>
      <c r="I7" s="21">
        <v>0</v>
      </c>
      <c r="J7" s="12">
        <v>8</v>
      </c>
      <c r="K7" s="13">
        <v>7</v>
      </c>
      <c r="L7" s="13">
        <v>1</v>
      </c>
      <c r="M7" s="24">
        <v>0</v>
      </c>
      <c r="N7" s="29">
        <v>9</v>
      </c>
      <c r="O7" s="13">
        <v>7</v>
      </c>
      <c r="P7" s="13">
        <v>2</v>
      </c>
      <c r="Q7" s="24">
        <v>0</v>
      </c>
      <c r="R7" s="29">
        <v>5</v>
      </c>
      <c r="S7" s="13">
        <v>5</v>
      </c>
      <c r="T7" s="13">
        <v>0</v>
      </c>
      <c r="U7" s="24">
        <v>0</v>
      </c>
      <c r="V7" s="29">
        <v>5</v>
      </c>
      <c r="W7" s="13">
        <v>5</v>
      </c>
      <c r="X7" s="13">
        <v>0</v>
      </c>
      <c r="Y7" s="24">
        <v>0</v>
      </c>
      <c r="Z7" s="28">
        <v>2</v>
      </c>
      <c r="AA7" s="13">
        <v>0</v>
      </c>
      <c r="AB7" s="13">
        <v>0</v>
      </c>
      <c r="AC7" s="13">
        <v>2</v>
      </c>
      <c r="AD7" s="29">
        <f t="shared" ref="AD7:AD34" si="0">AE7+AF7+AG7</f>
        <v>5</v>
      </c>
      <c r="AE7" s="13">
        <v>5</v>
      </c>
      <c r="AF7" s="13">
        <v>0</v>
      </c>
      <c r="AG7" s="13">
        <v>0</v>
      </c>
      <c r="AH7" s="29">
        <v>7</v>
      </c>
      <c r="AI7" s="13">
        <v>3</v>
      </c>
      <c r="AJ7" s="13">
        <v>0</v>
      </c>
      <c r="AK7" s="13">
        <v>4</v>
      </c>
      <c r="AL7" s="49">
        <v>7</v>
      </c>
      <c r="AM7" s="13">
        <v>2</v>
      </c>
      <c r="AN7" s="13">
        <v>1</v>
      </c>
      <c r="AO7" s="24">
        <v>4</v>
      </c>
      <c r="AP7" s="51">
        <v>8</v>
      </c>
      <c r="AQ7" s="51">
        <v>6</v>
      </c>
      <c r="AR7" s="51">
        <v>0</v>
      </c>
      <c r="AS7" s="51">
        <v>2</v>
      </c>
    </row>
    <row r="8" spans="1:45" ht="15" customHeight="1">
      <c r="A8" s="38" t="s">
        <v>4</v>
      </c>
      <c r="B8" s="11">
        <v>221</v>
      </c>
      <c r="C8" s="11">
        <v>172</v>
      </c>
      <c r="D8" s="11">
        <v>35</v>
      </c>
      <c r="E8" s="21">
        <v>14</v>
      </c>
      <c r="F8" s="12">
        <v>192</v>
      </c>
      <c r="G8" s="11">
        <v>154</v>
      </c>
      <c r="H8" s="11">
        <v>38</v>
      </c>
      <c r="I8" s="21">
        <v>0</v>
      </c>
      <c r="J8" s="12">
        <v>192</v>
      </c>
      <c r="K8" s="13">
        <v>169</v>
      </c>
      <c r="L8" s="13">
        <v>23</v>
      </c>
      <c r="M8" s="24">
        <v>0</v>
      </c>
      <c r="N8" s="29">
        <v>160</v>
      </c>
      <c r="O8" s="13">
        <v>136</v>
      </c>
      <c r="P8" s="13">
        <v>24</v>
      </c>
      <c r="Q8" s="24">
        <v>0</v>
      </c>
      <c r="R8" s="29">
        <v>154</v>
      </c>
      <c r="S8" s="13">
        <v>133</v>
      </c>
      <c r="T8" s="13">
        <v>21</v>
      </c>
      <c r="U8" s="24">
        <v>0</v>
      </c>
      <c r="V8" s="29">
        <v>187</v>
      </c>
      <c r="W8" s="13">
        <v>172</v>
      </c>
      <c r="X8" s="13">
        <v>15</v>
      </c>
      <c r="Y8" s="24">
        <v>0</v>
      </c>
      <c r="Z8" s="28">
        <v>193</v>
      </c>
      <c r="AA8" s="13">
        <v>169</v>
      </c>
      <c r="AB8" s="13">
        <v>24</v>
      </c>
      <c r="AC8" s="13">
        <v>0</v>
      </c>
      <c r="AD8" s="29">
        <f t="shared" si="0"/>
        <v>193</v>
      </c>
      <c r="AE8" s="13">
        <v>176</v>
      </c>
      <c r="AF8" s="13">
        <v>17</v>
      </c>
      <c r="AG8" s="13">
        <v>0</v>
      </c>
      <c r="AH8" s="29">
        <v>249</v>
      </c>
      <c r="AI8" s="13">
        <v>232</v>
      </c>
      <c r="AJ8" s="13">
        <v>17</v>
      </c>
      <c r="AK8" s="13">
        <v>0</v>
      </c>
      <c r="AL8" s="49">
        <v>260</v>
      </c>
      <c r="AM8" s="13">
        <v>245</v>
      </c>
      <c r="AN8" s="13">
        <v>15</v>
      </c>
      <c r="AO8" s="24">
        <v>0</v>
      </c>
      <c r="AP8" s="51">
        <v>296</v>
      </c>
      <c r="AQ8" s="51">
        <v>276</v>
      </c>
      <c r="AR8" s="51">
        <v>20</v>
      </c>
      <c r="AS8" s="51">
        <v>0</v>
      </c>
    </row>
    <row r="9" spans="1:45" ht="15" customHeight="1">
      <c r="A9" s="38" t="s">
        <v>5</v>
      </c>
      <c r="B9" s="11">
        <v>2044</v>
      </c>
      <c r="C9" s="11">
        <v>1950</v>
      </c>
      <c r="D9" s="11">
        <v>94</v>
      </c>
      <c r="E9" s="21">
        <v>0</v>
      </c>
      <c r="F9" s="12">
        <v>2354</v>
      </c>
      <c r="G9" s="11">
        <v>2235</v>
      </c>
      <c r="H9" s="11">
        <v>119</v>
      </c>
      <c r="I9" s="21">
        <v>0</v>
      </c>
      <c r="J9" s="12">
        <v>2186</v>
      </c>
      <c r="K9" s="13">
        <v>2028</v>
      </c>
      <c r="L9" s="13">
        <v>158</v>
      </c>
      <c r="M9" s="24">
        <v>0</v>
      </c>
      <c r="N9" s="29">
        <v>1776</v>
      </c>
      <c r="O9" s="13">
        <v>1595</v>
      </c>
      <c r="P9" s="13">
        <v>180</v>
      </c>
      <c r="Q9" s="24">
        <v>1</v>
      </c>
      <c r="R9" s="29">
        <v>1359</v>
      </c>
      <c r="S9" s="13">
        <v>1143</v>
      </c>
      <c r="T9" s="13">
        <v>216</v>
      </c>
      <c r="U9" s="24">
        <v>0</v>
      </c>
      <c r="V9" s="29">
        <v>1076</v>
      </c>
      <c r="W9" s="13">
        <v>873</v>
      </c>
      <c r="X9" s="13">
        <v>203</v>
      </c>
      <c r="Y9" s="24">
        <v>0</v>
      </c>
      <c r="Z9" s="28">
        <v>1226</v>
      </c>
      <c r="AA9" s="13">
        <v>930</v>
      </c>
      <c r="AB9" s="13">
        <v>296</v>
      </c>
      <c r="AC9" s="13">
        <v>0</v>
      </c>
      <c r="AD9" s="29">
        <f t="shared" si="0"/>
        <v>1745</v>
      </c>
      <c r="AE9" s="13">
        <v>1092</v>
      </c>
      <c r="AF9" s="13">
        <v>653</v>
      </c>
      <c r="AG9" s="13">
        <v>0</v>
      </c>
      <c r="AH9" s="29">
        <v>1392</v>
      </c>
      <c r="AI9" s="13">
        <v>1180</v>
      </c>
      <c r="AJ9" s="13">
        <v>212</v>
      </c>
      <c r="AK9" s="13">
        <v>0</v>
      </c>
      <c r="AL9" s="49">
        <v>1298</v>
      </c>
      <c r="AM9" s="13">
        <v>1044</v>
      </c>
      <c r="AN9" s="13">
        <v>254</v>
      </c>
      <c r="AO9" s="24">
        <v>0</v>
      </c>
      <c r="AP9" s="51">
        <v>2780</v>
      </c>
      <c r="AQ9" s="51">
        <v>2295</v>
      </c>
      <c r="AR9" s="51">
        <v>485</v>
      </c>
      <c r="AS9" s="51">
        <v>0</v>
      </c>
    </row>
    <row r="10" spans="1:45" ht="15" customHeight="1">
      <c r="A10" s="38" t="s">
        <v>6</v>
      </c>
      <c r="B10" s="11">
        <v>257</v>
      </c>
      <c r="C10" s="11">
        <v>246</v>
      </c>
      <c r="D10" s="11">
        <v>11</v>
      </c>
      <c r="E10" s="21">
        <v>0</v>
      </c>
      <c r="F10" s="12">
        <v>210</v>
      </c>
      <c r="G10" s="11">
        <v>204</v>
      </c>
      <c r="H10" s="11">
        <v>6</v>
      </c>
      <c r="I10" s="21">
        <v>0</v>
      </c>
      <c r="J10" s="12">
        <v>271</v>
      </c>
      <c r="K10" s="13">
        <v>252</v>
      </c>
      <c r="L10" s="13">
        <v>9</v>
      </c>
      <c r="M10" s="24">
        <v>10</v>
      </c>
      <c r="N10" s="29">
        <v>286</v>
      </c>
      <c r="O10" s="13">
        <v>266</v>
      </c>
      <c r="P10" s="13">
        <v>19</v>
      </c>
      <c r="Q10" s="24">
        <v>1</v>
      </c>
      <c r="R10" s="29">
        <v>246</v>
      </c>
      <c r="S10" s="13">
        <v>205</v>
      </c>
      <c r="T10" s="13">
        <v>41</v>
      </c>
      <c r="U10" s="24">
        <v>0</v>
      </c>
      <c r="V10" s="29">
        <v>363</v>
      </c>
      <c r="W10" s="13">
        <v>215</v>
      </c>
      <c r="X10" s="13">
        <v>148</v>
      </c>
      <c r="Y10" s="24">
        <v>0</v>
      </c>
      <c r="Z10" s="28">
        <v>524</v>
      </c>
      <c r="AA10" s="13">
        <v>233</v>
      </c>
      <c r="AB10" s="13">
        <v>291</v>
      </c>
      <c r="AC10" s="13">
        <v>0</v>
      </c>
      <c r="AD10" s="29">
        <f t="shared" si="0"/>
        <v>679</v>
      </c>
      <c r="AE10" s="13">
        <v>234</v>
      </c>
      <c r="AF10" s="13">
        <v>445</v>
      </c>
      <c r="AG10" s="13">
        <v>0</v>
      </c>
      <c r="AH10" s="29">
        <v>852</v>
      </c>
      <c r="AI10" s="13">
        <v>287</v>
      </c>
      <c r="AJ10" s="13">
        <v>565</v>
      </c>
      <c r="AK10" s="13">
        <v>0</v>
      </c>
      <c r="AL10" s="49">
        <v>1337</v>
      </c>
      <c r="AM10" s="13">
        <v>687</v>
      </c>
      <c r="AN10" s="13">
        <v>650</v>
      </c>
      <c r="AO10" s="24">
        <v>0</v>
      </c>
      <c r="AP10" s="51">
        <v>1911</v>
      </c>
      <c r="AQ10" s="51">
        <v>1165</v>
      </c>
      <c r="AR10" s="51">
        <v>745</v>
      </c>
      <c r="AS10" s="51">
        <v>1</v>
      </c>
    </row>
    <row r="11" spans="1:45" ht="15" customHeight="1">
      <c r="A11" s="38" t="s">
        <v>7</v>
      </c>
      <c r="B11" s="11">
        <v>163</v>
      </c>
      <c r="C11" s="11">
        <v>158</v>
      </c>
      <c r="D11" s="11">
        <v>5</v>
      </c>
      <c r="E11" s="21">
        <v>0</v>
      </c>
      <c r="F11" s="12">
        <v>139</v>
      </c>
      <c r="G11" s="11">
        <v>133</v>
      </c>
      <c r="H11" s="11">
        <v>6</v>
      </c>
      <c r="I11" s="21">
        <v>0</v>
      </c>
      <c r="J11" s="12">
        <v>183</v>
      </c>
      <c r="K11" s="13">
        <v>172</v>
      </c>
      <c r="L11" s="13">
        <v>11</v>
      </c>
      <c r="M11" s="24">
        <v>0</v>
      </c>
      <c r="N11" s="29">
        <v>195</v>
      </c>
      <c r="O11" s="13">
        <v>189</v>
      </c>
      <c r="P11" s="13">
        <v>6</v>
      </c>
      <c r="Q11" s="24">
        <v>0</v>
      </c>
      <c r="R11" s="29">
        <v>196</v>
      </c>
      <c r="S11" s="13">
        <v>191</v>
      </c>
      <c r="T11" s="13">
        <v>5</v>
      </c>
      <c r="U11" s="24">
        <v>0</v>
      </c>
      <c r="V11" s="29">
        <v>193</v>
      </c>
      <c r="W11" s="13">
        <v>184</v>
      </c>
      <c r="X11" s="13">
        <v>7</v>
      </c>
      <c r="Y11" s="24">
        <v>2</v>
      </c>
      <c r="Z11" s="28">
        <v>235</v>
      </c>
      <c r="AA11" s="13">
        <v>225</v>
      </c>
      <c r="AB11" s="13">
        <v>6</v>
      </c>
      <c r="AC11" s="13">
        <v>4</v>
      </c>
      <c r="AD11" s="29">
        <f t="shared" si="0"/>
        <v>272</v>
      </c>
      <c r="AE11" s="13">
        <v>270</v>
      </c>
      <c r="AF11" s="13">
        <v>2</v>
      </c>
      <c r="AG11" s="13">
        <v>0</v>
      </c>
      <c r="AH11" s="29">
        <v>330</v>
      </c>
      <c r="AI11" s="13">
        <v>324</v>
      </c>
      <c r="AJ11" s="13">
        <v>6</v>
      </c>
      <c r="AK11" s="13">
        <v>0</v>
      </c>
      <c r="AL11" s="49">
        <v>264</v>
      </c>
      <c r="AM11" s="13">
        <v>259</v>
      </c>
      <c r="AN11" s="13">
        <v>0</v>
      </c>
      <c r="AO11" s="24">
        <v>5</v>
      </c>
      <c r="AP11" s="51">
        <v>297</v>
      </c>
      <c r="AQ11" s="51">
        <v>288</v>
      </c>
      <c r="AR11" s="51">
        <v>2</v>
      </c>
      <c r="AS11" s="51">
        <v>7</v>
      </c>
    </row>
    <row r="12" spans="1:45" ht="15" customHeight="1">
      <c r="A12" s="38" t="s">
        <v>8</v>
      </c>
      <c r="B12" s="11">
        <v>3</v>
      </c>
      <c r="C12" s="11">
        <v>3</v>
      </c>
      <c r="D12" s="11">
        <v>0</v>
      </c>
      <c r="E12" s="21">
        <v>0</v>
      </c>
      <c r="F12" s="12">
        <v>8</v>
      </c>
      <c r="G12" s="11">
        <v>8</v>
      </c>
      <c r="H12" s="11">
        <v>0</v>
      </c>
      <c r="I12" s="21">
        <v>0</v>
      </c>
      <c r="J12" s="12">
        <v>12</v>
      </c>
      <c r="K12" s="13">
        <v>12</v>
      </c>
      <c r="L12" s="13">
        <v>0</v>
      </c>
      <c r="M12" s="24">
        <v>0</v>
      </c>
      <c r="N12" s="29">
        <v>0</v>
      </c>
      <c r="O12" s="13">
        <v>0</v>
      </c>
      <c r="P12" s="13">
        <v>0</v>
      </c>
      <c r="Q12" s="24">
        <v>0</v>
      </c>
      <c r="R12" s="29">
        <v>1</v>
      </c>
      <c r="S12" s="13">
        <v>0</v>
      </c>
      <c r="T12" s="13">
        <v>1</v>
      </c>
      <c r="U12" s="24">
        <v>0</v>
      </c>
      <c r="V12" s="29">
        <v>1</v>
      </c>
      <c r="W12" s="13">
        <v>0</v>
      </c>
      <c r="X12" s="13">
        <v>1</v>
      </c>
      <c r="Y12" s="24">
        <v>0</v>
      </c>
      <c r="Z12" s="28">
        <v>0</v>
      </c>
      <c r="AA12" s="13">
        <v>0</v>
      </c>
      <c r="AB12" s="13">
        <v>0</v>
      </c>
      <c r="AC12" s="13">
        <v>0</v>
      </c>
      <c r="AD12" s="29">
        <f t="shared" si="0"/>
        <v>1</v>
      </c>
      <c r="AE12" s="13">
        <v>0</v>
      </c>
      <c r="AF12" s="13">
        <v>1</v>
      </c>
      <c r="AG12" s="13">
        <v>0</v>
      </c>
      <c r="AH12" s="29">
        <v>1</v>
      </c>
      <c r="AI12" s="13">
        <v>0</v>
      </c>
      <c r="AJ12" s="13">
        <v>1</v>
      </c>
      <c r="AK12" s="13">
        <v>0</v>
      </c>
      <c r="AL12" s="49">
        <v>2</v>
      </c>
      <c r="AM12" s="13">
        <v>1</v>
      </c>
      <c r="AN12" s="13">
        <v>1</v>
      </c>
      <c r="AO12" s="24">
        <v>0</v>
      </c>
      <c r="AP12" s="51">
        <v>1</v>
      </c>
      <c r="AQ12" s="51">
        <v>0</v>
      </c>
      <c r="AR12" s="51">
        <v>1</v>
      </c>
      <c r="AS12" s="51">
        <v>0</v>
      </c>
    </row>
    <row r="13" spans="1:45" ht="15" customHeight="1">
      <c r="A13" s="38" t="s">
        <v>9</v>
      </c>
      <c r="B13" s="11">
        <v>3805</v>
      </c>
      <c r="C13" s="11">
        <v>1164</v>
      </c>
      <c r="D13" s="11">
        <v>2641</v>
      </c>
      <c r="E13" s="21">
        <v>0</v>
      </c>
      <c r="F13" s="12">
        <v>5024</v>
      </c>
      <c r="G13" s="11">
        <v>792</v>
      </c>
      <c r="H13" s="11">
        <v>4232</v>
      </c>
      <c r="I13" s="21">
        <v>0</v>
      </c>
      <c r="J13" s="12">
        <v>7106</v>
      </c>
      <c r="K13" s="13">
        <v>362</v>
      </c>
      <c r="L13" s="13">
        <v>6744</v>
      </c>
      <c r="M13" s="24">
        <v>0</v>
      </c>
      <c r="N13" s="29">
        <v>9716</v>
      </c>
      <c r="O13" s="13">
        <v>398</v>
      </c>
      <c r="P13" s="13">
        <v>9318</v>
      </c>
      <c r="Q13" s="24">
        <v>0</v>
      </c>
      <c r="R13" s="29">
        <v>11319</v>
      </c>
      <c r="S13" s="13">
        <v>1222</v>
      </c>
      <c r="T13" s="13">
        <v>10097</v>
      </c>
      <c r="U13" s="24">
        <v>0</v>
      </c>
      <c r="V13" s="29">
        <v>12692</v>
      </c>
      <c r="W13" s="13">
        <v>3957</v>
      </c>
      <c r="X13" s="13">
        <v>8735</v>
      </c>
      <c r="Y13" s="24">
        <v>0</v>
      </c>
      <c r="Z13" s="28">
        <v>15257</v>
      </c>
      <c r="AA13" s="13">
        <v>3274</v>
      </c>
      <c r="AB13" s="13">
        <v>11983</v>
      </c>
      <c r="AC13" s="13">
        <v>0</v>
      </c>
      <c r="AD13" s="29">
        <f t="shared" si="0"/>
        <v>22091</v>
      </c>
      <c r="AE13" s="13">
        <v>1639</v>
      </c>
      <c r="AF13" s="13">
        <v>20452</v>
      </c>
      <c r="AG13" s="13">
        <v>0</v>
      </c>
      <c r="AH13" s="29">
        <v>27750</v>
      </c>
      <c r="AI13" s="13">
        <v>2778</v>
      </c>
      <c r="AJ13" s="13">
        <v>24972</v>
      </c>
      <c r="AK13" s="13">
        <v>0</v>
      </c>
      <c r="AL13" s="49">
        <v>33854</v>
      </c>
      <c r="AM13" s="13">
        <v>3297</v>
      </c>
      <c r="AN13" s="13">
        <v>30557</v>
      </c>
      <c r="AO13" s="24">
        <v>0</v>
      </c>
      <c r="AP13" s="51">
        <v>39033</v>
      </c>
      <c r="AQ13" s="51">
        <v>4815</v>
      </c>
      <c r="AR13" s="51">
        <v>34218</v>
      </c>
      <c r="AS13" s="51">
        <v>0</v>
      </c>
    </row>
    <row r="14" spans="1:45" ht="15" customHeight="1">
      <c r="A14" s="38" t="s">
        <v>10</v>
      </c>
      <c r="B14" s="11">
        <v>75</v>
      </c>
      <c r="C14" s="11">
        <v>73</v>
      </c>
      <c r="D14" s="11">
        <v>0</v>
      </c>
      <c r="E14" s="21">
        <v>2</v>
      </c>
      <c r="F14" s="12">
        <v>78</v>
      </c>
      <c r="G14" s="11">
        <v>78</v>
      </c>
      <c r="H14" s="11">
        <v>0</v>
      </c>
      <c r="I14" s="21">
        <v>0</v>
      </c>
      <c r="J14" s="12">
        <v>116</v>
      </c>
      <c r="K14" s="13">
        <v>113</v>
      </c>
      <c r="L14" s="13">
        <v>0</v>
      </c>
      <c r="M14" s="24">
        <v>3</v>
      </c>
      <c r="N14" s="29">
        <v>92</v>
      </c>
      <c r="O14" s="13">
        <v>90</v>
      </c>
      <c r="P14" s="13">
        <v>1</v>
      </c>
      <c r="Q14" s="24">
        <v>1</v>
      </c>
      <c r="R14" s="29">
        <v>47</v>
      </c>
      <c r="S14" s="13">
        <v>44</v>
      </c>
      <c r="T14" s="13">
        <v>1</v>
      </c>
      <c r="U14" s="24">
        <v>2</v>
      </c>
      <c r="V14" s="29">
        <v>100</v>
      </c>
      <c r="W14" s="13">
        <v>99</v>
      </c>
      <c r="X14" s="13">
        <v>0</v>
      </c>
      <c r="Y14" s="24">
        <v>1</v>
      </c>
      <c r="Z14" s="28">
        <v>64</v>
      </c>
      <c r="AA14" s="13">
        <v>61</v>
      </c>
      <c r="AB14" s="13">
        <v>0</v>
      </c>
      <c r="AC14" s="13">
        <v>3</v>
      </c>
      <c r="AD14" s="29">
        <f t="shared" si="0"/>
        <v>83</v>
      </c>
      <c r="AE14" s="13">
        <v>82</v>
      </c>
      <c r="AF14" s="13">
        <v>0</v>
      </c>
      <c r="AG14" s="13">
        <v>1</v>
      </c>
      <c r="AH14" s="29">
        <v>120</v>
      </c>
      <c r="AI14" s="13">
        <v>106</v>
      </c>
      <c r="AJ14" s="13">
        <v>7</v>
      </c>
      <c r="AK14" s="13">
        <v>7</v>
      </c>
      <c r="AL14" s="49">
        <v>103</v>
      </c>
      <c r="AM14" s="13">
        <v>86</v>
      </c>
      <c r="AN14" s="13">
        <v>8</v>
      </c>
      <c r="AO14" s="24">
        <v>9</v>
      </c>
      <c r="AP14" s="51">
        <v>114</v>
      </c>
      <c r="AQ14" s="51">
        <v>106</v>
      </c>
      <c r="AR14" s="51">
        <v>4</v>
      </c>
      <c r="AS14" s="51">
        <v>4</v>
      </c>
    </row>
    <row r="15" spans="1:45" s="30" customFormat="1" ht="15" customHeight="1">
      <c r="A15" s="39" t="s">
        <v>11</v>
      </c>
      <c r="B15" s="7">
        <v>1863</v>
      </c>
      <c r="C15" s="7">
        <v>761</v>
      </c>
      <c r="D15" s="7">
        <v>1100</v>
      </c>
      <c r="E15" s="20">
        <v>2</v>
      </c>
      <c r="F15" s="8">
        <v>2503</v>
      </c>
      <c r="G15" s="7">
        <v>709</v>
      </c>
      <c r="H15" s="7">
        <v>1794</v>
      </c>
      <c r="I15" s="20">
        <v>0</v>
      </c>
      <c r="J15" s="8">
        <v>3124</v>
      </c>
      <c r="K15" s="10">
        <v>621</v>
      </c>
      <c r="L15" s="10">
        <v>2502</v>
      </c>
      <c r="M15" s="23">
        <v>1</v>
      </c>
      <c r="N15" s="9">
        <v>4234</v>
      </c>
      <c r="O15" s="10">
        <v>594</v>
      </c>
      <c r="P15" s="10">
        <v>3640</v>
      </c>
      <c r="Q15" s="23">
        <v>0</v>
      </c>
      <c r="R15" s="9">
        <v>5222</v>
      </c>
      <c r="S15" s="10">
        <v>937</v>
      </c>
      <c r="T15" s="10">
        <v>4285</v>
      </c>
      <c r="U15" s="27">
        <v>0</v>
      </c>
      <c r="V15" s="9">
        <v>5964</v>
      </c>
      <c r="W15" s="10">
        <v>2016</v>
      </c>
      <c r="X15" s="10">
        <v>3948</v>
      </c>
      <c r="Y15" s="27">
        <v>0</v>
      </c>
      <c r="Z15" s="10">
        <v>7437</v>
      </c>
      <c r="AA15" s="10">
        <v>1678</v>
      </c>
      <c r="AB15" s="10">
        <v>5757</v>
      </c>
      <c r="AC15" s="17">
        <v>2</v>
      </c>
      <c r="AD15" s="9">
        <f t="shared" si="0"/>
        <v>11256</v>
      </c>
      <c r="AE15" s="10">
        <v>1225</v>
      </c>
      <c r="AF15" s="10">
        <v>10031</v>
      </c>
      <c r="AG15" s="17">
        <v>0</v>
      </c>
      <c r="AH15" s="9">
        <v>14245</v>
      </c>
      <c r="AI15" s="10">
        <v>1761</v>
      </c>
      <c r="AJ15" s="10">
        <v>12483</v>
      </c>
      <c r="AK15" s="17">
        <v>1</v>
      </c>
      <c r="AL15" s="52">
        <v>18185</v>
      </c>
      <c r="AM15" s="17">
        <v>2200</v>
      </c>
      <c r="AN15" s="17">
        <v>15982</v>
      </c>
      <c r="AO15" s="27">
        <v>3</v>
      </c>
      <c r="AP15" s="53">
        <v>21569</v>
      </c>
      <c r="AQ15" s="53">
        <v>3350</v>
      </c>
      <c r="AR15" s="53">
        <v>18217</v>
      </c>
      <c r="AS15" s="53">
        <v>2</v>
      </c>
    </row>
    <row r="16" spans="1:45" ht="15" customHeight="1">
      <c r="A16" s="40" t="s">
        <v>2</v>
      </c>
      <c r="B16" s="11"/>
      <c r="C16" s="11"/>
      <c r="D16" s="11"/>
      <c r="E16" s="21"/>
      <c r="F16" s="12"/>
      <c r="G16" s="11"/>
      <c r="H16" s="11"/>
      <c r="I16" s="21"/>
      <c r="J16" s="12"/>
      <c r="K16" s="13"/>
      <c r="L16" s="13"/>
      <c r="M16" s="24"/>
      <c r="N16" s="29"/>
      <c r="O16" s="13"/>
      <c r="P16" s="13"/>
      <c r="Q16" s="24"/>
      <c r="R16" s="29"/>
      <c r="S16" s="13"/>
      <c r="T16" s="13"/>
      <c r="U16" s="24"/>
      <c r="V16" s="29"/>
      <c r="W16" s="13"/>
      <c r="X16" s="13"/>
      <c r="Y16" s="24"/>
      <c r="Z16" s="28"/>
      <c r="AA16" s="13"/>
      <c r="AB16" s="13"/>
      <c r="AC16" s="13"/>
      <c r="AD16" s="29"/>
      <c r="AE16" s="13"/>
      <c r="AF16" s="13"/>
      <c r="AG16" s="13"/>
      <c r="AH16" s="29"/>
      <c r="AI16" s="13"/>
      <c r="AJ16" s="13"/>
      <c r="AK16" s="13"/>
      <c r="AL16" s="49"/>
      <c r="AM16" s="13"/>
      <c r="AN16" s="13"/>
      <c r="AO16" s="24"/>
      <c r="AP16" s="51"/>
      <c r="AQ16" s="51"/>
      <c r="AR16" s="51"/>
      <c r="AS16" s="51"/>
    </row>
    <row r="17" spans="1:45" ht="15" customHeight="1">
      <c r="A17" s="37" t="s">
        <v>3</v>
      </c>
      <c r="B17" s="11">
        <v>30</v>
      </c>
      <c r="C17" s="11">
        <v>24</v>
      </c>
      <c r="D17" s="11">
        <v>6</v>
      </c>
      <c r="E17" s="21">
        <v>0</v>
      </c>
      <c r="F17" s="12">
        <v>4</v>
      </c>
      <c r="G17" s="11">
        <v>4</v>
      </c>
      <c r="H17" s="11">
        <v>0</v>
      </c>
      <c r="I17" s="21">
        <v>0</v>
      </c>
      <c r="J17" s="12">
        <v>6</v>
      </c>
      <c r="K17" s="13">
        <v>5</v>
      </c>
      <c r="L17" s="13">
        <v>1</v>
      </c>
      <c r="M17" s="24">
        <v>0</v>
      </c>
      <c r="N17" s="29">
        <v>7</v>
      </c>
      <c r="O17" s="13">
        <v>5</v>
      </c>
      <c r="P17" s="13">
        <v>2</v>
      </c>
      <c r="Q17" s="24">
        <v>0</v>
      </c>
      <c r="R17" s="29">
        <v>3</v>
      </c>
      <c r="S17" s="13">
        <v>3</v>
      </c>
      <c r="T17" s="13">
        <v>0</v>
      </c>
      <c r="U17" s="24">
        <v>0</v>
      </c>
      <c r="V17" s="29">
        <v>3</v>
      </c>
      <c r="W17" s="13">
        <v>3</v>
      </c>
      <c r="X17" s="13">
        <v>0</v>
      </c>
      <c r="Y17" s="24">
        <v>0</v>
      </c>
      <c r="Z17" s="28">
        <v>2</v>
      </c>
      <c r="AA17" s="13">
        <v>0</v>
      </c>
      <c r="AB17" s="13">
        <v>0</v>
      </c>
      <c r="AC17" s="13">
        <v>2</v>
      </c>
      <c r="AD17" s="29">
        <f t="shared" si="0"/>
        <v>0</v>
      </c>
      <c r="AE17" s="13">
        <v>0</v>
      </c>
      <c r="AF17" s="13">
        <v>0</v>
      </c>
      <c r="AG17" s="13">
        <v>0</v>
      </c>
      <c r="AH17" s="29">
        <v>4</v>
      </c>
      <c r="AI17" s="28">
        <v>3</v>
      </c>
      <c r="AJ17" s="13">
        <v>0</v>
      </c>
      <c r="AK17" s="13">
        <v>1</v>
      </c>
      <c r="AL17" s="49">
        <v>5</v>
      </c>
      <c r="AM17" s="13">
        <v>2</v>
      </c>
      <c r="AN17" s="13">
        <v>1</v>
      </c>
      <c r="AO17" s="24">
        <v>2</v>
      </c>
      <c r="AP17" s="51">
        <v>3</v>
      </c>
      <c r="AQ17" s="51">
        <v>2</v>
      </c>
      <c r="AR17" s="51">
        <v>0</v>
      </c>
      <c r="AS17" s="51">
        <v>1</v>
      </c>
    </row>
    <row r="18" spans="1:45" ht="15" customHeight="1">
      <c r="A18" s="37" t="s">
        <v>4</v>
      </c>
      <c r="B18" s="11">
        <v>113</v>
      </c>
      <c r="C18" s="11">
        <v>94</v>
      </c>
      <c r="D18" s="11">
        <v>17</v>
      </c>
      <c r="E18" s="21">
        <v>2</v>
      </c>
      <c r="F18" s="12">
        <v>109</v>
      </c>
      <c r="G18" s="11">
        <v>92</v>
      </c>
      <c r="H18" s="11">
        <v>17</v>
      </c>
      <c r="I18" s="21">
        <v>0</v>
      </c>
      <c r="J18" s="12">
        <v>105</v>
      </c>
      <c r="K18" s="13">
        <v>91</v>
      </c>
      <c r="L18" s="13">
        <v>14</v>
      </c>
      <c r="M18" s="24">
        <v>0</v>
      </c>
      <c r="N18" s="29">
        <v>95</v>
      </c>
      <c r="O18" s="13">
        <v>81</v>
      </c>
      <c r="P18" s="13">
        <v>14</v>
      </c>
      <c r="Q18" s="24">
        <v>0</v>
      </c>
      <c r="R18" s="29">
        <v>76</v>
      </c>
      <c r="S18" s="13">
        <v>66</v>
      </c>
      <c r="T18" s="13">
        <v>10</v>
      </c>
      <c r="U18" s="24">
        <v>0</v>
      </c>
      <c r="V18" s="29">
        <v>114</v>
      </c>
      <c r="W18" s="13">
        <v>102</v>
      </c>
      <c r="X18" s="13">
        <v>12</v>
      </c>
      <c r="Y18" s="24">
        <v>0</v>
      </c>
      <c r="Z18" s="28">
        <v>100</v>
      </c>
      <c r="AA18" s="13">
        <v>85</v>
      </c>
      <c r="AB18" s="13">
        <v>15</v>
      </c>
      <c r="AC18" s="13">
        <v>0</v>
      </c>
      <c r="AD18" s="29">
        <f t="shared" si="0"/>
        <v>99</v>
      </c>
      <c r="AE18" s="13">
        <v>89</v>
      </c>
      <c r="AF18" s="13">
        <v>10</v>
      </c>
      <c r="AG18" s="13">
        <v>0</v>
      </c>
      <c r="AH18" s="29">
        <v>157</v>
      </c>
      <c r="AI18" s="13">
        <v>146</v>
      </c>
      <c r="AJ18" s="13">
        <v>11</v>
      </c>
      <c r="AK18" s="13">
        <v>0</v>
      </c>
      <c r="AL18" s="49">
        <v>177</v>
      </c>
      <c r="AM18" s="13">
        <v>170</v>
      </c>
      <c r="AN18" s="13">
        <v>7</v>
      </c>
      <c r="AO18" s="24">
        <v>0</v>
      </c>
      <c r="AP18" s="51">
        <v>200</v>
      </c>
      <c r="AQ18" s="51">
        <v>188</v>
      </c>
      <c r="AR18" s="51">
        <v>12</v>
      </c>
      <c r="AS18" s="51">
        <v>0</v>
      </c>
    </row>
    <row r="19" spans="1:45" ht="15" customHeight="1">
      <c r="A19" s="37" t="s">
        <v>5</v>
      </c>
      <c r="B19" s="11">
        <v>374</v>
      </c>
      <c r="C19" s="11">
        <v>336</v>
      </c>
      <c r="D19" s="11">
        <v>38</v>
      </c>
      <c r="E19" s="21">
        <v>0</v>
      </c>
      <c r="F19" s="12">
        <v>433</v>
      </c>
      <c r="G19" s="11">
        <v>385</v>
      </c>
      <c r="H19" s="11">
        <v>48</v>
      </c>
      <c r="I19" s="21">
        <v>0</v>
      </c>
      <c r="J19" s="12">
        <v>423</v>
      </c>
      <c r="K19" s="13">
        <v>359</v>
      </c>
      <c r="L19" s="13">
        <v>64</v>
      </c>
      <c r="M19" s="24">
        <v>0</v>
      </c>
      <c r="N19" s="29">
        <v>351</v>
      </c>
      <c r="O19" s="13">
        <v>274</v>
      </c>
      <c r="P19" s="13">
        <v>77</v>
      </c>
      <c r="Q19" s="24">
        <v>0</v>
      </c>
      <c r="R19" s="29">
        <v>383</v>
      </c>
      <c r="S19" s="13">
        <v>285</v>
      </c>
      <c r="T19" s="13">
        <v>98</v>
      </c>
      <c r="U19" s="24">
        <v>0</v>
      </c>
      <c r="V19" s="29">
        <v>358</v>
      </c>
      <c r="W19" s="13">
        <v>246</v>
      </c>
      <c r="X19" s="13">
        <v>112</v>
      </c>
      <c r="Y19" s="24">
        <v>0</v>
      </c>
      <c r="Z19" s="28">
        <v>385</v>
      </c>
      <c r="AA19" s="13">
        <v>251</v>
      </c>
      <c r="AB19" s="13">
        <v>134</v>
      </c>
      <c r="AC19" s="13">
        <v>0</v>
      </c>
      <c r="AD19" s="29">
        <f t="shared" si="0"/>
        <v>639</v>
      </c>
      <c r="AE19" s="13">
        <v>349</v>
      </c>
      <c r="AF19" s="13">
        <v>290</v>
      </c>
      <c r="AG19" s="13">
        <v>0</v>
      </c>
      <c r="AH19" s="29">
        <v>473</v>
      </c>
      <c r="AI19" s="13">
        <v>373</v>
      </c>
      <c r="AJ19" s="13">
        <v>100</v>
      </c>
      <c r="AK19" s="13">
        <v>0</v>
      </c>
      <c r="AL19" s="49">
        <v>486</v>
      </c>
      <c r="AM19" s="13">
        <v>379</v>
      </c>
      <c r="AN19" s="13">
        <v>107</v>
      </c>
      <c r="AO19" s="24">
        <v>0</v>
      </c>
      <c r="AP19" s="51">
        <v>725</v>
      </c>
      <c r="AQ19" s="51">
        <v>566</v>
      </c>
      <c r="AR19" s="51">
        <v>159</v>
      </c>
      <c r="AS19" s="51">
        <v>0</v>
      </c>
    </row>
    <row r="20" spans="1:45" ht="15" customHeight="1">
      <c r="A20" s="37" t="s">
        <v>6</v>
      </c>
      <c r="B20" s="11">
        <v>52</v>
      </c>
      <c r="C20" s="11">
        <v>50</v>
      </c>
      <c r="D20" s="11">
        <v>2</v>
      </c>
      <c r="E20" s="21">
        <v>0</v>
      </c>
      <c r="F20" s="12">
        <v>40</v>
      </c>
      <c r="G20" s="11">
        <v>39</v>
      </c>
      <c r="H20" s="11">
        <v>1</v>
      </c>
      <c r="I20" s="21">
        <v>0</v>
      </c>
      <c r="J20" s="12">
        <v>42</v>
      </c>
      <c r="K20" s="13">
        <v>38</v>
      </c>
      <c r="L20" s="13">
        <v>4</v>
      </c>
      <c r="M20" s="24">
        <v>0</v>
      </c>
      <c r="N20" s="29">
        <v>75</v>
      </c>
      <c r="O20" s="13">
        <v>67</v>
      </c>
      <c r="P20" s="13">
        <v>8</v>
      </c>
      <c r="Q20" s="24">
        <v>0</v>
      </c>
      <c r="R20" s="29">
        <v>66</v>
      </c>
      <c r="S20" s="13">
        <v>48</v>
      </c>
      <c r="T20" s="13">
        <v>18</v>
      </c>
      <c r="U20" s="24">
        <v>0</v>
      </c>
      <c r="V20" s="29">
        <v>123</v>
      </c>
      <c r="W20" s="13">
        <v>57</v>
      </c>
      <c r="X20" s="13">
        <v>66</v>
      </c>
      <c r="Y20" s="24">
        <v>0</v>
      </c>
      <c r="Z20" s="28">
        <v>167</v>
      </c>
      <c r="AA20" s="13">
        <v>37</v>
      </c>
      <c r="AB20" s="13">
        <v>130</v>
      </c>
      <c r="AC20" s="13">
        <v>0</v>
      </c>
      <c r="AD20" s="29">
        <f t="shared" si="0"/>
        <v>260</v>
      </c>
      <c r="AE20" s="13">
        <v>33</v>
      </c>
      <c r="AF20" s="13">
        <v>227</v>
      </c>
      <c r="AG20" s="13">
        <v>0</v>
      </c>
      <c r="AH20" s="29">
        <v>335</v>
      </c>
      <c r="AI20" s="13">
        <v>55</v>
      </c>
      <c r="AJ20" s="13">
        <v>280</v>
      </c>
      <c r="AK20" s="13">
        <v>0</v>
      </c>
      <c r="AL20" s="49">
        <v>425</v>
      </c>
      <c r="AM20" s="13">
        <v>100</v>
      </c>
      <c r="AN20" s="13">
        <v>325</v>
      </c>
      <c r="AO20" s="24">
        <v>0</v>
      </c>
      <c r="AP20" s="51">
        <v>579</v>
      </c>
      <c r="AQ20" s="51">
        <v>205</v>
      </c>
      <c r="AR20" s="51">
        <v>374</v>
      </c>
      <c r="AS20" s="51">
        <v>0</v>
      </c>
    </row>
    <row r="21" spans="1:45" ht="15" customHeight="1">
      <c r="A21" s="37" t="s">
        <v>7</v>
      </c>
      <c r="B21" s="11">
        <v>14</v>
      </c>
      <c r="C21" s="11">
        <v>14</v>
      </c>
      <c r="D21" s="11">
        <v>0</v>
      </c>
      <c r="E21" s="21">
        <v>0</v>
      </c>
      <c r="F21" s="12">
        <v>18</v>
      </c>
      <c r="G21" s="11">
        <v>18</v>
      </c>
      <c r="H21" s="11">
        <v>0</v>
      </c>
      <c r="I21" s="21">
        <v>0</v>
      </c>
      <c r="J21" s="12">
        <v>21</v>
      </c>
      <c r="K21" s="13">
        <v>21</v>
      </c>
      <c r="L21" s="13">
        <v>0</v>
      </c>
      <c r="M21" s="24">
        <v>0</v>
      </c>
      <c r="N21" s="29">
        <v>29</v>
      </c>
      <c r="O21" s="13">
        <v>28</v>
      </c>
      <c r="P21" s="13">
        <v>1</v>
      </c>
      <c r="Q21" s="24">
        <v>0</v>
      </c>
      <c r="R21" s="29">
        <v>32</v>
      </c>
      <c r="S21" s="13">
        <v>30</v>
      </c>
      <c r="T21" s="13">
        <v>2</v>
      </c>
      <c r="U21" s="24">
        <v>0</v>
      </c>
      <c r="V21" s="29">
        <v>25</v>
      </c>
      <c r="W21" s="13">
        <v>23</v>
      </c>
      <c r="X21" s="13">
        <v>2</v>
      </c>
      <c r="Y21" s="24">
        <v>0</v>
      </c>
      <c r="Z21" s="28">
        <v>45</v>
      </c>
      <c r="AA21" s="13">
        <v>45</v>
      </c>
      <c r="AB21" s="13">
        <v>0</v>
      </c>
      <c r="AC21" s="13">
        <v>0</v>
      </c>
      <c r="AD21" s="29">
        <f t="shared" si="0"/>
        <v>47</v>
      </c>
      <c r="AE21" s="13">
        <v>46</v>
      </c>
      <c r="AF21" s="13">
        <v>1</v>
      </c>
      <c r="AG21" s="13">
        <v>0</v>
      </c>
      <c r="AH21" s="29">
        <v>65</v>
      </c>
      <c r="AI21" s="13">
        <v>65</v>
      </c>
      <c r="AJ21" s="13">
        <v>0</v>
      </c>
      <c r="AK21" s="13">
        <v>0</v>
      </c>
      <c r="AL21" s="49">
        <v>61</v>
      </c>
      <c r="AM21" s="13">
        <v>60</v>
      </c>
      <c r="AN21" s="13">
        <v>0</v>
      </c>
      <c r="AO21" s="24">
        <v>1</v>
      </c>
      <c r="AP21" s="51">
        <v>59</v>
      </c>
      <c r="AQ21" s="51">
        <v>57</v>
      </c>
      <c r="AR21" s="51">
        <v>1</v>
      </c>
      <c r="AS21" s="51">
        <v>1</v>
      </c>
    </row>
    <row r="22" spans="1:45" ht="15" customHeight="1">
      <c r="A22" s="37" t="s">
        <v>8</v>
      </c>
      <c r="B22" s="11">
        <v>0</v>
      </c>
      <c r="C22" s="11">
        <v>0</v>
      </c>
      <c r="D22" s="11">
        <v>0</v>
      </c>
      <c r="E22" s="21">
        <v>0</v>
      </c>
      <c r="F22" s="12">
        <v>2</v>
      </c>
      <c r="G22" s="11">
        <v>2</v>
      </c>
      <c r="H22" s="11">
        <v>0</v>
      </c>
      <c r="I22" s="21">
        <v>0</v>
      </c>
      <c r="J22" s="12">
        <v>0</v>
      </c>
      <c r="K22" s="13">
        <v>0</v>
      </c>
      <c r="L22" s="13">
        <v>0</v>
      </c>
      <c r="M22" s="24">
        <v>0</v>
      </c>
      <c r="N22" s="29">
        <v>0</v>
      </c>
      <c r="O22" s="13">
        <v>0</v>
      </c>
      <c r="P22" s="13">
        <v>0</v>
      </c>
      <c r="Q22" s="24">
        <v>0</v>
      </c>
      <c r="R22" s="29">
        <v>0</v>
      </c>
      <c r="S22" s="13">
        <v>0</v>
      </c>
      <c r="T22" s="13">
        <v>0</v>
      </c>
      <c r="U22" s="24">
        <v>0</v>
      </c>
      <c r="V22" s="29">
        <v>1</v>
      </c>
      <c r="W22" s="13">
        <v>0</v>
      </c>
      <c r="X22" s="13">
        <v>1</v>
      </c>
      <c r="Y22" s="24">
        <v>0</v>
      </c>
      <c r="Z22" s="28">
        <v>0</v>
      </c>
      <c r="AA22" s="13">
        <v>0</v>
      </c>
      <c r="AB22" s="13">
        <v>0</v>
      </c>
      <c r="AC22" s="13">
        <v>0</v>
      </c>
      <c r="AD22" s="29">
        <f t="shared" si="0"/>
        <v>0</v>
      </c>
      <c r="AE22" s="13">
        <v>0</v>
      </c>
      <c r="AF22" s="13">
        <v>0</v>
      </c>
      <c r="AG22" s="13">
        <v>0</v>
      </c>
      <c r="AH22" s="29">
        <v>0</v>
      </c>
      <c r="AI22" s="13">
        <v>0</v>
      </c>
      <c r="AJ22" s="13">
        <v>0</v>
      </c>
      <c r="AK22" s="13">
        <v>0</v>
      </c>
      <c r="AL22" s="49">
        <v>0</v>
      </c>
      <c r="AM22" s="13">
        <v>0</v>
      </c>
      <c r="AN22" s="13">
        <v>0</v>
      </c>
      <c r="AO22" s="24">
        <v>0</v>
      </c>
      <c r="AP22" s="51">
        <v>0</v>
      </c>
      <c r="AQ22" s="51">
        <v>0</v>
      </c>
      <c r="AR22" s="51">
        <v>0</v>
      </c>
      <c r="AS22" s="51">
        <v>0</v>
      </c>
    </row>
    <row r="23" spans="1:45" ht="15" customHeight="1">
      <c r="A23" s="37" t="s">
        <v>9</v>
      </c>
      <c r="B23" s="11">
        <v>1270</v>
      </c>
      <c r="C23" s="11">
        <v>233</v>
      </c>
      <c r="D23" s="11">
        <v>1037</v>
      </c>
      <c r="E23" s="21">
        <v>0</v>
      </c>
      <c r="F23" s="12">
        <v>1887</v>
      </c>
      <c r="G23" s="11">
        <v>159</v>
      </c>
      <c r="H23" s="11">
        <v>1728</v>
      </c>
      <c r="I23" s="21">
        <v>0</v>
      </c>
      <c r="J23" s="12">
        <v>2519</v>
      </c>
      <c r="K23" s="13">
        <v>100</v>
      </c>
      <c r="L23" s="13">
        <v>2419</v>
      </c>
      <c r="M23" s="24">
        <v>0</v>
      </c>
      <c r="N23" s="29">
        <v>3671</v>
      </c>
      <c r="O23" s="13">
        <v>134</v>
      </c>
      <c r="P23" s="13">
        <v>3537</v>
      </c>
      <c r="Q23" s="24">
        <v>0</v>
      </c>
      <c r="R23" s="29">
        <v>4654</v>
      </c>
      <c r="S23" s="13">
        <v>498</v>
      </c>
      <c r="T23" s="13">
        <v>4156</v>
      </c>
      <c r="U23" s="24">
        <v>0</v>
      </c>
      <c r="V23" s="29">
        <v>5324</v>
      </c>
      <c r="W23" s="13">
        <v>1569</v>
      </c>
      <c r="X23" s="13">
        <v>3755</v>
      </c>
      <c r="Y23" s="24">
        <v>0</v>
      </c>
      <c r="Z23" s="28">
        <v>6731</v>
      </c>
      <c r="AA23" s="13">
        <v>1253</v>
      </c>
      <c r="AB23" s="13">
        <v>5478</v>
      </c>
      <c r="AC23" s="13">
        <v>0</v>
      </c>
      <c r="AD23" s="29">
        <f t="shared" si="0"/>
        <v>10201</v>
      </c>
      <c r="AE23" s="13">
        <v>698</v>
      </c>
      <c r="AF23" s="13">
        <v>9503</v>
      </c>
      <c r="AG23" s="13">
        <v>0</v>
      </c>
      <c r="AH23" s="29">
        <v>13194</v>
      </c>
      <c r="AI23" s="13">
        <v>1107</v>
      </c>
      <c r="AJ23" s="13">
        <v>12087</v>
      </c>
      <c r="AK23" s="13">
        <v>0</v>
      </c>
      <c r="AL23" s="49">
        <v>17011</v>
      </c>
      <c r="AM23" s="13">
        <v>1474</v>
      </c>
      <c r="AN23" s="13">
        <v>15537</v>
      </c>
      <c r="AO23" s="24">
        <v>0</v>
      </c>
      <c r="AP23" s="51">
        <v>19994</v>
      </c>
      <c r="AQ23" s="51">
        <v>2325</v>
      </c>
      <c r="AR23" s="51">
        <v>17669</v>
      </c>
      <c r="AS23" s="51">
        <v>0</v>
      </c>
    </row>
    <row r="24" spans="1:45" ht="15" customHeight="1">
      <c r="A24" s="37" t="s">
        <v>10</v>
      </c>
      <c r="B24" s="11">
        <v>10</v>
      </c>
      <c r="C24" s="11">
        <v>10</v>
      </c>
      <c r="D24" s="11">
        <v>0</v>
      </c>
      <c r="E24" s="21">
        <v>0</v>
      </c>
      <c r="F24" s="12">
        <v>10</v>
      </c>
      <c r="G24" s="11">
        <v>10</v>
      </c>
      <c r="H24" s="11">
        <v>0</v>
      </c>
      <c r="I24" s="21">
        <v>0</v>
      </c>
      <c r="J24" s="12">
        <v>8</v>
      </c>
      <c r="K24" s="13">
        <v>7</v>
      </c>
      <c r="L24" s="13">
        <v>0</v>
      </c>
      <c r="M24" s="24">
        <v>1</v>
      </c>
      <c r="N24" s="29">
        <v>6</v>
      </c>
      <c r="O24" s="13">
        <v>5</v>
      </c>
      <c r="P24" s="13">
        <v>1</v>
      </c>
      <c r="Q24" s="24">
        <v>0</v>
      </c>
      <c r="R24" s="29">
        <v>8</v>
      </c>
      <c r="S24" s="13">
        <v>7</v>
      </c>
      <c r="T24" s="14">
        <v>1</v>
      </c>
      <c r="U24" s="24">
        <v>0</v>
      </c>
      <c r="V24" s="29">
        <v>16</v>
      </c>
      <c r="W24" s="13">
        <v>16</v>
      </c>
      <c r="X24" s="18">
        <v>0</v>
      </c>
      <c r="Y24" s="24">
        <v>0</v>
      </c>
      <c r="Z24" s="28">
        <v>7</v>
      </c>
      <c r="AA24" s="13">
        <v>7</v>
      </c>
      <c r="AB24" s="18">
        <v>0</v>
      </c>
      <c r="AC24" s="13">
        <v>0</v>
      </c>
      <c r="AD24" s="29">
        <f t="shared" si="0"/>
        <v>10</v>
      </c>
      <c r="AE24" s="13">
        <v>10</v>
      </c>
      <c r="AF24" s="18">
        <v>0</v>
      </c>
      <c r="AG24" s="13">
        <v>0</v>
      </c>
      <c r="AH24" s="29">
        <v>17</v>
      </c>
      <c r="AI24" s="13">
        <v>12</v>
      </c>
      <c r="AJ24" s="13">
        <v>5</v>
      </c>
      <c r="AK24" s="13">
        <v>0</v>
      </c>
      <c r="AL24" s="49">
        <v>20</v>
      </c>
      <c r="AM24" s="13">
        <v>15</v>
      </c>
      <c r="AN24" s="13">
        <v>5</v>
      </c>
      <c r="AO24" s="24">
        <v>0</v>
      </c>
      <c r="AP24" s="51">
        <v>9</v>
      </c>
      <c r="AQ24" s="51">
        <v>7</v>
      </c>
      <c r="AR24" s="51">
        <v>2</v>
      </c>
      <c r="AS24" s="51">
        <v>0</v>
      </c>
    </row>
    <row r="25" spans="1:45" s="31" customFormat="1" ht="15" customHeight="1">
      <c r="A25" s="39" t="s">
        <v>12</v>
      </c>
      <c r="B25" s="7">
        <v>4780</v>
      </c>
      <c r="C25" s="7">
        <v>3061</v>
      </c>
      <c r="D25" s="7">
        <v>1705</v>
      </c>
      <c r="E25" s="20">
        <v>14</v>
      </c>
      <c r="F25" s="8">
        <v>5509</v>
      </c>
      <c r="G25" s="7">
        <v>2902</v>
      </c>
      <c r="H25" s="7">
        <v>2607</v>
      </c>
      <c r="I25" s="20">
        <v>0</v>
      </c>
      <c r="J25" s="8">
        <v>6950</v>
      </c>
      <c r="K25" s="7">
        <v>2494</v>
      </c>
      <c r="L25" s="7">
        <v>4444</v>
      </c>
      <c r="M25" s="20">
        <v>12</v>
      </c>
      <c r="N25" s="9">
        <v>8000</v>
      </c>
      <c r="O25" s="7">
        <v>2087</v>
      </c>
      <c r="P25" s="7">
        <v>5910</v>
      </c>
      <c r="Q25" s="20">
        <v>3</v>
      </c>
      <c r="R25" s="9">
        <v>8105</v>
      </c>
      <c r="S25" s="7">
        <v>2006</v>
      </c>
      <c r="T25" s="7">
        <v>6097</v>
      </c>
      <c r="U25" s="20">
        <v>2</v>
      </c>
      <c r="V25" s="9">
        <v>8653</v>
      </c>
      <c r="W25" s="7">
        <v>3489</v>
      </c>
      <c r="X25" s="7">
        <v>5161</v>
      </c>
      <c r="Y25" s="20">
        <v>3</v>
      </c>
      <c r="Z25" s="10">
        <v>10064</v>
      </c>
      <c r="AA25" s="7">
        <v>3214</v>
      </c>
      <c r="AB25" s="7">
        <v>6843</v>
      </c>
      <c r="AC25" s="7">
        <v>7</v>
      </c>
      <c r="AD25" s="9">
        <f t="shared" si="0"/>
        <v>13813</v>
      </c>
      <c r="AE25" s="7">
        <f>AE5-AE15</f>
        <v>2273</v>
      </c>
      <c r="AF25" s="7">
        <f>AF5-AF15</f>
        <v>11539</v>
      </c>
      <c r="AG25" s="7">
        <v>1</v>
      </c>
      <c r="AH25" s="9">
        <v>16456</v>
      </c>
      <c r="AI25" s="7">
        <v>3149</v>
      </c>
      <c r="AJ25" s="7">
        <v>13297</v>
      </c>
      <c r="AK25" s="7">
        <v>10</v>
      </c>
      <c r="AL25" s="52">
        <f>AL5-AL15</f>
        <v>18940</v>
      </c>
      <c r="AM25" s="61">
        <v>3421</v>
      </c>
      <c r="AN25" s="61">
        <v>15504</v>
      </c>
      <c r="AO25" s="62">
        <v>15</v>
      </c>
      <c r="AP25" s="53">
        <v>22871</v>
      </c>
      <c r="AQ25" s="54">
        <v>5601</v>
      </c>
      <c r="AR25" s="54">
        <v>17258</v>
      </c>
      <c r="AS25" s="54">
        <f>AS5-AS15</f>
        <v>12</v>
      </c>
    </row>
    <row r="26" spans="1:45" ht="15" customHeight="1">
      <c r="A26" s="40" t="s">
        <v>2</v>
      </c>
      <c r="B26" s="11"/>
      <c r="C26" s="11"/>
      <c r="D26" s="11"/>
      <c r="E26" s="21"/>
      <c r="F26" s="12"/>
      <c r="G26" s="11"/>
      <c r="H26" s="11"/>
      <c r="I26" s="21"/>
      <c r="J26" s="12"/>
      <c r="K26" s="11"/>
      <c r="L26" s="11"/>
      <c r="M26" s="21"/>
      <c r="N26" s="29"/>
      <c r="O26" s="11"/>
      <c r="P26" s="11"/>
      <c r="Q26" s="21"/>
      <c r="R26" s="29"/>
      <c r="S26" s="11"/>
      <c r="T26" s="11"/>
      <c r="U26" s="21"/>
      <c r="V26" s="29"/>
      <c r="W26" s="11"/>
      <c r="X26" s="11"/>
      <c r="Y26" s="21"/>
      <c r="Z26" s="28"/>
      <c r="AA26" s="11"/>
      <c r="AB26" s="11"/>
      <c r="AC26" s="11"/>
      <c r="AD26" s="29"/>
      <c r="AE26" s="11"/>
      <c r="AF26" s="11"/>
      <c r="AG26" s="11"/>
      <c r="AH26" s="9"/>
      <c r="AI26" s="7"/>
      <c r="AJ26" s="7"/>
      <c r="AK26" s="7"/>
      <c r="AL26" s="49"/>
      <c r="AM26" s="63"/>
      <c r="AN26" s="61"/>
      <c r="AO26" s="62"/>
      <c r="AP26" s="53"/>
      <c r="AQ26" s="54"/>
      <c r="AR26" s="55"/>
      <c r="AS26" s="54"/>
    </row>
    <row r="27" spans="1:45" ht="15" customHeight="1">
      <c r="A27" s="37" t="s">
        <v>3</v>
      </c>
      <c r="B27" s="11">
        <v>45</v>
      </c>
      <c r="C27" s="11">
        <v>32</v>
      </c>
      <c r="D27" s="11">
        <v>13</v>
      </c>
      <c r="E27" s="21">
        <v>0</v>
      </c>
      <c r="F27" s="12">
        <v>3</v>
      </c>
      <c r="G27" s="11">
        <v>3</v>
      </c>
      <c r="H27" s="11">
        <v>0</v>
      </c>
      <c r="I27" s="21">
        <v>0</v>
      </c>
      <c r="J27" s="12">
        <v>2</v>
      </c>
      <c r="K27" s="11">
        <v>2</v>
      </c>
      <c r="L27" s="11">
        <v>0</v>
      </c>
      <c r="M27" s="21">
        <v>0</v>
      </c>
      <c r="N27" s="29">
        <v>2</v>
      </c>
      <c r="O27" s="11">
        <v>2</v>
      </c>
      <c r="P27" s="11">
        <v>0</v>
      </c>
      <c r="Q27" s="21">
        <v>0</v>
      </c>
      <c r="R27" s="29">
        <v>2</v>
      </c>
      <c r="S27" s="11">
        <v>2</v>
      </c>
      <c r="T27" s="11">
        <v>0</v>
      </c>
      <c r="U27" s="21">
        <v>0</v>
      </c>
      <c r="V27" s="29">
        <v>2</v>
      </c>
      <c r="W27" s="11">
        <v>2</v>
      </c>
      <c r="X27" s="11">
        <v>0</v>
      </c>
      <c r="Y27" s="21">
        <v>0</v>
      </c>
      <c r="Z27" s="28">
        <v>0</v>
      </c>
      <c r="AA27" s="11">
        <v>0</v>
      </c>
      <c r="AB27" s="11">
        <v>0</v>
      </c>
      <c r="AC27" s="11">
        <v>0</v>
      </c>
      <c r="AD27" s="29">
        <f t="shared" si="0"/>
        <v>5</v>
      </c>
      <c r="AE27" s="11">
        <f t="shared" ref="AE27:AF34" si="1">AE7-AE17</f>
        <v>5</v>
      </c>
      <c r="AF27" s="11">
        <f t="shared" si="1"/>
        <v>0</v>
      </c>
      <c r="AG27" s="11">
        <v>0</v>
      </c>
      <c r="AH27" s="29">
        <v>3</v>
      </c>
      <c r="AI27" s="11">
        <v>0</v>
      </c>
      <c r="AJ27" s="7">
        <v>0</v>
      </c>
      <c r="AK27" s="11">
        <v>3</v>
      </c>
      <c r="AL27" s="49">
        <v>2</v>
      </c>
      <c r="AM27" s="63">
        <v>0</v>
      </c>
      <c r="AN27" s="63">
        <v>0</v>
      </c>
      <c r="AO27" s="64">
        <v>2</v>
      </c>
      <c r="AP27" s="51">
        <v>5</v>
      </c>
      <c r="AQ27" s="55">
        <v>4</v>
      </c>
      <c r="AR27" s="55">
        <v>0</v>
      </c>
      <c r="AS27" s="55">
        <f>AS7-AS17</f>
        <v>1</v>
      </c>
    </row>
    <row r="28" spans="1:45" ht="15" customHeight="1">
      <c r="A28" s="37" t="s">
        <v>4</v>
      </c>
      <c r="B28" s="11">
        <v>108</v>
      </c>
      <c r="C28" s="11">
        <v>78</v>
      </c>
      <c r="D28" s="11">
        <v>18</v>
      </c>
      <c r="E28" s="21">
        <v>12</v>
      </c>
      <c r="F28" s="12">
        <v>83</v>
      </c>
      <c r="G28" s="11">
        <v>62</v>
      </c>
      <c r="H28" s="11">
        <v>21</v>
      </c>
      <c r="I28" s="21">
        <v>0</v>
      </c>
      <c r="J28" s="12">
        <v>87</v>
      </c>
      <c r="K28" s="11">
        <v>78</v>
      </c>
      <c r="L28" s="11">
        <v>9</v>
      </c>
      <c r="M28" s="21">
        <v>0</v>
      </c>
      <c r="N28" s="29">
        <v>65</v>
      </c>
      <c r="O28" s="11">
        <v>55</v>
      </c>
      <c r="P28" s="11">
        <v>10</v>
      </c>
      <c r="Q28" s="21">
        <v>0</v>
      </c>
      <c r="R28" s="29">
        <v>78</v>
      </c>
      <c r="S28" s="11">
        <v>67</v>
      </c>
      <c r="T28" s="11">
        <v>11</v>
      </c>
      <c r="U28" s="21">
        <v>0</v>
      </c>
      <c r="V28" s="29">
        <v>73</v>
      </c>
      <c r="W28" s="11">
        <v>70</v>
      </c>
      <c r="X28" s="11">
        <v>3</v>
      </c>
      <c r="Y28" s="21">
        <v>0</v>
      </c>
      <c r="Z28" s="28">
        <v>93</v>
      </c>
      <c r="AA28" s="11">
        <v>84</v>
      </c>
      <c r="AB28" s="11">
        <v>9</v>
      </c>
      <c r="AC28" s="11">
        <v>0</v>
      </c>
      <c r="AD28" s="29">
        <f t="shared" si="0"/>
        <v>94</v>
      </c>
      <c r="AE28" s="11">
        <f t="shared" si="1"/>
        <v>87</v>
      </c>
      <c r="AF28" s="11">
        <f t="shared" si="1"/>
        <v>7</v>
      </c>
      <c r="AG28" s="11">
        <v>0</v>
      </c>
      <c r="AH28" s="29">
        <v>92</v>
      </c>
      <c r="AI28" s="11">
        <v>86</v>
      </c>
      <c r="AJ28" s="11">
        <v>6</v>
      </c>
      <c r="AK28" s="11">
        <v>0</v>
      </c>
      <c r="AL28" s="49">
        <v>83</v>
      </c>
      <c r="AM28" s="63">
        <v>75</v>
      </c>
      <c r="AN28" s="63">
        <v>8</v>
      </c>
      <c r="AO28" s="64">
        <v>0</v>
      </c>
      <c r="AP28" s="51">
        <v>96</v>
      </c>
      <c r="AQ28" s="55">
        <v>88</v>
      </c>
      <c r="AR28" s="55">
        <v>8</v>
      </c>
      <c r="AS28" s="55">
        <f t="shared" ref="AS28:AS34" si="2">AS8-AS18</f>
        <v>0</v>
      </c>
    </row>
    <row r="29" spans="1:45" ht="15" customHeight="1">
      <c r="A29" s="37" t="s">
        <v>5</v>
      </c>
      <c r="B29" s="11">
        <v>1670</v>
      </c>
      <c r="C29" s="11">
        <v>1614</v>
      </c>
      <c r="D29" s="11">
        <v>56</v>
      </c>
      <c r="E29" s="21">
        <v>0</v>
      </c>
      <c r="F29" s="12">
        <v>1921</v>
      </c>
      <c r="G29" s="11">
        <v>1850</v>
      </c>
      <c r="H29" s="11">
        <v>71</v>
      </c>
      <c r="I29" s="21">
        <v>0</v>
      </c>
      <c r="J29" s="12">
        <v>1763</v>
      </c>
      <c r="K29" s="11">
        <v>1669</v>
      </c>
      <c r="L29" s="11">
        <v>94</v>
      </c>
      <c r="M29" s="21">
        <v>0</v>
      </c>
      <c r="N29" s="29">
        <v>1425</v>
      </c>
      <c r="O29" s="11">
        <v>1321</v>
      </c>
      <c r="P29" s="11">
        <v>103</v>
      </c>
      <c r="Q29" s="21">
        <v>1</v>
      </c>
      <c r="R29" s="29">
        <v>976</v>
      </c>
      <c r="S29" s="11">
        <v>858</v>
      </c>
      <c r="T29" s="11">
        <v>118</v>
      </c>
      <c r="U29" s="21">
        <v>0</v>
      </c>
      <c r="V29" s="29">
        <v>718</v>
      </c>
      <c r="W29" s="11">
        <v>627</v>
      </c>
      <c r="X29" s="11">
        <v>91</v>
      </c>
      <c r="Y29" s="21">
        <v>0</v>
      </c>
      <c r="Z29" s="28">
        <v>841</v>
      </c>
      <c r="AA29" s="11">
        <v>679</v>
      </c>
      <c r="AB29" s="11">
        <v>162</v>
      </c>
      <c r="AC29" s="11">
        <v>0</v>
      </c>
      <c r="AD29" s="29">
        <f t="shared" si="0"/>
        <v>1106</v>
      </c>
      <c r="AE29" s="11">
        <f t="shared" si="1"/>
        <v>743</v>
      </c>
      <c r="AF29" s="11">
        <f t="shared" si="1"/>
        <v>363</v>
      </c>
      <c r="AG29" s="11">
        <v>0</v>
      </c>
      <c r="AH29" s="29">
        <v>919</v>
      </c>
      <c r="AI29" s="11">
        <v>807</v>
      </c>
      <c r="AJ29" s="11">
        <v>112</v>
      </c>
      <c r="AK29" s="11">
        <v>0</v>
      </c>
      <c r="AL29" s="49">
        <v>812</v>
      </c>
      <c r="AM29" s="63">
        <v>665</v>
      </c>
      <c r="AN29" s="63">
        <v>147</v>
      </c>
      <c r="AO29" s="64">
        <v>0</v>
      </c>
      <c r="AP29" s="51">
        <v>2055</v>
      </c>
      <c r="AQ29" s="55">
        <v>1729</v>
      </c>
      <c r="AR29" s="55">
        <v>326</v>
      </c>
      <c r="AS29" s="55">
        <f t="shared" si="2"/>
        <v>0</v>
      </c>
    </row>
    <row r="30" spans="1:45" ht="15" customHeight="1">
      <c r="A30" s="37" t="s">
        <v>6</v>
      </c>
      <c r="B30" s="11">
        <v>205</v>
      </c>
      <c r="C30" s="11">
        <v>196</v>
      </c>
      <c r="D30" s="11">
        <v>9</v>
      </c>
      <c r="E30" s="21">
        <v>0</v>
      </c>
      <c r="F30" s="12">
        <v>170</v>
      </c>
      <c r="G30" s="11">
        <v>165</v>
      </c>
      <c r="H30" s="11">
        <v>5</v>
      </c>
      <c r="I30" s="21">
        <v>0</v>
      </c>
      <c r="J30" s="12">
        <v>229</v>
      </c>
      <c r="K30" s="11">
        <v>214</v>
      </c>
      <c r="L30" s="11">
        <v>5</v>
      </c>
      <c r="M30" s="21">
        <v>10</v>
      </c>
      <c r="N30" s="29">
        <v>211</v>
      </c>
      <c r="O30" s="11">
        <v>199</v>
      </c>
      <c r="P30" s="11">
        <v>11</v>
      </c>
      <c r="Q30" s="21">
        <v>1</v>
      </c>
      <c r="R30" s="29">
        <v>180</v>
      </c>
      <c r="S30" s="11">
        <v>157</v>
      </c>
      <c r="T30" s="11">
        <v>23</v>
      </c>
      <c r="U30" s="21">
        <v>0</v>
      </c>
      <c r="V30" s="29">
        <v>240</v>
      </c>
      <c r="W30" s="11">
        <v>158</v>
      </c>
      <c r="X30" s="11">
        <v>82</v>
      </c>
      <c r="Y30" s="21">
        <v>0</v>
      </c>
      <c r="Z30" s="28">
        <v>357</v>
      </c>
      <c r="AA30" s="11">
        <v>196</v>
      </c>
      <c r="AB30" s="11">
        <v>161</v>
      </c>
      <c r="AC30" s="11">
        <v>0</v>
      </c>
      <c r="AD30" s="29">
        <f t="shared" si="0"/>
        <v>419</v>
      </c>
      <c r="AE30" s="11">
        <f t="shared" si="1"/>
        <v>201</v>
      </c>
      <c r="AF30" s="11">
        <f t="shared" si="1"/>
        <v>218</v>
      </c>
      <c r="AG30" s="11">
        <v>0</v>
      </c>
      <c r="AH30" s="29">
        <v>517</v>
      </c>
      <c r="AI30" s="11">
        <v>232</v>
      </c>
      <c r="AJ30" s="11">
        <v>285</v>
      </c>
      <c r="AK30" s="11">
        <v>0</v>
      </c>
      <c r="AL30" s="49">
        <v>912</v>
      </c>
      <c r="AM30" s="63">
        <v>587</v>
      </c>
      <c r="AN30" s="63">
        <v>325</v>
      </c>
      <c r="AO30" s="64">
        <v>0</v>
      </c>
      <c r="AP30" s="51">
        <v>1332</v>
      </c>
      <c r="AQ30" s="55">
        <v>960</v>
      </c>
      <c r="AR30" s="55">
        <v>371</v>
      </c>
      <c r="AS30" s="55">
        <f t="shared" si="2"/>
        <v>1</v>
      </c>
    </row>
    <row r="31" spans="1:45" ht="15" customHeight="1">
      <c r="A31" s="37" t="s">
        <v>7</v>
      </c>
      <c r="B31" s="11">
        <v>149</v>
      </c>
      <c r="C31" s="11">
        <v>144</v>
      </c>
      <c r="D31" s="11">
        <v>5</v>
      </c>
      <c r="E31" s="21">
        <v>0</v>
      </c>
      <c r="F31" s="12">
        <v>121</v>
      </c>
      <c r="G31" s="11">
        <v>115</v>
      </c>
      <c r="H31" s="11">
        <v>6</v>
      </c>
      <c r="I31" s="21">
        <v>0</v>
      </c>
      <c r="J31" s="12">
        <v>162</v>
      </c>
      <c r="K31" s="11">
        <v>151</v>
      </c>
      <c r="L31" s="11">
        <v>11</v>
      </c>
      <c r="M31" s="21">
        <v>0</v>
      </c>
      <c r="N31" s="29">
        <v>166</v>
      </c>
      <c r="O31" s="11">
        <v>161</v>
      </c>
      <c r="P31" s="11">
        <v>5</v>
      </c>
      <c r="Q31" s="21">
        <v>0</v>
      </c>
      <c r="R31" s="29">
        <v>164</v>
      </c>
      <c r="S31" s="11">
        <v>161</v>
      </c>
      <c r="T31" s="11">
        <v>3</v>
      </c>
      <c r="U31" s="21">
        <v>0</v>
      </c>
      <c r="V31" s="29">
        <v>168</v>
      </c>
      <c r="W31" s="11">
        <v>161</v>
      </c>
      <c r="X31" s="11">
        <v>5</v>
      </c>
      <c r="Y31" s="21">
        <v>2</v>
      </c>
      <c r="Z31" s="28">
        <v>190</v>
      </c>
      <c r="AA31" s="11">
        <v>180</v>
      </c>
      <c r="AB31" s="11">
        <v>6</v>
      </c>
      <c r="AC31" s="11">
        <v>4</v>
      </c>
      <c r="AD31" s="29">
        <f t="shared" si="0"/>
        <v>225</v>
      </c>
      <c r="AE31" s="11">
        <f t="shared" si="1"/>
        <v>224</v>
      </c>
      <c r="AF31" s="11">
        <f t="shared" si="1"/>
        <v>1</v>
      </c>
      <c r="AG31" s="11">
        <v>0</v>
      </c>
      <c r="AH31" s="29">
        <v>265</v>
      </c>
      <c r="AI31" s="11">
        <v>259</v>
      </c>
      <c r="AJ31" s="11">
        <v>6</v>
      </c>
      <c r="AK31" s="11">
        <v>0</v>
      </c>
      <c r="AL31" s="49">
        <v>203</v>
      </c>
      <c r="AM31" s="63">
        <v>199</v>
      </c>
      <c r="AN31" s="63">
        <v>0</v>
      </c>
      <c r="AO31" s="64">
        <v>4</v>
      </c>
      <c r="AP31" s="51">
        <v>238</v>
      </c>
      <c r="AQ31" s="55">
        <v>231</v>
      </c>
      <c r="AR31" s="55">
        <v>1</v>
      </c>
      <c r="AS31" s="55">
        <f t="shared" si="2"/>
        <v>6</v>
      </c>
    </row>
    <row r="32" spans="1:45" ht="15" customHeight="1">
      <c r="A32" s="37" t="s">
        <v>8</v>
      </c>
      <c r="B32" s="11">
        <v>3</v>
      </c>
      <c r="C32" s="11">
        <v>3</v>
      </c>
      <c r="D32" s="11">
        <v>0</v>
      </c>
      <c r="E32" s="21">
        <v>0</v>
      </c>
      <c r="F32" s="12">
        <v>6</v>
      </c>
      <c r="G32" s="11">
        <v>6</v>
      </c>
      <c r="H32" s="11">
        <v>0</v>
      </c>
      <c r="I32" s="21">
        <v>0</v>
      </c>
      <c r="J32" s="12">
        <v>12</v>
      </c>
      <c r="K32" s="11">
        <v>12</v>
      </c>
      <c r="L32" s="11">
        <v>0</v>
      </c>
      <c r="M32" s="21">
        <v>0</v>
      </c>
      <c r="N32" s="29">
        <v>0</v>
      </c>
      <c r="O32" s="11">
        <v>0</v>
      </c>
      <c r="P32" s="11">
        <v>0</v>
      </c>
      <c r="Q32" s="21">
        <v>0</v>
      </c>
      <c r="R32" s="29">
        <v>1</v>
      </c>
      <c r="S32" s="11">
        <v>0</v>
      </c>
      <c r="T32" s="11">
        <v>1</v>
      </c>
      <c r="U32" s="21">
        <v>0</v>
      </c>
      <c r="V32" s="29">
        <v>0</v>
      </c>
      <c r="W32" s="11">
        <v>0</v>
      </c>
      <c r="X32" s="11">
        <v>0</v>
      </c>
      <c r="Y32" s="21">
        <v>0</v>
      </c>
      <c r="Z32" s="28">
        <v>0</v>
      </c>
      <c r="AA32" s="11">
        <v>0</v>
      </c>
      <c r="AB32" s="11">
        <v>0</v>
      </c>
      <c r="AC32" s="11">
        <v>0</v>
      </c>
      <c r="AD32" s="29">
        <f t="shared" si="0"/>
        <v>1</v>
      </c>
      <c r="AE32" s="11">
        <f t="shared" si="1"/>
        <v>0</v>
      </c>
      <c r="AF32" s="11">
        <f t="shared" si="1"/>
        <v>1</v>
      </c>
      <c r="AG32" s="11">
        <v>0</v>
      </c>
      <c r="AH32" s="29">
        <v>1</v>
      </c>
      <c r="AI32" s="11">
        <v>0</v>
      </c>
      <c r="AJ32" s="11">
        <v>1</v>
      </c>
      <c r="AK32" s="11">
        <v>0</v>
      </c>
      <c r="AL32" s="49">
        <v>2</v>
      </c>
      <c r="AM32" s="63">
        <v>1</v>
      </c>
      <c r="AN32" s="63">
        <v>1</v>
      </c>
      <c r="AO32" s="64">
        <v>0</v>
      </c>
      <c r="AP32" s="51">
        <v>1</v>
      </c>
      <c r="AQ32" s="55">
        <v>0</v>
      </c>
      <c r="AR32" s="55">
        <v>1</v>
      </c>
      <c r="AS32" s="55">
        <f t="shared" si="2"/>
        <v>0</v>
      </c>
    </row>
    <row r="33" spans="1:45" ht="15" customHeight="1">
      <c r="A33" s="37" t="s">
        <v>9</v>
      </c>
      <c r="B33" s="11">
        <v>2535</v>
      </c>
      <c r="C33" s="11">
        <v>931</v>
      </c>
      <c r="D33" s="11">
        <v>1604</v>
      </c>
      <c r="E33" s="21">
        <v>0</v>
      </c>
      <c r="F33" s="12">
        <v>3137</v>
      </c>
      <c r="G33" s="11">
        <v>633</v>
      </c>
      <c r="H33" s="11">
        <v>2504</v>
      </c>
      <c r="I33" s="21">
        <v>0</v>
      </c>
      <c r="J33" s="12">
        <v>4587</v>
      </c>
      <c r="K33" s="11">
        <v>262</v>
      </c>
      <c r="L33" s="11">
        <v>4325</v>
      </c>
      <c r="M33" s="21">
        <v>0</v>
      </c>
      <c r="N33" s="29">
        <v>6045</v>
      </c>
      <c r="O33" s="11">
        <v>264</v>
      </c>
      <c r="P33" s="11">
        <v>5781</v>
      </c>
      <c r="Q33" s="21">
        <v>0</v>
      </c>
      <c r="R33" s="29">
        <v>6665</v>
      </c>
      <c r="S33" s="11">
        <v>724</v>
      </c>
      <c r="T33" s="11">
        <v>5941</v>
      </c>
      <c r="U33" s="21">
        <v>0</v>
      </c>
      <c r="V33" s="29">
        <v>7368</v>
      </c>
      <c r="W33" s="11">
        <v>2388</v>
      </c>
      <c r="X33" s="11">
        <v>4980</v>
      </c>
      <c r="Y33" s="21">
        <v>0</v>
      </c>
      <c r="Z33" s="28">
        <v>8526</v>
      </c>
      <c r="AA33" s="11">
        <v>2021</v>
      </c>
      <c r="AB33" s="11">
        <v>6505</v>
      </c>
      <c r="AC33" s="11">
        <v>0</v>
      </c>
      <c r="AD33" s="29">
        <f t="shared" si="0"/>
        <v>11890</v>
      </c>
      <c r="AE33" s="11">
        <f t="shared" si="1"/>
        <v>941</v>
      </c>
      <c r="AF33" s="11">
        <f t="shared" si="1"/>
        <v>10949</v>
      </c>
      <c r="AG33" s="11">
        <v>0</v>
      </c>
      <c r="AH33" s="29">
        <v>14556</v>
      </c>
      <c r="AI33" s="11">
        <v>1671</v>
      </c>
      <c r="AJ33" s="11">
        <v>12885</v>
      </c>
      <c r="AK33" s="11">
        <v>0</v>
      </c>
      <c r="AL33" s="49">
        <v>16843</v>
      </c>
      <c r="AM33" s="63">
        <v>1823</v>
      </c>
      <c r="AN33" s="63">
        <v>15020</v>
      </c>
      <c r="AO33" s="64">
        <v>0</v>
      </c>
      <c r="AP33" s="51">
        <v>19039</v>
      </c>
      <c r="AQ33" s="55">
        <v>2490</v>
      </c>
      <c r="AR33" s="55">
        <v>16549</v>
      </c>
      <c r="AS33" s="55">
        <f t="shared" si="2"/>
        <v>0</v>
      </c>
    </row>
    <row r="34" spans="1:45" ht="15" customHeight="1">
      <c r="A34" s="41" t="s">
        <v>10</v>
      </c>
      <c r="B34" s="16">
        <v>65</v>
      </c>
      <c r="C34" s="16">
        <v>63</v>
      </c>
      <c r="D34" s="16">
        <v>0</v>
      </c>
      <c r="E34" s="22">
        <v>2</v>
      </c>
      <c r="F34" s="15">
        <v>68</v>
      </c>
      <c r="G34" s="16">
        <v>68</v>
      </c>
      <c r="H34" s="16">
        <v>0</v>
      </c>
      <c r="I34" s="22">
        <v>0</v>
      </c>
      <c r="J34" s="15">
        <v>108</v>
      </c>
      <c r="K34" s="16">
        <v>106</v>
      </c>
      <c r="L34" s="16">
        <v>0</v>
      </c>
      <c r="M34" s="22">
        <v>2</v>
      </c>
      <c r="N34" s="33">
        <v>86</v>
      </c>
      <c r="O34" s="16">
        <v>85</v>
      </c>
      <c r="P34" s="16">
        <v>0</v>
      </c>
      <c r="Q34" s="22">
        <v>1</v>
      </c>
      <c r="R34" s="33">
        <v>39</v>
      </c>
      <c r="S34" s="16">
        <v>37</v>
      </c>
      <c r="T34" s="16">
        <v>0</v>
      </c>
      <c r="U34" s="22">
        <v>2</v>
      </c>
      <c r="V34" s="33">
        <v>84</v>
      </c>
      <c r="W34" s="16">
        <v>83</v>
      </c>
      <c r="X34" s="16">
        <v>0</v>
      </c>
      <c r="Y34" s="22">
        <v>1</v>
      </c>
      <c r="Z34" s="34">
        <v>57</v>
      </c>
      <c r="AA34" s="16">
        <v>54</v>
      </c>
      <c r="AB34" s="16">
        <v>0</v>
      </c>
      <c r="AC34" s="16">
        <v>3</v>
      </c>
      <c r="AD34" s="33">
        <f t="shared" si="0"/>
        <v>73</v>
      </c>
      <c r="AE34" s="16">
        <f t="shared" si="1"/>
        <v>72</v>
      </c>
      <c r="AF34" s="16">
        <f t="shared" si="1"/>
        <v>0</v>
      </c>
      <c r="AG34" s="16">
        <v>1</v>
      </c>
      <c r="AH34" s="33">
        <v>103</v>
      </c>
      <c r="AI34" s="16">
        <v>94</v>
      </c>
      <c r="AJ34" s="16">
        <v>2</v>
      </c>
      <c r="AK34" s="16">
        <v>7</v>
      </c>
      <c r="AL34" s="56">
        <v>83</v>
      </c>
      <c r="AM34" s="57">
        <v>71</v>
      </c>
      <c r="AN34" s="57">
        <v>3</v>
      </c>
      <c r="AO34" s="65">
        <v>9</v>
      </c>
      <c r="AP34" s="58">
        <v>105</v>
      </c>
      <c r="AQ34" s="57">
        <v>99</v>
      </c>
      <c r="AR34" s="57">
        <v>2</v>
      </c>
      <c r="AS34" s="57">
        <f t="shared" si="2"/>
        <v>4</v>
      </c>
    </row>
    <row r="35" spans="1:45" s="3" customFormat="1" ht="18">
      <c r="A35" s="4"/>
      <c r="B35" s="32"/>
      <c r="C35" s="19"/>
      <c r="D35" s="19"/>
      <c r="E35" s="19"/>
      <c r="F35" s="19"/>
      <c r="G35" s="19"/>
      <c r="H35" s="19"/>
      <c r="I35" s="19"/>
      <c r="J35" s="19"/>
    </row>
    <row r="36" spans="1:45">
      <c r="A36" s="2"/>
      <c r="B36" s="2"/>
      <c r="C36" s="2"/>
    </row>
    <row r="37" spans="1:45">
      <c r="A37" s="2"/>
      <c r="B37" s="2"/>
      <c r="C37" s="2"/>
      <c r="D37" s="2"/>
      <c r="E37" s="2"/>
      <c r="F37" s="2"/>
    </row>
    <row r="38" spans="1:45">
      <c r="A38" s="2"/>
      <c r="B38" s="2"/>
      <c r="C38" s="2"/>
      <c r="D38" s="2"/>
      <c r="E38" s="2"/>
      <c r="F38" s="2"/>
    </row>
    <row r="39" spans="1:45">
      <c r="A39" s="2"/>
      <c r="B39" s="2"/>
      <c r="C39" s="2"/>
      <c r="D39" s="2"/>
      <c r="E39" s="2"/>
      <c r="F39" s="2"/>
    </row>
  </sheetData>
  <mergeCells count="34">
    <mergeCell ref="B3:B4"/>
    <mergeCell ref="W3:Y3"/>
    <mergeCell ref="AD2:AG2"/>
    <mergeCell ref="AD3:AD4"/>
    <mergeCell ref="AE3:AG3"/>
    <mergeCell ref="F3:F4"/>
    <mergeCell ref="J3:J4"/>
    <mergeCell ref="K3:M3"/>
    <mergeCell ref="O3:Q3"/>
    <mergeCell ref="S3:U3"/>
    <mergeCell ref="Z2:AC2"/>
    <mergeCell ref="AL2:AO2"/>
    <mergeCell ref="AL3:AL4"/>
    <mergeCell ref="AM3:AO3"/>
    <mergeCell ref="B2:E2"/>
    <mergeCell ref="F2:I2"/>
    <mergeCell ref="V2:Y2"/>
    <mergeCell ref="Z3:Z4"/>
    <mergeCell ref="V3:V4"/>
    <mergeCell ref="A2:A4"/>
    <mergeCell ref="J2:M2"/>
    <mergeCell ref="N2:Q2"/>
    <mergeCell ref="R2:U2"/>
    <mergeCell ref="C3:E3"/>
    <mergeCell ref="R3:R4"/>
    <mergeCell ref="AP2:AS2"/>
    <mergeCell ref="AP3:AP4"/>
    <mergeCell ref="AQ3:AS3"/>
    <mergeCell ref="G3:I3"/>
    <mergeCell ref="AH2:AK2"/>
    <mergeCell ref="AH3:AH4"/>
    <mergeCell ref="AI3:AK3"/>
    <mergeCell ref="AA3:AC3"/>
    <mergeCell ref="N3:N4"/>
  </mergeCells>
  <phoneticPr fontId="1" type="noConversion"/>
  <pageMargins left="0.18" right="0" top="0.23" bottom="0.16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SDSG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Ambokadze</dc:creator>
  <cp:lastModifiedBy>გიგა კიკორია</cp:lastModifiedBy>
  <cp:lastPrinted>2014-03-22T13:33:59Z</cp:lastPrinted>
  <dcterms:created xsi:type="dcterms:W3CDTF">2008-04-01T08:05:33Z</dcterms:created>
  <dcterms:modified xsi:type="dcterms:W3CDTF">2026-02-26T05:27:48Z</dcterms:modified>
</cp:coreProperties>
</file>