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030"/>
  </bookViews>
  <sheets>
    <sheet name="ავტომობილის ტიპი" sheetId="1" r:id="rId1"/>
    <sheet name="საწვავის ტიპი" sheetId="2" r:id="rId2"/>
    <sheet name="მფლობელის ტიპი" sheetId="3" r:id="rId3"/>
    <sheet name="ასაკი" sheetId="4" r:id="rId4"/>
  </sheets>
  <calcPr calcId="162913"/>
</workbook>
</file>

<file path=xl/calcChain.xml><?xml version="1.0" encoding="utf-8"?>
<calcChain xmlns="http://schemas.openxmlformats.org/spreadsheetml/2006/main">
  <c r="Z6" i="1" l="1"/>
  <c r="V5" i="4" l="1"/>
  <c r="C6" i="1" l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B6" i="1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B5" i="2"/>
  <c r="C5" i="3"/>
  <c r="D5" i="3"/>
  <c r="E5" i="3"/>
  <c r="F5" i="3"/>
  <c r="G5" i="3"/>
  <c r="H5" i="3"/>
  <c r="I5" i="3"/>
  <c r="J5" i="3"/>
  <c r="K5" i="3"/>
  <c r="B5" i="3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W5" i="4"/>
  <c r="X5" i="4"/>
  <c r="Y5" i="4"/>
  <c r="Z5" i="4"/>
  <c r="B5" i="4"/>
</calcChain>
</file>

<file path=xl/sharedStrings.xml><?xml version="1.0" encoding="utf-8"?>
<sst xmlns="http://schemas.openxmlformats.org/spreadsheetml/2006/main" count="278" uniqueCount="46">
  <si>
    <t>საქართველო</t>
  </si>
  <si>
    <t>მათ შორის:</t>
  </si>
  <si>
    <t>სატვირთო</t>
  </si>
  <si>
    <t>მსუბუქი</t>
  </si>
  <si>
    <t>ავტომობილები,                                                                                                                                                                                                                                                                                                                                                                                                                   სულ</t>
  </si>
  <si>
    <t>სპეციალური დანიშნულების*</t>
  </si>
  <si>
    <t>*სასოფლო-სამეურნეო დანიშნულების ტექნიკის ჩათვლით</t>
  </si>
  <si>
    <t>აჭარა</t>
  </si>
  <si>
    <t>გურია</t>
  </si>
  <si>
    <t>იმერეთი</t>
  </si>
  <si>
    <t>კახეთი</t>
  </si>
  <si>
    <t>მცხეთა-მთიანეთი</t>
  </si>
  <si>
    <t>სამეგრელო-ზემო სვანეთი</t>
  </si>
  <si>
    <t>სამცხე-ჯავახეთი</t>
  </si>
  <si>
    <t>ქვემო ქართლი</t>
  </si>
  <si>
    <t xml:space="preserve"> (წლის ბოლოსათვის, ათასი ერთეული)</t>
  </si>
  <si>
    <t>სამგზავრო (ავტობუსები და მიკროავტობუსები)</t>
  </si>
  <si>
    <t>წყარო: საქართველოს შინაგან საქმეთა სამინისტრო</t>
  </si>
  <si>
    <t>0.0 - მაჩვენებლის სიდიდე უმნიშვნელოა</t>
  </si>
  <si>
    <t>ცალკეულ შემთხვევაში უმნიშვნელო განსხვავება საბოლოო შედეგსა და შესაკრებთა ჯამს შორის აიხსნება მონაცემთა დამრგვალებით.</t>
  </si>
  <si>
    <t>თბილისი</t>
  </si>
  <si>
    <t>რაჭა-ლეჩხუმი და ქვემო სვანეთი</t>
  </si>
  <si>
    <t>უცნობია</t>
  </si>
  <si>
    <t>შიდა ქართლი</t>
  </si>
  <si>
    <t>აირი</t>
  </si>
  <si>
    <t>ბენზინი</t>
  </si>
  <si>
    <t>ბენზინი-აირი</t>
  </si>
  <si>
    <t>დიზელი</t>
  </si>
  <si>
    <t>ელექტრო</t>
  </si>
  <si>
    <t>ჰიბრიდი</t>
  </si>
  <si>
    <t>დიზელი-აირი</t>
  </si>
  <si>
    <t>იურიდიული პირი</t>
  </si>
  <si>
    <t>ფიზიკური პირი</t>
  </si>
  <si>
    <t>(2-5]</t>
  </si>
  <si>
    <t>(5-10]</t>
  </si>
  <si>
    <t>&lt;=2</t>
  </si>
  <si>
    <t>&gt;10</t>
  </si>
  <si>
    <t xml:space="preserve">ავტომობილები,   სულ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</si>
  <si>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Sylfaen"/>
        <family val="1"/>
      </rPr>
      <t>რეგისტრირებული ავტომობილების რაოდენობა მფლობელის ტიპის მიხედვით</t>
    </r>
    <r>
      <rPr>
        <sz val="10"/>
        <rFont val="Sylfae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</si>
  <si>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rFont val="Sylfaen"/>
        <family val="1"/>
      </rPr>
      <t>რეგისტრირებული ავტომობილების რაოდენობა საწვავის ტიპის მიხედვით</t>
    </r>
    <r>
      <rPr>
        <sz val="10"/>
        <rFont val="Sylfae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</si>
  <si>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rFont val="Sylfaen"/>
        <family val="1"/>
      </rPr>
      <t>რეგისტრირებული ავტომობილების რაოდენობა ასაკის მიხედვით</t>
    </r>
    <r>
      <rPr>
        <sz val="10"/>
        <rFont val="Sylfae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</si>
  <si>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rFont val="Sylfaen"/>
        <family val="1"/>
      </rPr>
      <t>რეგისტრირებული ავტომობილების რაოდენობა სატრანსპორტო საშუალების ტიპის მიხედვით</t>
    </r>
    <r>
      <rPr>
        <sz val="10"/>
        <rFont val="Sylfae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</t>
    </r>
  </si>
  <si>
    <t>აფხაზეთი</t>
  </si>
  <si>
    <t>რეგიონი</t>
  </si>
  <si>
    <t>ჰიბრიდი-აირი</t>
  </si>
  <si>
    <t>ჰიბრიდი-დიზელი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</si>
</sst>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;[Red]#,##0.0"/>
    <numFmt numFmtId="167" formatCode="_(* #,##0.0_);_(* \(#,##0.0\);_(* &quot;-&quot;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name val="Sylfaen"/>
      <family val="1"/>
    </font>
    <font>
      <b/>
      <sz val="10"/>
      <name val="Sylfaen"/>
      <family val="1"/>
    </font>
    <font>
      <sz val="10"/>
      <color indexed="8"/>
      <name val="Arial"/>
      <family val="2"/>
    </font>
    <font>
      <sz val="10"/>
      <name val="Sylfaen"/>
      <family val="1"/>
    </font>
    <font>
      <b/>
      <sz val="11"/>
      <name val="Sylfaen"/>
      <family val="1"/>
    </font>
    <font>
      <sz val="11"/>
      <name val="Sylfaen"/>
      <family val="1"/>
    </font>
    <font>
      <i/>
      <sz val="10"/>
      <name val="Sylfaen"/>
      <family val="1"/>
    </font>
    <font>
      <sz val="10"/>
      <color indexed="8"/>
      <name val="Sylfaen"/>
      <family val="1"/>
    </font>
    <font>
      <sz val="10"/>
      <color theme="1"/>
      <name val="Sylfaen"/>
      <family val="1"/>
    </font>
    <font>
      <b/>
      <sz val="10"/>
      <color indexed="8"/>
      <name val="Sylfaen"/>
      <family val="1"/>
    </font>
    <font>
      <b/>
      <sz val="10"/>
      <color theme="1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  <font>
      <sz val="11"/>
      <color indexed="8"/>
      <name val="Sylfae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5" applyNumberFormat="0" applyAlignment="0" applyProtection="0"/>
    <xf numFmtId="0" fontId="23" fillId="8" borderId="16" applyNumberFormat="0" applyAlignment="0" applyProtection="0"/>
    <xf numFmtId="0" fontId="24" fillId="8" borderId="15" applyNumberFormat="0" applyAlignment="0" applyProtection="0"/>
    <xf numFmtId="0" fontId="25" fillId="0" borderId="17" applyNumberFormat="0" applyFill="0" applyAlignment="0" applyProtection="0"/>
    <xf numFmtId="0" fontId="26" fillId="9" borderId="1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4" borderId="0" applyNumberFormat="0" applyBorder="0" applyAlignment="0" applyProtection="0"/>
    <xf numFmtId="0" fontId="31" fillId="0" borderId="0" applyNumberFormat="0" applyFill="0" applyBorder="0" applyAlignment="0" applyProtection="0"/>
    <xf numFmtId="0" fontId="29" fillId="10" borderId="19" applyNumberFormat="0" applyFont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4" fillId="0" borderId="0"/>
  </cellStyleXfs>
  <cellXfs count="113">
    <xf numFmtId="0" fontId="0" fillId="0" borderId="0" xfId="0"/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7" fillId="2" borderId="0" xfId="0" applyFont="1" applyFill="1"/>
    <xf numFmtId="0" fontId="7" fillId="2" borderId="0" xfId="0" applyFont="1" applyFill="1" applyBorder="1"/>
    <xf numFmtId="0" fontId="10" fillId="2" borderId="0" xfId="0" applyFont="1" applyFill="1"/>
    <xf numFmtId="0" fontId="9" fillId="2" borderId="4" xfId="2" applyFont="1" applyFill="1" applyBorder="1" applyAlignment="1">
      <alignment horizontal="center" wrapText="1"/>
    </xf>
    <xf numFmtId="0" fontId="10" fillId="2" borderId="0" xfId="0" applyFont="1" applyFill="1" applyAlignment="1">
      <alignment wrapText="1"/>
    </xf>
    <xf numFmtId="0" fontId="11" fillId="3" borderId="4" xfId="2" applyFont="1" applyFill="1" applyBorder="1" applyAlignment="1">
      <alignment horizontal="left"/>
    </xf>
    <xf numFmtId="165" fontId="11" fillId="2" borderId="4" xfId="2" applyNumberFormat="1" applyFont="1" applyFill="1" applyBorder="1" applyAlignment="1">
      <alignment horizontal="center" wrapText="1"/>
    </xf>
    <xf numFmtId="0" fontId="12" fillId="2" borderId="0" xfId="0" applyFont="1" applyFill="1" applyAlignment="1">
      <alignment wrapText="1"/>
    </xf>
    <xf numFmtId="165" fontId="10" fillId="2" borderId="4" xfId="1" applyNumberFormat="1" applyFont="1" applyFill="1" applyBorder="1"/>
    <xf numFmtId="0" fontId="10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5" fontId="11" fillId="2" borderId="4" xfId="2" applyNumberFormat="1" applyFont="1" applyFill="1" applyBorder="1" applyAlignment="1"/>
    <xf numFmtId="0" fontId="12" fillId="2" borderId="0" xfId="0" applyFont="1" applyFill="1"/>
    <xf numFmtId="165" fontId="13" fillId="2" borderId="4" xfId="1" applyNumberFormat="1" applyFont="1" applyFill="1" applyBorder="1"/>
    <xf numFmtId="0" fontId="13" fillId="2" borderId="0" xfId="0" applyFont="1" applyFill="1"/>
    <xf numFmtId="0" fontId="2" fillId="2" borderId="3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0" xfId="0" applyFont="1" applyFill="1"/>
    <xf numFmtId="0" fontId="14" fillId="2" borderId="0" xfId="0" applyFont="1" applyFill="1"/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65" fontId="14" fillId="2" borderId="4" xfId="1" applyNumberFormat="1" applyFont="1" applyFill="1" applyBorder="1" applyAlignment="1">
      <alignment horizontal="center" vertical="center"/>
    </xf>
    <xf numFmtId="165" fontId="14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left" vertical="center"/>
    </xf>
    <xf numFmtId="165" fontId="6" fillId="2" borderId="4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Alignment="1">
      <alignment vertical="center"/>
    </xf>
    <xf numFmtId="165" fontId="5" fillId="2" borderId="2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/>
    <xf numFmtId="165" fontId="7" fillId="2" borderId="0" xfId="1" applyNumberFormat="1" applyFont="1" applyFill="1"/>
    <xf numFmtId="165" fontId="5" fillId="2" borderId="4" xfId="1" applyNumberFormat="1" applyFont="1" applyFill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 wrapText="1"/>
    </xf>
    <xf numFmtId="165" fontId="5" fillId="0" borderId="4" xfId="1" applyNumberFormat="1" applyFont="1" applyBorder="1" applyAlignment="1">
      <alignment horizontal="right" vertical="center"/>
    </xf>
    <xf numFmtId="165" fontId="5" fillId="2" borderId="0" xfId="1" applyNumberFormat="1" applyFont="1" applyFill="1" applyAlignment="1">
      <alignment vertical="center"/>
    </xf>
    <xf numFmtId="165" fontId="5" fillId="2" borderId="0" xfId="1" applyNumberFormat="1" applyFont="1" applyFill="1" applyAlignment="1">
      <alignment horizontal="left" vertical="center"/>
    </xf>
    <xf numFmtId="166" fontId="5" fillId="2" borderId="4" xfId="1" applyNumberFormat="1" applyFont="1" applyFill="1" applyBorder="1" applyAlignment="1">
      <alignment horizontal="right" vertical="center"/>
    </xf>
    <xf numFmtId="166" fontId="5" fillId="0" borderId="4" xfId="1" applyNumberFormat="1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165" fontId="0" fillId="0" borderId="4" xfId="1" applyNumberFormat="1" applyFont="1" applyFill="1" applyBorder="1" applyAlignment="1">
      <alignment horizontal="right" vertical="center" wrapText="1"/>
    </xf>
    <xf numFmtId="165" fontId="7" fillId="2" borderId="0" xfId="1" applyNumberFormat="1" applyFont="1" applyFill="1" applyAlignment="1">
      <alignment vertical="center"/>
    </xf>
    <xf numFmtId="164" fontId="12" fillId="2" borderId="4" xfId="0" applyNumberFormat="1" applyFont="1" applyFill="1" applyBorder="1"/>
    <xf numFmtId="164" fontId="10" fillId="2" borderId="4" xfId="0" applyNumberFormat="1" applyFont="1" applyFill="1" applyBorder="1"/>
    <xf numFmtId="164" fontId="10" fillId="2" borderId="0" xfId="0" applyNumberFormat="1" applyFont="1" applyFill="1"/>
    <xf numFmtId="0" fontId="14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vertical="center"/>
    </xf>
    <xf numFmtId="167" fontId="10" fillId="2" borderId="0" xfId="0" applyNumberFormat="1" applyFont="1" applyFill="1"/>
    <xf numFmtId="165" fontId="9" fillId="2" borderId="4" xfId="2" applyNumberFormat="1" applyFont="1" applyFill="1" applyBorder="1" applyAlignment="1">
      <alignment horizontal="center" wrapText="1"/>
    </xf>
    <xf numFmtId="165" fontId="10" fillId="2" borderId="0" xfId="0" applyNumberFormat="1" applyFont="1" applyFill="1"/>
    <xf numFmtId="164" fontId="12" fillId="2" borderId="4" xfId="0" applyNumberFormat="1" applyFont="1" applyFill="1" applyBorder="1" applyAlignment="1">
      <alignment wrapText="1"/>
    </xf>
    <xf numFmtId="0" fontId="8" fillId="2" borderId="0" xfId="0" applyFont="1" applyFill="1" applyBorder="1" applyAlignment="1">
      <alignment vertical="center" wrapText="1"/>
    </xf>
    <xf numFmtId="165" fontId="11" fillId="2" borderId="4" xfId="2" applyNumberFormat="1" applyFont="1" applyFill="1" applyBorder="1" applyAlignment="1">
      <alignment wrapText="1"/>
    </xf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165" fontId="12" fillId="2" borderId="4" xfId="0" applyNumberFormat="1" applyFont="1" applyFill="1" applyBorder="1" applyAlignment="1">
      <alignment wrapText="1"/>
    </xf>
    <xf numFmtId="165" fontId="10" fillId="2" borderId="4" xfId="0" applyNumberFormat="1" applyFont="1" applyFill="1" applyBorder="1" applyAlignment="1">
      <alignment wrapText="1"/>
    </xf>
    <xf numFmtId="165" fontId="12" fillId="2" borderId="0" xfId="0" applyNumberFormat="1" applyFont="1" applyFill="1" applyAlignment="1">
      <alignment wrapText="1"/>
    </xf>
    <xf numFmtId="165" fontId="10" fillId="2" borderId="0" xfId="0" applyNumberFormat="1" applyFont="1" applyFill="1" applyAlignment="1">
      <alignment wrapText="1"/>
    </xf>
    <xf numFmtId="165" fontId="10" fillId="2" borderId="4" xfId="1" applyNumberFormat="1" applyFont="1" applyFill="1" applyBorder="1" applyAlignment="1">
      <alignment wrapText="1"/>
    </xf>
    <xf numFmtId="164" fontId="32" fillId="0" borderId="4" xfId="44" applyNumberFormat="1" applyFont="1" applyFill="1" applyBorder="1" applyAlignment="1">
      <alignment horizontal="right" wrapText="1"/>
    </xf>
    <xf numFmtId="164" fontId="13" fillId="2" borderId="4" xfId="0" applyNumberFormat="1" applyFont="1" applyFill="1" applyBorder="1"/>
    <xf numFmtId="164" fontId="33" fillId="0" borderId="4" xfId="0" applyNumberFormat="1" applyFont="1" applyBorder="1"/>
    <xf numFmtId="164" fontId="7" fillId="2" borderId="0" xfId="0" applyNumberFormat="1" applyFont="1" applyFill="1"/>
    <xf numFmtId="164" fontId="7" fillId="2" borderId="0" xfId="0" applyNumberFormat="1" applyFont="1" applyFill="1" applyAlignment="1">
      <alignment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164" fontId="12" fillId="0" borderId="4" xfId="0" applyNumberFormat="1" applyFont="1" applyBorder="1" applyAlignment="1">
      <alignment horizontal="right"/>
    </xf>
    <xf numFmtId="165" fontId="10" fillId="0" borderId="4" xfId="1" applyNumberFormat="1" applyFont="1" applyBorder="1"/>
    <xf numFmtId="164" fontId="12" fillId="2" borderId="0" xfId="0" applyNumberFormat="1" applyFont="1" applyFill="1"/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9" xfId="2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9" fillId="3" borderId="10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2" borderId="8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9" fillId="3" borderId="4" xfId="2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9" fillId="2" borderId="4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wrapText="1"/>
    </xf>
  </cellXfs>
  <cellStyles count="45">
    <cellStyle name="20% - Accent1 2" xfId="32"/>
    <cellStyle name="20% - Accent2 2" xfId="34"/>
    <cellStyle name="20% - Accent3 2" xfId="36"/>
    <cellStyle name="20% - Accent4 2" xfId="38"/>
    <cellStyle name="20% - Accent5 2" xfId="40"/>
    <cellStyle name="20% - Accent6 2" xfId="42"/>
    <cellStyle name="40% - Accent1 2" xfId="33"/>
    <cellStyle name="40% - Accent2 2" xfId="35"/>
    <cellStyle name="40% - Accent3 2" xfId="37"/>
    <cellStyle name="40% - Accent4 2" xfId="39"/>
    <cellStyle name="40% - Accent5 2" xfId="41"/>
    <cellStyle name="40% - Accent6 2" xfId="43"/>
    <cellStyle name="60% - Accent1" xfId="19" builtinId="32" customBuiltin="1"/>
    <cellStyle name="60% - Accent2" xfId="21" builtinId="36" customBuiltin="1"/>
    <cellStyle name="60% - Accent3" xfId="23" builtinId="40" customBuiltin="1"/>
    <cellStyle name="60% - Accent4" xfId="25" builtinId="44" customBuiltin="1"/>
    <cellStyle name="60% - Accent5" xfId="27" builtinId="48" customBuiltin="1"/>
    <cellStyle name="60% - Accent6" xfId="29" builtinId="52" customBuiltin="1"/>
    <cellStyle name="Accent1" xfId="18" builtinId="29" customBuiltin="1"/>
    <cellStyle name="Accent2" xfId="20" builtinId="33" customBuiltin="1"/>
    <cellStyle name="Accent3" xfId="22" builtinId="37" customBuiltin="1"/>
    <cellStyle name="Accent4" xfId="24" builtinId="41" customBuiltin="1"/>
    <cellStyle name="Accent5" xfId="26" builtinId="45" customBuiltin="1"/>
    <cellStyle name="Accent6" xfId="2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_Sheet1" xfId="2"/>
    <cellStyle name="Normal_Sheet3" xfId="44"/>
    <cellStyle name="Note 2" xfId="31"/>
    <cellStyle name="Output" xfId="11" builtinId="21" customBuiltin="1"/>
    <cellStyle name="Title 2" xfId="30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8"/>
  <sheetViews>
    <sheetView tabSelected="1" topLeftCell="AO1" zoomScaleNormal="100" workbookViewId="0">
      <selection sqref="A1:AX1"/>
    </sheetView>
  </sheetViews>
  <sheetFormatPr defaultRowHeight="31.5" customHeight="1" x14ac:dyDescent="0.25"/>
  <cols>
    <col min="1" max="1" width="31.42578125" style="3" customWidth="1"/>
    <col min="2" max="2" width="16.28515625" style="41" customWidth="1"/>
    <col min="3" max="22" width="16.28515625" style="3" customWidth="1"/>
    <col min="23" max="24" width="16.28515625" style="42" customWidth="1"/>
    <col min="25" max="26" width="16.28515625" style="3" customWidth="1"/>
    <col min="27" max="32" width="16.5703125" style="3" customWidth="1"/>
    <col min="33" max="34" width="16.7109375" style="3" customWidth="1"/>
    <col min="35" max="50" width="17.140625" style="3" customWidth="1"/>
    <col min="51" max="16384" width="9.140625" style="3"/>
  </cols>
  <sheetData>
    <row r="1" spans="1:50" ht="22.5" customHeight="1" x14ac:dyDescent="0.25">
      <c r="A1" s="91" t="s">
        <v>41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</row>
    <row r="2" spans="1:50" ht="17.25" customHeight="1" x14ac:dyDescent="0.25">
      <c r="A2" s="92" t="s">
        <v>15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</row>
    <row r="3" spans="1:50" s="23" customFormat="1" ht="18" customHeight="1" x14ac:dyDescent="0.3">
      <c r="A3" s="96" t="s">
        <v>43</v>
      </c>
      <c r="B3" s="93">
        <v>2017</v>
      </c>
      <c r="C3" s="94"/>
      <c r="D3" s="94"/>
      <c r="E3" s="94"/>
      <c r="F3" s="94"/>
      <c r="G3" s="93">
        <v>2018</v>
      </c>
      <c r="H3" s="94"/>
      <c r="I3" s="94"/>
      <c r="J3" s="94"/>
      <c r="K3" s="94"/>
      <c r="L3" s="93">
        <v>2019</v>
      </c>
      <c r="M3" s="94"/>
      <c r="N3" s="94"/>
      <c r="O3" s="94"/>
      <c r="P3" s="94"/>
      <c r="Q3" s="93">
        <v>2020</v>
      </c>
      <c r="R3" s="94"/>
      <c r="S3" s="94"/>
      <c r="T3" s="94"/>
      <c r="U3" s="94"/>
      <c r="V3" s="93">
        <v>2021</v>
      </c>
      <c r="W3" s="94"/>
      <c r="X3" s="94"/>
      <c r="Y3" s="94"/>
      <c r="Z3" s="94"/>
      <c r="AA3" s="84">
        <v>2022</v>
      </c>
      <c r="AB3" s="85"/>
      <c r="AC3" s="85"/>
      <c r="AD3" s="85"/>
      <c r="AE3" s="85"/>
      <c r="AF3" s="86"/>
      <c r="AG3" s="84">
        <v>2023</v>
      </c>
      <c r="AH3" s="85"/>
      <c r="AI3" s="85"/>
      <c r="AJ3" s="85"/>
      <c r="AK3" s="85"/>
      <c r="AL3" s="86"/>
      <c r="AM3" s="84">
        <v>2024</v>
      </c>
      <c r="AN3" s="85"/>
      <c r="AO3" s="85"/>
      <c r="AP3" s="85"/>
      <c r="AQ3" s="85"/>
      <c r="AR3" s="86"/>
      <c r="AS3" s="84">
        <v>2025</v>
      </c>
      <c r="AT3" s="85"/>
      <c r="AU3" s="85"/>
      <c r="AV3" s="85"/>
      <c r="AW3" s="85"/>
      <c r="AX3" s="86"/>
    </row>
    <row r="4" spans="1:50" s="24" customFormat="1" ht="19.5" customHeight="1" x14ac:dyDescent="0.25">
      <c r="A4" s="97"/>
      <c r="B4" s="87" t="s">
        <v>37</v>
      </c>
      <c r="C4" s="95" t="s">
        <v>1</v>
      </c>
      <c r="D4" s="95"/>
      <c r="E4" s="95"/>
      <c r="F4" s="95"/>
      <c r="G4" s="87" t="s">
        <v>4</v>
      </c>
      <c r="H4" s="95" t="s">
        <v>1</v>
      </c>
      <c r="I4" s="95"/>
      <c r="J4" s="95"/>
      <c r="K4" s="95"/>
      <c r="L4" s="87" t="s">
        <v>4</v>
      </c>
      <c r="M4" s="95" t="s">
        <v>1</v>
      </c>
      <c r="N4" s="95"/>
      <c r="O4" s="95"/>
      <c r="P4" s="95"/>
      <c r="Q4" s="87" t="s">
        <v>4</v>
      </c>
      <c r="R4" s="95" t="s">
        <v>1</v>
      </c>
      <c r="S4" s="95"/>
      <c r="T4" s="95"/>
      <c r="U4" s="95"/>
      <c r="V4" s="87" t="s">
        <v>4</v>
      </c>
      <c r="W4" s="95" t="s">
        <v>1</v>
      </c>
      <c r="X4" s="95"/>
      <c r="Y4" s="95"/>
      <c r="Z4" s="95"/>
      <c r="AA4" s="87" t="s">
        <v>4</v>
      </c>
      <c r="AB4" s="88" t="s">
        <v>1</v>
      </c>
      <c r="AC4" s="89"/>
      <c r="AD4" s="89"/>
      <c r="AE4" s="89"/>
      <c r="AF4" s="90"/>
      <c r="AG4" s="87" t="s">
        <v>4</v>
      </c>
      <c r="AH4" s="88" t="s">
        <v>1</v>
      </c>
      <c r="AI4" s="89"/>
      <c r="AJ4" s="89"/>
      <c r="AK4" s="89"/>
      <c r="AL4" s="90"/>
      <c r="AM4" s="87" t="s">
        <v>4</v>
      </c>
      <c r="AN4" s="88" t="s">
        <v>1</v>
      </c>
      <c r="AO4" s="89"/>
      <c r="AP4" s="89"/>
      <c r="AQ4" s="89"/>
      <c r="AR4" s="90"/>
      <c r="AS4" s="87" t="s">
        <v>4</v>
      </c>
      <c r="AT4" s="88" t="s">
        <v>1</v>
      </c>
      <c r="AU4" s="89"/>
      <c r="AV4" s="89"/>
      <c r="AW4" s="89"/>
      <c r="AX4" s="90"/>
    </row>
    <row r="5" spans="1:50" s="24" customFormat="1" ht="48.75" customHeight="1" x14ac:dyDescent="0.25">
      <c r="A5" s="98"/>
      <c r="B5" s="87"/>
      <c r="C5" s="25" t="s">
        <v>2</v>
      </c>
      <c r="D5" s="26" t="s">
        <v>16</v>
      </c>
      <c r="E5" s="27" t="s">
        <v>5</v>
      </c>
      <c r="F5" s="25" t="s">
        <v>3</v>
      </c>
      <c r="G5" s="87"/>
      <c r="H5" s="25" t="s">
        <v>2</v>
      </c>
      <c r="I5" s="26" t="s">
        <v>16</v>
      </c>
      <c r="J5" s="27" t="s">
        <v>5</v>
      </c>
      <c r="K5" s="25" t="s">
        <v>3</v>
      </c>
      <c r="L5" s="87"/>
      <c r="M5" s="25" t="s">
        <v>2</v>
      </c>
      <c r="N5" s="26" t="s">
        <v>16</v>
      </c>
      <c r="O5" s="27" t="s">
        <v>5</v>
      </c>
      <c r="P5" s="25" t="s">
        <v>3</v>
      </c>
      <c r="Q5" s="87"/>
      <c r="R5" s="25" t="s">
        <v>2</v>
      </c>
      <c r="S5" s="26" t="s">
        <v>16</v>
      </c>
      <c r="T5" s="27" t="s">
        <v>5</v>
      </c>
      <c r="U5" s="25" t="s">
        <v>3</v>
      </c>
      <c r="V5" s="87"/>
      <c r="W5" s="28" t="s">
        <v>2</v>
      </c>
      <c r="X5" s="29" t="s">
        <v>16</v>
      </c>
      <c r="Y5" s="27" t="s">
        <v>5</v>
      </c>
      <c r="Z5" s="25" t="s">
        <v>3</v>
      </c>
      <c r="AA5" s="87"/>
      <c r="AB5" s="28" t="s">
        <v>2</v>
      </c>
      <c r="AC5" s="29" t="s">
        <v>16</v>
      </c>
      <c r="AD5" s="50" t="s">
        <v>5</v>
      </c>
      <c r="AE5" s="51" t="s">
        <v>3</v>
      </c>
      <c r="AF5" s="52" t="s">
        <v>22</v>
      </c>
      <c r="AG5" s="87"/>
      <c r="AH5" s="28" t="s">
        <v>2</v>
      </c>
      <c r="AI5" s="29" t="s">
        <v>16</v>
      </c>
      <c r="AJ5" s="58" t="s">
        <v>5</v>
      </c>
      <c r="AK5" s="59" t="s">
        <v>3</v>
      </c>
      <c r="AL5" s="59" t="s">
        <v>22</v>
      </c>
      <c r="AM5" s="87"/>
      <c r="AN5" s="28" t="s">
        <v>2</v>
      </c>
      <c r="AO5" s="29" t="s">
        <v>16</v>
      </c>
      <c r="AP5" s="68" t="s">
        <v>5</v>
      </c>
      <c r="AQ5" s="67" t="s">
        <v>3</v>
      </c>
      <c r="AR5" s="67" t="s">
        <v>22</v>
      </c>
      <c r="AS5" s="87"/>
      <c r="AT5" s="28" t="s">
        <v>2</v>
      </c>
      <c r="AU5" s="29" t="s">
        <v>16</v>
      </c>
      <c r="AV5" s="79" t="s">
        <v>5</v>
      </c>
      <c r="AW5" s="80" t="s">
        <v>3</v>
      </c>
      <c r="AX5" s="80" t="s">
        <v>22</v>
      </c>
    </row>
    <row r="6" spans="1:50" s="32" customFormat="1" ht="21" customHeight="1" x14ac:dyDescent="0.25">
      <c r="A6" s="30" t="s">
        <v>0</v>
      </c>
      <c r="B6" s="31">
        <f t="shared" ref="B6:Y6" si="0">SUM(B7:B19)</f>
        <v>1228.1230000000003</v>
      </c>
      <c r="C6" s="31">
        <f t="shared" si="0"/>
        <v>99.92900000000003</v>
      </c>
      <c r="D6" s="31">
        <f t="shared" si="0"/>
        <v>53.541999999999994</v>
      </c>
      <c r="E6" s="31">
        <f t="shared" si="0"/>
        <v>44.231000000000009</v>
      </c>
      <c r="F6" s="31">
        <f t="shared" si="0"/>
        <v>1030.421</v>
      </c>
      <c r="G6" s="31">
        <f t="shared" si="0"/>
        <v>1289.0139999999999</v>
      </c>
      <c r="H6" s="31">
        <f t="shared" si="0"/>
        <v>101.346</v>
      </c>
      <c r="I6" s="31">
        <f t="shared" si="0"/>
        <v>53.879999999999995</v>
      </c>
      <c r="J6" s="31">
        <f t="shared" si="0"/>
        <v>48.150000000000006</v>
      </c>
      <c r="K6" s="31">
        <f t="shared" si="0"/>
        <v>1085.6379999999999</v>
      </c>
      <c r="L6" s="31">
        <f t="shared" si="0"/>
        <v>1339.2810000000002</v>
      </c>
      <c r="M6" s="31">
        <f t="shared" si="0"/>
        <v>101.95100000000002</v>
      </c>
      <c r="N6" s="31">
        <f t="shared" si="0"/>
        <v>54.156000000000013</v>
      </c>
      <c r="O6" s="31">
        <f t="shared" si="0"/>
        <v>52.405999999999999</v>
      </c>
      <c r="P6" s="31">
        <f t="shared" si="0"/>
        <v>1130.768</v>
      </c>
      <c r="Q6" s="31">
        <f t="shared" si="0"/>
        <v>1404.4280000000003</v>
      </c>
      <c r="R6" s="31">
        <f t="shared" si="0"/>
        <v>104.37800000000001</v>
      </c>
      <c r="S6" s="31">
        <f t="shared" si="0"/>
        <v>54.534999999999997</v>
      </c>
      <c r="T6" s="31">
        <f t="shared" si="0"/>
        <v>55.441999999999993</v>
      </c>
      <c r="U6" s="31">
        <f t="shared" si="0"/>
        <v>1190.07</v>
      </c>
      <c r="V6" s="31">
        <f t="shared" si="0"/>
        <v>1490.1779999999999</v>
      </c>
      <c r="W6" s="31">
        <f t="shared" si="0"/>
        <v>108.72799999999999</v>
      </c>
      <c r="X6" s="31">
        <f t="shared" si="0"/>
        <v>55.598999999999997</v>
      </c>
      <c r="Y6" s="31">
        <f t="shared" si="0"/>
        <v>59.983999999999995</v>
      </c>
      <c r="Z6" s="31">
        <f>SUM(Z7:Z19)</f>
        <v>1265.8670000000002</v>
      </c>
      <c r="AA6" s="31">
        <v>1563.1649999999997</v>
      </c>
      <c r="AB6" s="31">
        <v>111.17100000000001</v>
      </c>
      <c r="AC6" s="31">
        <v>54.281999999999996</v>
      </c>
      <c r="AD6" s="31">
        <v>64.581000000000003</v>
      </c>
      <c r="AE6" s="31">
        <v>1333.0119999999999</v>
      </c>
      <c r="AF6" s="31">
        <v>0.11899999999999999</v>
      </c>
      <c r="AG6" s="31">
        <v>1680.4359999999999</v>
      </c>
      <c r="AH6" s="31">
        <v>117.986</v>
      </c>
      <c r="AI6" s="31">
        <v>54.146999999999998</v>
      </c>
      <c r="AJ6" s="31">
        <v>69.620999999999995</v>
      </c>
      <c r="AK6" s="31">
        <v>1438.585</v>
      </c>
      <c r="AL6" s="31">
        <v>9.7000000000000003E-2</v>
      </c>
      <c r="AM6" s="31">
        <v>1790.587</v>
      </c>
      <c r="AN6" s="31">
        <v>125.651</v>
      </c>
      <c r="AO6" s="31">
        <v>54.646000000000001</v>
      </c>
      <c r="AP6" s="31">
        <v>75.539000000000001</v>
      </c>
      <c r="AQ6" s="31">
        <v>1534.634</v>
      </c>
      <c r="AR6" s="31">
        <v>0.11700000000000001</v>
      </c>
      <c r="AS6" s="31">
        <v>1914.9079999999999</v>
      </c>
      <c r="AT6" s="31">
        <v>129.125</v>
      </c>
      <c r="AU6" s="31">
        <v>54.893000000000001</v>
      </c>
      <c r="AV6" s="31">
        <v>80.664000000000001</v>
      </c>
      <c r="AW6" s="31">
        <v>1650.048</v>
      </c>
      <c r="AX6" s="31">
        <v>0.17799999999999999</v>
      </c>
    </row>
    <row r="7" spans="1:50" s="46" customFormat="1" ht="15" x14ac:dyDescent="0.25">
      <c r="A7" s="33" t="s">
        <v>20</v>
      </c>
      <c r="B7" s="43">
        <v>448.45699999999999</v>
      </c>
      <c r="C7" s="43">
        <v>25.373000000000001</v>
      </c>
      <c r="D7" s="43">
        <v>15.581</v>
      </c>
      <c r="E7" s="43">
        <v>15.835000000000001</v>
      </c>
      <c r="F7" s="43">
        <v>391.66800000000001</v>
      </c>
      <c r="G7" s="43">
        <v>469.28499999999997</v>
      </c>
      <c r="H7" s="44">
        <v>25.545000000000002</v>
      </c>
      <c r="I7" s="44">
        <v>15.321</v>
      </c>
      <c r="J7" s="43">
        <v>16.957000000000001</v>
      </c>
      <c r="K7" s="44">
        <v>411.46199999999999</v>
      </c>
      <c r="L7" s="45">
        <v>482.65699999999998</v>
      </c>
      <c r="M7" s="44">
        <v>25.741</v>
      </c>
      <c r="N7" s="44">
        <v>15.44</v>
      </c>
      <c r="O7" s="44">
        <v>18.396999999999998</v>
      </c>
      <c r="P7" s="44">
        <v>423.07900000000001</v>
      </c>
      <c r="Q7" s="45">
        <v>500.286</v>
      </c>
      <c r="R7" s="44">
        <v>26.315000000000001</v>
      </c>
      <c r="S7" s="44">
        <v>15.717000000000001</v>
      </c>
      <c r="T7" s="44">
        <v>19.157</v>
      </c>
      <c r="U7" s="44">
        <v>439.09699999999998</v>
      </c>
      <c r="V7" s="45">
        <v>508.63599999999997</v>
      </c>
      <c r="W7" s="44">
        <v>25.574999999999999</v>
      </c>
      <c r="X7" s="44">
        <v>15.978999999999999</v>
      </c>
      <c r="Y7" s="44">
        <v>18.321999999999999</v>
      </c>
      <c r="Z7" s="44">
        <v>448.76</v>
      </c>
      <c r="AA7" s="44">
        <v>529.28200000000004</v>
      </c>
      <c r="AB7" s="44">
        <v>26.346</v>
      </c>
      <c r="AC7" s="44">
        <v>15.247</v>
      </c>
      <c r="AD7" s="44">
        <v>19.739000000000001</v>
      </c>
      <c r="AE7" s="44">
        <v>467.88900000000001</v>
      </c>
      <c r="AF7" s="44">
        <v>6.0999999999999999E-2</v>
      </c>
      <c r="AG7" s="44">
        <v>610.50800000000004</v>
      </c>
      <c r="AH7" s="44">
        <v>30.245999999999999</v>
      </c>
      <c r="AI7" s="44">
        <v>15.132999999999999</v>
      </c>
      <c r="AJ7" s="44">
        <v>22.103999999999999</v>
      </c>
      <c r="AK7" s="44">
        <v>542.96799999999996</v>
      </c>
      <c r="AL7" s="44">
        <v>5.7000000000000002E-2</v>
      </c>
      <c r="AM7" s="44">
        <v>720.99199999999996</v>
      </c>
      <c r="AN7" s="44">
        <v>36.4</v>
      </c>
      <c r="AO7" s="44">
        <v>15.862</v>
      </c>
      <c r="AP7" s="44">
        <v>26.576000000000001</v>
      </c>
      <c r="AQ7" s="44">
        <v>642.08000000000004</v>
      </c>
      <c r="AR7" s="44">
        <v>7.3999999999999996E-2</v>
      </c>
      <c r="AS7" s="44">
        <v>855.00199999999995</v>
      </c>
      <c r="AT7" s="44">
        <v>40.238999999999997</v>
      </c>
      <c r="AU7" s="44">
        <v>16.667000000000002</v>
      </c>
      <c r="AV7" s="44">
        <v>31.219000000000001</v>
      </c>
      <c r="AW7" s="44">
        <v>766.74800000000005</v>
      </c>
      <c r="AX7" s="44">
        <v>0.129</v>
      </c>
    </row>
    <row r="8" spans="1:50" s="46" customFormat="1" ht="15" x14ac:dyDescent="0.25">
      <c r="A8" s="33" t="s">
        <v>42</v>
      </c>
      <c r="B8" s="43">
        <v>20.145999999999997</v>
      </c>
      <c r="C8" s="43">
        <v>1.0580000000000001</v>
      </c>
      <c r="D8" s="43">
        <v>1.17</v>
      </c>
      <c r="E8" s="43">
        <v>0.23899999999999999</v>
      </c>
      <c r="F8" s="43">
        <v>17.678999999999998</v>
      </c>
      <c r="G8" s="43">
        <v>18.879000000000001</v>
      </c>
      <c r="H8" s="44">
        <v>1.028</v>
      </c>
      <c r="I8" s="44">
        <v>1.1299999999999999</v>
      </c>
      <c r="J8" s="43">
        <v>0.24399999999999999</v>
      </c>
      <c r="K8" s="44">
        <v>16.477</v>
      </c>
      <c r="L8" s="45">
        <v>15.822000000000001</v>
      </c>
      <c r="M8" s="44">
        <v>0.89800000000000002</v>
      </c>
      <c r="N8" s="44">
        <v>1.044</v>
      </c>
      <c r="O8" s="44">
        <v>0.22</v>
      </c>
      <c r="P8" s="44">
        <v>13.66</v>
      </c>
      <c r="Q8" s="45">
        <v>14.466999999999999</v>
      </c>
      <c r="R8" s="44">
        <v>0.83299999999999996</v>
      </c>
      <c r="S8" s="53">
        <v>1</v>
      </c>
      <c r="T8" s="44">
        <v>0.19400000000000001</v>
      </c>
      <c r="U8" s="44">
        <v>12.436999999999999</v>
      </c>
      <c r="V8" s="45">
        <v>11.926</v>
      </c>
      <c r="W8" s="44">
        <v>0.65</v>
      </c>
      <c r="X8" s="44">
        <v>0.86</v>
      </c>
      <c r="Y8" s="44">
        <v>0.16200000000000001</v>
      </c>
      <c r="Z8" s="44">
        <v>10.254</v>
      </c>
      <c r="AA8" s="44">
        <v>11.185</v>
      </c>
      <c r="AB8" s="44">
        <v>0.63900000000000001</v>
      </c>
      <c r="AC8" s="44">
        <v>0.82299999999999995</v>
      </c>
      <c r="AD8" s="44">
        <v>0.157</v>
      </c>
      <c r="AE8" s="44">
        <v>9.5649999999999995</v>
      </c>
      <c r="AF8" s="44">
        <v>1E-3</v>
      </c>
      <c r="AG8" s="44">
        <v>11.665999999999999</v>
      </c>
      <c r="AH8" s="44">
        <v>0.65600000000000003</v>
      </c>
      <c r="AI8" s="44">
        <v>0.81899999999999995</v>
      </c>
      <c r="AJ8" s="44">
        <v>0.16400000000000001</v>
      </c>
      <c r="AK8" s="44">
        <v>10.026</v>
      </c>
      <c r="AL8" s="44">
        <v>1E-3</v>
      </c>
      <c r="AM8" s="44">
        <v>11.839</v>
      </c>
      <c r="AN8" s="44">
        <v>0.66400000000000003</v>
      </c>
      <c r="AO8" s="44">
        <v>0.81</v>
      </c>
      <c r="AP8" s="44">
        <v>0.16700000000000001</v>
      </c>
      <c r="AQ8" s="44">
        <v>10.196999999999999</v>
      </c>
      <c r="AR8" s="44">
        <v>1E-3</v>
      </c>
      <c r="AS8" s="44">
        <v>11.909000000000001</v>
      </c>
      <c r="AT8" s="44">
        <v>0.66300000000000003</v>
      </c>
      <c r="AU8" s="44">
        <v>0.81200000000000006</v>
      </c>
      <c r="AV8" s="44">
        <v>0.17799999999999999</v>
      </c>
      <c r="AW8" s="44">
        <v>10.255000000000001</v>
      </c>
      <c r="AX8" s="44">
        <v>1E-3</v>
      </c>
    </row>
    <row r="9" spans="1:50" s="46" customFormat="1" ht="15" x14ac:dyDescent="0.25">
      <c r="A9" s="34" t="s">
        <v>7</v>
      </c>
      <c r="B9" s="43">
        <v>100.99900000000001</v>
      </c>
      <c r="C9" s="43">
        <v>9.1460000000000008</v>
      </c>
      <c r="D9" s="43">
        <v>6.0979999999999999</v>
      </c>
      <c r="E9" s="43">
        <v>2.1080000000000001</v>
      </c>
      <c r="F9" s="43">
        <v>83.647000000000006</v>
      </c>
      <c r="G9" s="43">
        <v>105.73599999999999</v>
      </c>
      <c r="H9" s="43">
        <v>9.5640000000000001</v>
      </c>
      <c r="I9" s="43">
        <v>6.1710000000000003</v>
      </c>
      <c r="J9" s="43">
        <v>2.3090000000000002</v>
      </c>
      <c r="K9" s="43">
        <v>87.691999999999993</v>
      </c>
      <c r="L9" s="45">
        <v>109.04</v>
      </c>
      <c r="M9" s="44">
        <v>9.673</v>
      </c>
      <c r="N9" s="44">
        <v>5.968</v>
      </c>
      <c r="O9" s="44">
        <v>2.4790000000000001</v>
      </c>
      <c r="P9" s="44">
        <v>90.92</v>
      </c>
      <c r="Q9" s="45">
        <v>114.339</v>
      </c>
      <c r="R9" s="44">
        <v>10.117000000000001</v>
      </c>
      <c r="S9" s="44">
        <v>5.8570000000000002</v>
      </c>
      <c r="T9" s="44">
        <v>2.5859999999999999</v>
      </c>
      <c r="U9" s="44">
        <v>95.778999999999996</v>
      </c>
      <c r="V9" s="45">
        <v>120.35299999999999</v>
      </c>
      <c r="W9" s="44">
        <v>10.236000000000001</v>
      </c>
      <c r="X9" s="44">
        <v>5.7450000000000001</v>
      </c>
      <c r="Y9" s="44">
        <v>2.65</v>
      </c>
      <c r="Z9" s="44">
        <v>101.72199999999999</v>
      </c>
      <c r="AA9" s="44">
        <v>130.352</v>
      </c>
      <c r="AB9" s="44">
        <v>11.021000000000001</v>
      </c>
      <c r="AC9" s="44">
        <v>5.5049999999999999</v>
      </c>
      <c r="AD9" s="44">
        <v>2.9</v>
      </c>
      <c r="AE9" s="44">
        <v>110.92100000000001</v>
      </c>
      <c r="AF9" s="44">
        <v>5.0000000000000001E-3</v>
      </c>
      <c r="AG9" s="44">
        <v>136.37300000000002</v>
      </c>
      <c r="AH9" s="44">
        <v>11.375</v>
      </c>
      <c r="AI9" s="44">
        <v>5.4569999999999999</v>
      </c>
      <c r="AJ9" s="44">
        <v>3.1259999999999999</v>
      </c>
      <c r="AK9" s="44">
        <v>116.413</v>
      </c>
      <c r="AL9" s="44">
        <v>2E-3</v>
      </c>
      <c r="AM9" s="44">
        <v>134.34</v>
      </c>
      <c r="AN9" s="44">
        <v>11.577999999999999</v>
      </c>
      <c r="AO9" s="44">
        <v>5.3869999999999996</v>
      </c>
      <c r="AP9" s="44">
        <v>3.2719999999999998</v>
      </c>
      <c r="AQ9" s="44">
        <v>114.1</v>
      </c>
      <c r="AR9" s="44">
        <v>3.0000000000000001E-3</v>
      </c>
      <c r="AS9" s="44">
        <v>131.18700000000001</v>
      </c>
      <c r="AT9" s="44">
        <v>11.451000000000001</v>
      </c>
      <c r="AU9" s="44">
        <v>5.2670000000000003</v>
      </c>
      <c r="AV9" s="44">
        <v>3.39</v>
      </c>
      <c r="AW9" s="44">
        <v>111.075</v>
      </c>
      <c r="AX9" s="44">
        <v>4.0000000000000001E-3</v>
      </c>
    </row>
    <row r="10" spans="1:50" s="46" customFormat="1" ht="15" x14ac:dyDescent="0.25">
      <c r="A10" s="34" t="s">
        <v>8</v>
      </c>
      <c r="B10" s="43">
        <v>29.753</v>
      </c>
      <c r="C10" s="43">
        <v>2.3439999999999999</v>
      </c>
      <c r="D10" s="43">
        <v>1.335</v>
      </c>
      <c r="E10" s="43">
        <v>1.373</v>
      </c>
      <c r="F10" s="43">
        <v>24.701000000000001</v>
      </c>
      <c r="G10" s="43">
        <v>31.186</v>
      </c>
      <c r="H10" s="43">
        <v>2.4060000000000001</v>
      </c>
      <c r="I10" s="43">
        <v>1.385</v>
      </c>
      <c r="J10" s="43">
        <v>1.413</v>
      </c>
      <c r="K10" s="43">
        <v>25.981999999999999</v>
      </c>
      <c r="L10" s="45">
        <v>32.656999999999996</v>
      </c>
      <c r="M10" s="44">
        <v>2.403</v>
      </c>
      <c r="N10" s="44">
        <v>1.3779999999999999</v>
      </c>
      <c r="O10" s="44">
        <v>1.4259999999999999</v>
      </c>
      <c r="P10" s="44">
        <v>27.45</v>
      </c>
      <c r="Q10" s="45">
        <v>34.392000000000003</v>
      </c>
      <c r="R10" s="44">
        <v>2.4569999999999999</v>
      </c>
      <c r="S10" s="44">
        <v>1.3640000000000001</v>
      </c>
      <c r="T10" s="44">
        <v>1.454</v>
      </c>
      <c r="U10" s="44">
        <v>29.117000000000001</v>
      </c>
      <c r="V10" s="45">
        <v>36.839999999999996</v>
      </c>
      <c r="W10" s="44">
        <v>2.5430000000000001</v>
      </c>
      <c r="X10" s="44">
        <v>1.3620000000000001</v>
      </c>
      <c r="Y10" s="44">
        <v>1.532</v>
      </c>
      <c r="Z10" s="44">
        <v>31.402999999999999</v>
      </c>
      <c r="AA10" s="44">
        <v>38.612000000000002</v>
      </c>
      <c r="AB10" s="44">
        <v>2.5880000000000001</v>
      </c>
      <c r="AC10" s="44">
        <v>1.3740000000000001</v>
      </c>
      <c r="AD10" s="44">
        <v>1.59</v>
      </c>
      <c r="AE10" s="44">
        <v>33.058</v>
      </c>
      <c r="AF10" s="44">
        <v>2E-3</v>
      </c>
      <c r="AG10" s="44">
        <v>39.905000000000001</v>
      </c>
      <c r="AH10" s="44">
        <v>2.7160000000000002</v>
      </c>
      <c r="AI10" s="44">
        <v>1.3959999999999999</v>
      </c>
      <c r="AJ10" s="44">
        <v>1.645</v>
      </c>
      <c r="AK10" s="44">
        <v>34.146000000000001</v>
      </c>
      <c r="AL10" s="44">
        <v>2E-3</v>
      </c>
      <c r="AM10" s="44">
        <v>40.527999999999999</v>
      </c>
      <c r="AN10" s="44">
        <v>2.7970000000000002</v>
      </c>
      <c r="AO10" s="44">
        <v>1.403</v>
      </c>
      <c r="AP10" s="44">
        <v>1.6819999999999999</v>
      </c>
      <c r="AQ10" s="44">
        <v>34.643999999999998</v>
      </c>
      <c r="AR10" s="44">
        <v>2E-3</v>
      </c>
      <c r="AS10" s="44">
        <v>40.749000000000002</v>
      </c>
      <c r="AT10" s="44">
        <v>2.8319999999999999</v>
      </c>
      <c r="AU10" s="44">
        <v>1.379</v>
      </c>
      <c r="AV10" s="44">
        <v>1.7030000000000001</v>
      </c>
      <c r="AW10" s="44">
        <v>34.832999999999998</v>
      </c>
      <c r="AX10" s="44">
        <v>2E-3</v>
      </c>
    </row>
    <row r="11" spans="1:50" s="46" customFormat="1" ht="15" x14ac:dyDescent="0.25">
      <c r="A11" s="34" t="s">
        <v>9</v>
      </c>
      <c r="B11" s="43">
        <v>160.95000000000002</v>
      </c>
      <c r="C11" s="43">
        <v>12.41</v>
      </c>
      <c r="D11" s="43">
        <v>7.21</v>
      </c>
      <c r="E11" s="43">
        <v>3.8170000000000002</v>
      </c>
      <c r="F11" s="43">
        <v>137.51300000000001</v>
      </c>
      <c r="G11" s="43">
        <v>168.798</v>
      </c>
      <c r="H11" s="43">
        <v>12.576000000000001</v>
      </c>
      <c r="I11" s="43">
        <v>7.3010000000000002</v>
      </c>
      <c r="J11" s="43">
        <v>4.2190000000000003</v>
      </c>
      <c r="K11" s="43">
        <v>144.702</v>
      </c>
      <c r="L11" s="45">
        <v>176.05599999999998</v>
      </c>
      <c r="M11" s="44">
        <v>12.667</v>
      </c>
      <c r="N11" s="44">
        <v>7.3529999999999998</v>
      </c>
      <c r="O11" s="44">
        <v>4.55</v>
      </c>
      <c r="P11" s="44">
        <v>151.48599999999999</v>
      </c>
      <c r="Q11" s="45">
        <v>187.55500000000001</v>
      </c>
      <c r="R11" s="44">
        <v>13.010999999999999</v>
      </c>
      <c r="S11" s="44">
        <v>7.3760000000000003</v>
      </c>
      <c r="T11" s="44">
        <v>4.8929999999999998</v>
      </c>
      <c r="U11" s="44">
        <v>162.27500000000001</v>
      </c>
      <c r="V11" s="45">
        <v>201.58199999999999</v>
      </c>
      <c r="W11" s="44">
        <v>13.509</v>
      </c>
      <c r="X11" s="44">
        <v>7.5049999999999999</v>
      </c>
      <c r="Y11" s="44">
        <v>5.3369999999999997</v>
      </c>
      <c r="Z11" s="44">
        <v>175.23099999999999</v>
      </c>
      <c r="AA11" s="44">
        <v>209.92599999999999</v>
      </c>
      <c r="AB11" s="44">
        <v>13.606999999999999</v>
      </c>
      <c r="AC11" s="44">
        <v>7.3250000000000002</v>
      </c>
      <c r="AD11" s="44">
        <v>5.83</v>
      </c>
      <c r="AE11" s="44">
        <v>183.155</v>
      </c>
      <c r="AF11" s="44">
        <v>8.9999999999999993E-3</v>
      </c>
      <c r="AG11" s="44">
        <v>216.59100000000001</v>
      </c>
      <c r="AH11" s="44">
        <v>14.192</v>
      </c>
      <c r="AI11" s="44">
        <v>7.2960000000000003</v>
      </c>
      <c r="AJ11" s="44">
        <v>6.2389999999999999</v>
      </c>
      <c r="AK11" s="44">
        <v>188.857</v>
      </c>
      <c r="AL11" s="44">
        <v>7.0000000000000001E-3</v>
      </c>
      <c r="AM11" s="44">
        <v>216.20500000000001</v>
      </c>
      <c r="AN11" s="44">
        <v>14.414999999999999</v>
      </c>
      <c r="AO11" s="44">
        <v>7.3140000000000001</v>
      </c>
      <c r="AP11" s="44">
        <v>6.5540000000000003</v>
      </c>
      <c r="AQ11" s="44">
        <v>187.91399999999999</v>
      </c>
      <c r="AR11" s="44">
        <v>8.0000000000000002E-3</v>
      </c>
      <c r="AS11" s="44">
        <v>213.316</v>
      </c>
      <c r="AT11" s="44">
        <v>14.372999999999999</v>
      </c>
      <c r="AU11" s="44">
        <v>7.1980000000000004</v>
      </c>
      <c r="AV11" s="44">
        <v>6.6669999999999998</v>
      </c>
      <c r="AW11" s="44">
        <v>185.07</v>
      </c>
      <c r="AX11" s="44">
        <v>8.0000000000000002E-3</v>
      </c>
    </row>
    <row r="12" spans="1:50" s="46" customFormat="1" ht="15" x14ac:dyDescent="0.25">
      <c r="A12" s="34" t="s">
        <v>10</v>
      </c>
      <c r="B12" s="43">
        <v>103.15400000000001</v>
      </c>
      <c r="C12" s="43">
        <v>11.505000000000001</v>
      </c>
      <c r="D12" s="43">
        <v>3.8420000000000001</v>
      </c>
      <c r="E12" s="43">
        <v>4.1749999999999998</v>
      </c>
      <c r="F12" s="43">
        <v>83.632000000000005</v>
      </c>
      <c r="G12" s="43">
        <v>110.93899999999999</v>
      </c>
      <c r="H12" s="43">
        <v>11.646000000000001</v>
      </c>
      <c r="I12" s="43">
        <v>3.964</v>
      </c>
      <c r="J12" s="43">
        <v>5.077</v>
      </c>
      <c r="K12" s="43">
        <v>90.251999999999995</v>
      </c>
      <c r="L12" s="45">
        <v>119.161</v>
      </c>
      <c r="M12" s="44">
        <v>11.827</v>
      </c>
      <c r="N12" s="44">
        <v>4.12</v>
      </c>
      <c r="O12" s="44">
        <v>6.1520000000000001</v>
      </c>
      <c r="P12" s="44">
        <v>97.061999999999998</v>
      </c>
      <c r="Q12" s="45">
        <v>127.04599999999999</v>
      </c>
      <c r="R12" s="44">
        <v>12.122</v>
      </c>
      <c r="S12" s="44">
        <v>4.2320000000000002</v>
      </c>
      <c r="T12" s="44">
        <v>6.8659999999999997</v>
      </c>
      <c r="U12" s="44">
        <v>103.82599999999999</v>
      </c>
      <c r="V12" s="45">
        <v>137.529</v>
      </c>
      <c r="W12" s="44">
        <v>12.782</v>
      </c>
      <c r="X12" s="44">
        <v>4.3330000000000002</v>
      </c>
      <c r="Y12" s="44">
        <v>7.8369999999999997</v>
      </c>
      <c r="Z12" s="44">
        <v>112.577</v>
      </c>
      <c r="AA12" s="44">
        <v>145.40299999999999</v>
      </c>
      <c r="AB12" s="44">
        <v>13.166</v>
      </c>
      <c r="AC12" s="44">
        <v>4.4009999999999998</v>
      </c>
      <c r="AD12" s="44">
        <v>8.8230000000000004</v>
      </c>
      <c r="AE12" s="44">
        <v>119.004</v>
      </c>
      <c r="AF12" s="44">
        <v>8.9999999999999993E-3</v>
      </c>
      <c r="AG12" s="44">
        <v>150.53700000000001</v>
      </c>
      <c r="AH12" s="44">
        <v>13.538</v>
      </c>
      <c r="AI12" s="44">
        <v>4.4470000000000001</v>
      </c>
      <c r="AJ12" s="44">
        <v>9.3970000000000002</v>
      </c>
      <c r="AK12" s="44">
        <v>123.149</v>
      </c>
      <c r="AL12" s="44">
        <v>6.0000000000000001E-3</v>
      </c>
      <c r="AM12" s="44">
        <v>151.80099999999999</v>
      </c>
      <c r="AN12" s="44">
        <v>13.682</v>
      </c>
      <c r="AO12" s="44">
        <v>4.4790000000000001</v>
      </c>
      <c r="AP12" s="44">
        <v>9.6120000000000001</v>
      </c>
      <c r="AQ12" s="44">
        <v>124.02200000000001</v>
      </c>
      <c r="AR12" s="44">
        <v>6.0000000000000001E-3</v>
      </c>
      <c r="AS12" s="44">
        <v>152.25899999999999</v>
      </c>
      <c r="AT12" s="44">
        <v>13.677</v>
      </c>
      <c r="AU12" s="44">
        <v>4.4189999999999996</v>
      </c>
      <c r="AV12" s="44">
        <v>9.6440000000000001</v>
      </c>
      <c r="AW12" s="44">
        <v>124.511</v>
      </c>
      <c r="AX12" s="44">
        <v>8.0000000000000002E-3</v>
      </c>
    </row>
    <row r="13" spans="1:50" s="46" customFormat="1" ht="15" x14ac:dyDescent="0.25">
      <c r="A13" s="35" t="s">
        <v>11</v>
      </c>
      <c r="B13" s="43">
        <v>33.581000000000003</v>
      </c>
      <c r="C13" s="43">
        <v>3.7130000000000001</v>
      </c>
      <c r="D13" s="43">
        <v>1.331</v>
      </c>
      <c r="E13" s="43">
        <v>1.3260000000000001</v>
      </c>
      <c r="F13" s="43">
        <v>27.210999999999999</v>
      </c>
      <c r="G13" s="43">
        <v>35.423999999999999</v>
      </c>
      <c r="H13" s="43">
        <v>3.7610000000000001</v>
      </c>
      <c r="I13" s="43">
        <v>1.3859999999999999</v>
      </c>
      <c r="J13" s="43">
        <v>1.4319999999999999</v>
      </c>
      <c r="K13" s="43">
        <v>28.844999999999999</v>
      </c>
      <c r="L13" s="45">
        <v>36.965000000000003</v>
      </c>
      <c r="M13" s="44">
        <v>3.8210000000000002</v>
      </c>
      <c r="N13" s="44">
        <v>1.389</v>
      </c>
      <c r="O13" s="44">
        <v>1.548</v>
      </c>
      <c r="P13" s="44">
        <v>30.207000000000001</v>
      </c>
      <c r="Q13" s="45">
        <v>38.807000000000002</v>
      </c>
      <c r="R13" s="44">
        <v>3.9550000000000001</v>
      </c>
      <c r="S13" s="44">
        <v>1.3859999999999999</v>
      </c>
      <c r="T13" s="44">
        <v>1.663</v>
      </c>
      <c r="U13" s="44">
        <v>31.803000000000001</v>
      </c>
      <c r="V13" s="45">
        <v>41.069000000000003</v>
      </c>
      <c r="W13" s="44">
        <v>4.141</v>
      </c>
      <c r="X13" s="44">
        <v>1.377</v>
      </c>
      <c r="Y13" s="44">
        <v>1.778</v>
      </c>
      <c r="Z13" s="44">
        <v>33.773000000000003</v>
      </c>
      <c r="AA13" s="44">
        <v>43.174999999999997</v>
      </c>
      <c r="AB13" s="44">
        <v>4.2300000000000004</v>
      </c>
      <c r="AC13" s="44">
        <v>1.379</v>
      </c>
      <c r="AD13" s="44">
        <v>1.9350000000000001</v>
      </c>
      <c r="AE13" s="44">
        <v>35.628</v>
      </c>
      <c r="AF13" s="44">
        <v>3.0000000000000001E-3</v>
      </c>
      <c r="AG13" s="44">
        <v>44.905000000000001</v>
      </c>
      <c r="AH13" s="44">
        <v>4.4109999999999996</v>
      </c>
      <c r="AI13" s="44">
        <v>1.4359999999999999</v>
      </c>
      <c r="AJ13" s="44">
        <v>2.0569999999999999</v>
      </c>
      <c r="AK13" s="44">
        <v>36.997999999999998</v>
      </c>
      <c r="AL13" s="44">
        <v>3.0000000000000001E-3</v>
      </c>
      <c r="AM13" s="44">
        <v>45.551000000000002</v>
      </c>
      <c r="AN13" s="44">
        <v>4.5389999999999997</v>
      </c>
      <c r="AO13" s="44">
        <v>1.41</v>
      </c>
      <c r="AP13" s="44">
        <v>2.1389999999999998</v>
      </c>
      <c r="AQ13" s="44">
        <v>37.46</v>
      </c>
      <c r="AR13" s="44">
        <v>3.0000000000000001E-3</v>
      </c>
      <c r="AS13" s="44">
        <v>45.366999999999997</v>
      </c>
      <c r="AT13" s="44">
        <v>4.577</v>
      </c>
      <c r="AU13" s="44">
        <v>1.393</v>
      </c>
      <c r="AV13" s="44">
        <v>2.2029999999999998</v>
      </c>
      <c r="AW13" s="44">
        <v>37.191000000000003</v>
      </c>
      <c r="AX13" s="44">
        <v>3.0000000000000001E-3</v>
      </c>
    </row>
    <row r="14" spans="1:50" s="47" customFormat="1" ht="15" x14ac:dyDescent="0.25">
      <c r="A14" s="35" t="s">
        <v>21</v>
      </c>
      <c r="B14" s="43">
        <v>6.8709999999999996</v>
      </c>
      <c r="C14" s="43">
        <v>0.626</v>
      </c>
      <c r="D14" s="43">
        <v>0.29699999999999999</v>
      </c>
      <c r="E14" s="43">
        <v>0.313</v>
      </c>
      <c r="F14" s="43">
        <v>5.6349999999999998</v>
      </c>
      <c r="G14" s="43">
        <v>7.3719999999999999</v>
      </c>
      <c r="H14" s="43">
        <v>0.67900000000000005</v>
      </c>
      <c r="I14" s="43">
        <v>0.29299999999999998</v>
      </c>
      <c r="J14" s="43">
        <v>0.32900000000000001</v>
      </c>
      <c r="K14" s="43">
        <v>6.0709999999999997</v>
      </c>
      <c r="L14" s="45">
        <v>8.0679999999999996</v>
      </c>
      <c r="M14" s="44">
        <v>0.72399999999999998</v>
      </c>
      <c r="N14" s="44">
        <v>0.28299999999999997</v>
      </c>
      <c r="O14" s="44">
        <v>0.36699999999999999</v>
      </c>
      <c r="P14" s="44">
        <v>6.694</v>
      </c>
      <c r="Q14" s="45">
        <v>8.8369999999999997</v>
      </c>
      <c r="R14" s="44">
        <v>0.79700000000000004</v>
      </c>
      <c r="S14" s="44">
        <v>0.29099999999999998</v>
      </c>
      <c r="T14" s="44">
        <v>0.38700000000000001</v>
      </c>
      <c r="U14" s="44">
        <v>7.3620000000000001</v>
      </c>
      <c r="V14" s="45">
        <v>10.113999999999999</v>
      </c>
      <c r="W14" s="44">
        <v>0.94</v>
      </c>
      <c r="X14" s="44">
        <v>0.309</v>
      </c>
      <c r="Y14" s="44">
        <v>0.41499999999999998</v>
      </c>
      <c r="Z14" s="44">
        <v>8.4499999999999993</v>
      </c>
      <c r="AA14" s="44">
        <v>10.798999999999999</v>
      </c>
      <c r="AB14" s="44">
        <v>1.0549999999999999</v>
      </c>
      <c r="AC14" s="44">
        <v>0.317</v>
      </c>
      <c r="AD14" s="44">
        <v>0.47099999999999997</v>
      </c>
      <c r="AE14" s="44">
        <v>8.9540000000000006</v>
      </c>
      <c r="AF14" s="44">
        <v>2E-3</v>
      </c>
      <c r="AG14" s="44">
        <v>11.151000000000002</v>
      </c>
      <c r="AH14" s="44">
        <v>1.135</v>
      </c>
      <c r="AI14" s="44">
        <v>0.33100000000000002</v>
      </c>
      <c r="AJ14" s="44">
        <v>0.49399999999999999</v>
      </c>
      <c r="AK14" s="44">
        <v>9.1890000000000001</v>
      </c>
      <c r="AL14" s="44">
        <v>2E-3</v>
      </c>
      <c r="AM14" s="44">
        <v>11.316000000000001</v>
      </c>
      <c r="AN14" s="44">
        <v>1.2010000000000001</v>
      </c>
      <c r="AO14" s="44">
        <v>0.32700000000000001</v>
      </c>
      <c r="AP14" s="44">
        <v>0.50700000000000001</v>
      </c>
      <c r="AQ14" s="44">
        <v>9.2799999999999994</v>
      </c>
      <c r="AR14" s="44">
        <v>1E-3</v>
      </c>
      <c r="AS14" s="44">
        <v>11.401</v>
      </c>
      <c r="AT14" s="44">
        <v>1.25</v>
      </c>
      <c r="AU14" s="44">
        <v>0.32400000000000001</v>
      </c>
      <c r="AV14" s="44">
        <v>0.51200000000000001</v>
      </c>
      <c r="AW14" s="44">
        <v>9.3130000000000006</v>
      </c>
      <c r="AX14" s="44">
        <v>2E-3</v>
      </c>
    </row>
    <row r="15" spans="1:50" s="46" customFormat="1" ht="15" x14ac:dyDescent="0.25">
      <c r="A15" s="35" t="s">
        <v>12</v>
      </c>
      <c r="B15" s="43">
        <v>76.412999999999997</v>
      </c>
      <c r="C15" s="43">
        <v>6.5490000000000004</v>
      </c>
      <c r="D15" s="43">
        <v>3.6150000000000002</v>
      </c>
      <c r="E15" s="43">
        <v>3.077</v>
      </c>
      <c r="F15" s="43">
        <v>63.171999999999997</v>
      </c>
      <c r="G15" s="43">
        <v>79.908999999999992</v>
      </c>
      <c r="H15" s="43">
        <v>6.8840000000000003</v>
      </c>
      <c r="I15" s="43">
        <v>3.6589999999999998</v>
      </c>
      <c r="J15" s="43">
        <v>3.2959999999999998</v>
      </c>
      <c r="K15" s="43">
        <v>66.069999999999993</v>
      </c>
      <c r="L15" s="45">
        <v>85.304000000000002</v>
      </c>
      <c r="M15" s="44">
        <v>7.2089999999999996</v>
      </c>
      <c r="N15" s="44">
        <v>3.7549999999999999</v>
      </c>
      <c r="O15" s="44">
        <v>3.5270000000000001</v>
      </c>
      <c r="P15" s="44">
        <v>70.813000000000002</v>
      </c>
      <c r="Q15" s="45">
        <v>91.810999999999993</v>
      </c>
      <c r="R15" s="44">
        <v>7.5279999999999996</v>
      </c>
      <c r="S15" s="44">
        <v>3.7879999999999998</v>
      </c>
      <c r="T15" s="44">
        <v>3.7570000000000001</v>
      </c>
      <c r="U15" s="44">
        <v>76.738</v>
      </c>
      <c r="V15" s="45">
        <v>100.363</v>
      </c>
      <c r="W15" s="44">
        <v>7.899</v>
      </c>
      <c r="X15" s="44">
        <v>3.9489999999999998</v>
      </c>
      <c r="Y15" s="44">
        <v>3.9609999999999999</v>
      </c>
      <c r="Z15" s="44">
        <v>84.554000000000002</v>
      </c>
      <c r="AA15" s="44">
        <v>105.185</v>
      </c>
      <c r="AB15" s="44">
        <v>7.9669999999999996</v>
      </c>
      <c r="AC15" s="44">
        <v>3.9670000000000001</v>
      </c>
      <c r="AD15" s="44">
        <v>4.3390000000000004</v>
      </c>
      <c r="AE15" s="44">
        <v>88.903000000000006</v>
      </c>
      <c r="AF15" s="44">
        <v>8.9999999999999993E-3</v>
      </c>
      <c r="AG15" s="44">
        <v>108.536</v>
      </c>
      <c r="AH15" s="44">
        <v>8.4689999999999994</v>
      </c>
      <c r="AI15" s="44">
        <v>3.952</v>
      </c>
      <c r="AJ15" s="44">
        <v>4.657</v>
      </c>
      <c r="AK15" s="44">
        <v>91.451999999999998</v>
      </c>
      <c r="AL15" s="44">
        <v>6.0000000000000001E-3</v>
      </c>
      <c r="AM15" s="44">
        <v>108.78700000000001</v>
      </c>
      <c r="AN15" s="44">
        <v>8.7100000000000009</v>
      </c>
      <c r="AO15" s="44">
        <v>3.9769999999999999</v>
      </c>
      <c r="AP15" s="44">
        <v>4.7690000000000001</v>
      </c>
      <c r="AQ15" s="44">
        <v>91.325000000000003</v>
      </c>
      <c r="AR15" s="44">
        <v>6.0000000000000001E-3</v>
      </c>
      <c r="AS15" s="44">
        <v>108.411</v>
      </c>
      <c r="AT15" s="44">
        <v>8.7870000000000008</v>
      </c>
      <c r="AU15" s="44">
        <v>3.952</v>
      </c>
      <c r="AV15" s="44">
        <v>4.8280000000000003</v>
      </c>
      <c r="AW15" s="44">
        <v>90.834999999999994</v>
      </c>
      <c r="AX15" s="44">
        <v>8.9999999999999993E-3</v>
      </c>
    </row>
    <row r="16" spans="1:50" s="46" customFormat="1" ht="15" x14ac:dyDescent="0.25">
      <c r="A16" s="35" t="s">
        <v>13</v>
      </c>
      <c r="B16" s="43">
        <v>51.257999999999996</v>
      </c>
      <c r="C16" s="43">
        <v>7.6790000000000003</v>
      </c>
      <c r="D16" s="43">
        <v>2.7040000000000002</v>
      </c>
      <c r="E16" s="43">
        <v>3.8980000000000001</v>
      </c>
      <c r="F16" s="43">
        <v>36.976999999999997</v>
      </c>
      <c r="G16" s="43">
        <v>53.653999999999996</v>
      </c>
      <c r="H16" s="43">
        <v>7.7089999999999996</v>
      </c>
      <c r="I16" s="43">
        <v>2.74</v>
      </c>
      <c r="J16" s="43">
        <v>4.1740000000000004</v>
      </c>
      <c r="K16" s="43">
        <v>39.030999999999999</v>
      </c>
      <c r="L16" s="45">
        <v>55.998000000000005</v>
      </c>
      <c r="M16" s="44">
        <v>7.69</v>
      </c>
      <c r="N16" s="44">
        <v>2.7240000000000002</v>
      </c>
      <c r="O16" s="44">
        <v>4.4800000000000004</v>
      </c>
      <c r="P16" s="44">
        <v>41.103999999999999</v>
      </c>
      <c r="Q16" s="45">
        <v>58.225000000000001</v>
      </c>
      <c r="R16" s="44">
        <v>7.7720000000000002</v>
      </c>
      <c r="S16" s="44">
        <v>2.722</v>
      </c>
      <c r="T16" s="44">
        <v>4.6669999999999998</v>
      </c>
      <c r="U16" s="44">
        <v>43.064</v>
      </c>
      <c r="V16" s="45">
        <v>61.426000000000002</v>
      </c>
      <c r="W16" s="44">
        <v>7.9269999999999996</v>
      </c>
      <c r="X16" s="44">
        <v>2.7639999999999998</v>
      </c>
      <c r="Y16" s="44">
        <v>4.8979999999999997</v>
      </c>
      <c r="Z16" s="44">
        <v>45.837000000000003</v>
      </c>
      <c r="AA16" s="44">
        <v>64.983999999999995</v>
      </c>
      <c r="AB16" s="44">
        <v>8.1219999999999999</v>
      </c>
      <c r="AC16" s="44">
        <v>2.8029999999999999</v>
      </c>
      <c r="AD16" s="44">
        <v>5.2560000000000002</v>
      </c>
      <c r="AE16" s="44">
        <v>48.798999999999999</v>
      </c>
      <c r="AF16" s="44">
        <v>4.0000000000000001E-3</v>
      </c>
      <c r="AG16" s="44">
        <v>66.66</v>
      </c>
      <c r="AH16" s="44">
        <v>8.2590000000000003</v>
      </c>
      <c r="AI16" s="44">
        <v>2.794</v>
      </c>
      <c r="AJ16" s="44">
        <v>5.5369999999999999</v>
      </c>
      <c r="AK16" s="44">
        <v>50.067999999999998</v>
      </c>
      <c r="AL16" s="44">
        <v>2E-3</v>
      </c>
      <c r="AM16" s="44">
        <v>67.162000000000006</v>
      </c>
      <c r="AN16" s="44">
        <v>8.3390000000000004</v>
      </c>
      <c r="AO16" s="44">
        <v>2.8029999999999999</v>
      </c>
      <c r="AP16" s="44">
        <v>5.71</v>
      </c>
      <c r="AQ16" s="44">
        <v>50.308</v>
      </c>
      <c r="AR16" s="44">
        <v>2E-3</v>
      </c>
      <c r="AS16" s="44">
        <v>67.364000000000004</v>
      </c>
      <c r="AT16" s="44">
        <v>8.2690000000000001</v>
      </c>
      <c r="AU16" s="44">
        <v>2.778</v>
      </c>
      <c r="AV16" s="44">
        <v>5.782</v>
      </c>
      <c r="AW16" s="44">
        <v>50.533000000000001</v>
      </c>
      <c r="AX16" s="44">
        <v>2E-3</v>
      </c>
    </row>
    <row r="17" spans="1:50" s="46" customFormat="1" ht="15" x14ac:dyDescent="0.25">
      <c r="A17" s="35" t="s">
        <v>14</v>
      </c>
      <c r="B17" s="43">
        <v>120.776</v>
      </c>
      <c r="C17" s="43">
        <v>11.537000000000001</v>
      </c>
      <c r="D17" s="43">
        <v>6.9249999999999998</v>
      </c>
      <c r="E17" s="43">
        <v>4.3440000000000003</v>
      </c>
      <c r="F17" s="43">
        <v>97.97</v>
      </c>
      <c r="G17" s="43">
        <v>128.80199999999999</v>
      </c>
      <c r="H17" s="43">
        <v>11.711</v>
      </c>
      <c r="I17" s="43">
        <v>7.0590000000000002</v>
      </c>
      <c r="J17" s="43">
        <v>4.6920000000000002</v>
      </c>
      <c r="K17" s="43">
        <v>105.34</v>
      </c>
      <c r="L17" s="45">
        <v>135.57</v>
      </c>
      <c r="M17" s="44">
        <v>11.59</v>
      </c>
      <c r="N17" s="44">
        <v>7.2670000000000003</v>
      </c>
      <c r="O17" s="44">
        <v>5.0129999999999999</v>
      </c>
      <c r="P17" s="44">
        <v>111.7</v>
      </c>
      <c r="Q17" s="45">
        <v>141.256</v>
      </c>
      <c r="R17" s="44">
        <v>11.766</v>
      </c>
      <c r="S17" s="44">
        <v>7.36</v>
      </c>
      <c r="T17" s="44">
        <v>5.33</v>
      </c>
      <c r="U17" s="44">
        <v>116.8</v>
      </c>
      <c r="V17" s="45">
        <v>150.21199999999999</v>
      </c>
      <c r="W17" s="44">
        <v>11.875</v>
      </c>
      <c r="X17" s="44">
        <v>7.2919999999999998</v>
      </c>
      <c r="Y17" s="44">
        <v>5.7450000000000001</v>
      </c>
      <c r="Z17" s="44">
        <v>125.3</v>
      </c>
      <c r="AA17" s="44">
        <v>161.81</v>
      </c>
      <c r="AB17" s="44">
        <v>12.343999999999999</v>
      </c>
      <c r="AC17" s="44">
        <v>7.2460000000000004</v>
      </c>
      <c r="AD17" s="44">
        <v>6.0979999999999999</v>
      </c>
      <c r="AE17" s="44">
        <v>136.113</v>
      </c>
      <c r="AF17" s="44">
        <v>8.9999999999999993E-3</v>
      </c>
      <c r="AG17" s="44">
        <v>167.01599999999999</v>
      </c>
      <c r="AH17" s="44">
        <v>12.792</v>
      </c>
      <c r="AI17" s="44">
        <v>7.2519999999999998</v>
      </c>
      <c r="AJ17" s="44">
        <v>6.4550000000000001</v>
      </c>
      <c r="AK17" s="44">
        <v>140.511</v>
      </c>
      <c r="AL17" s="44">
        <v>6.0000000000000001E-3</v>
      </c>
      <c r="AM17" s="44">
        <v>166.62899999999999</v>
      </c>
      <c r="AN17" s="44">
        <v>13.048</v>
      </c>
      <c r="AO17" s="44">
        <v>7.1539999999999999</v>
      </c>
      <c r="AP17" s="44">
        <v>6.6920000000000002</v>
      </c>
      <c r="AQ17" s="44">
        <v>139.72800000000001</v>
      </c>
      <c r="AR17" s="44">
        <v>7.0000000000000001E-3</v>
      </c>
      <c r="AS17" s="44">
        <v>165.126</v>
      </c>
      <c r="AT17" s="44">
        <v>13.002000000000001</v>
      </c>
      <c r="AU17" s="44">
        <v>7.0979999999999999</v>
      </c>
      <c r="AV17" s="44">
        <v>6.7590000000000003</v>
      </c>
      <c r="AW17" s="44">
        <v>138.26</v>
      </c>
      <c r="AX17" s="44">
        <v>7.0000000000000001E-3</v>
      </c>
    </row>
    <row r="18" spans="1:50" s="46" customFormat="1" ht="15" x14ac:dyDescent="0.25">
      <c r="A18" s="35" t="s">
        <v>23</v>
      </c>
      <c r="B18" s="43">
        <v>70.285000000000011</v>
      </c>
      <c r="C18" s="43">
        <v>7.9140000000000006</v>
      </c>
      <c r="D18" s="43">
        <v>3.3850000000000002</v>
      </c>
      <c r="E18" s="43">
        <v>3.6950000000000003</v>
      </c>
      <c r="F18" s="43">
        <v>55.291000000000004</v>
      </c>
      <c r="G18" s="43">
        <v>73.75500000000001</v>
      </c>
      <c r="H18" s="43">
        <v>7.7709999999999999</v>
      </c>
      <c r="I18" s="43">
        <v>3.4249999999999998</v>
      </c>
      <c r="J18" s="43">
        <v>3.9790000000000001</v>
      </c>
      <c r="K18" s="43">
        <v>58.580000000000005</v>
      </c>
      <c r="L18" s="45">
        <v>77.024999999999991</v>
      </c>
      <c r="M18" s="44">
        <v>7.65</v>
      </c>
      <c r="N18" s="44">
        <v>3.3930000000000002</v>
      </c>
      <c r="O18" s="44">
        <v>4.2169999999999996</v>
      </c>
      <c r="P18" s="44">
        <v>61.764999999999993</v>
      </c>
      <c r="Q18" s="45">
        <v>82.603999999999999</v>
      </c>
      <c r="R18" s="44">
        <v>7.6509999999999998</v>
      </c>
      <c r="S18" s="44">
        <v>3.4039999999999999</v>
      </c>
      <c r="T18" s="44">
        <v>4.4579999999999993</v>
      </c>
      <c r="U18" s="44">
        <v>67.090999999999994</v>
      </c>
      <c r="V18" s="45">
        <v>89.144000000000005</v>
      </c>
      <c r="W18" s="44">
        <v>7.6520000000000001</v>
      </c>
      <c r="X18" s="44">
        <v>3.3640000000000003</v>
      </c>
      <c r="Y18" s="44">
        <v>4.7429999999999994</v>
      </c>
      <c r="Z18" s="44">
        <v>73.385000000000005</v>
      </c>
      <c r="AA18" s="44">
        <v>94.710999999999999</v>
      </c>
      <c r="AB18" s="44">
        <v>7.8209999999999997</v>
      </c>
      <c r="AC18" s="44">
        <v>3.387</v>
      </c>
      <c r="AD18" s="44">
        <v>5.2409999999999997</v>
      </c>
      <c r="AE18" s="44">
        <v>78.259</v>
      </c>
      <c r="AF18" s="44">
        <v>3.0000000000000001E-3</v>
      </c>
      <c r="AG18" s="44">
        <v>99.375</v>
      </c>
      <c r="AH18" s="44">
        <v>8.11</v>
      </c>
      <c r="AI18" s="44">
        <v>3.4119999999999999</v>
      </c>
      <c r="AJ18" s="44">
        <v>5.6040000000000001</v>
      </c>
      <c r="AK18" s="44">
        <v>82.248000000000005</v>
      </c>
      <c r="AL18" s="44">
        <v>1E-3</v>
      </c>
      <c r="AM18" s="44">
        <v>99.091999999999999</v>
      </c>
      <c r="AN18" s="44">
        <v>8.1999999999999993</v>
      </c>
      <c r="AO18" s="44">
        <v>3.3759999999999999</v>
      </c>
      <c r="AP18" s="44">
        <v>5.7439999999999998</v>
      </c>
      <c r="AQ18" s="44">
        <v>81.771000000000001</v>
      </c>
      <c r="AR18" s="44">
        <v>1E-3</v>
      </c>
      <c r="AS18" s="44">
        <v>97.31</v>
      </c>
      <c r="AT18" s="44">
        <v>8.157</v>
      </c>
      <c r="AU18" s="44">
        <v>3.33</v>
      </c>
      <c r="AV18" s="44">
        <v>5.7430000000000003</v>
      </c>
      <c r="AW18" s="44">
        <v>80.078999999999994</v>
      </c>
      <c r="AX18" s="44">
        <v>1E-3</v>
      </c>
    </row>
    <row r="19" spans="1:50" s="46" customFormat="1" ht="15" x14ac:dyDescent="0.25">
      <c r="A19" s="35" t="s">
        <v>22</v>
      </c>
      <c r="B19" s="43">
        <v>5.48</v>
      </c>
      <c r="C19" s="43">
        <v>7.4999999999999997E-2</v>
      </c>
      <c r="D19" s="43">
        <v>4.9000000000000002E-2</v>
      </c>
      <c r="E19" s="48">
        <v>3.1E-2</v>
      </c>
      <c r="F19" s="43">
        <v>5.3250000000000002</v>
      </c>
      <c r="G19" s="43">
        <v>5.2750000000000004</v>
      </c>
      <c r="H19" s="48">
        <v>6.6000000000000003E-2</v>
      </c>
      <c r="I19" s="48">
        <v>4.5999999999999999E-2</v>
      </c>
      <c r="J19" s="48">
        <v>2.9000000000000001E-2</v>
      </c>
      <c r="K19" s="43">
        <v>5.1340000000000003</v>
      </c>
      <c r="L19" s="45">
        <v>4.9580000000000002</v>
      </c>
      <c r="M19" s="49">
        <v>5.8000000000000003E-2</v>
      </c>
      <c r="N19" s="49">
        <v>4.2000000000000003E-2</v>
      </c>
      <c r="O19" s="49">
        <v>0.03</v>
      </c>
      <c r="P19" s="44">
        <v>4.8280000000000003</v>
      </c>
      <c r="Q19" s="45">
        <v>4.8029999999999999</v>
      </c>
      <c r="R19" s="44">
        <v>5.3999999999999999E-2</v>
      </c>
      <c r="S19" s="49">
        <v>3.7999999999999999E-2</v>
      </c>
      <c r="T19" s="49">
        <v>0.03</v>
      </c>
      <c r="U19" s="44">
        <v>4.681</v>
      </c>
      <c r="V19" s="45">
        <v>20.984000000000002</v>
      </c>
      <c r="W19" s="44">
        <v>2.9990000000000001</v>
      </c>
      <c r="X19" s="44">
        <v>0.76</v>
      </c>
      <c r="Y19" s="44">
        <v>2.6040000000000001</v>
      </c>
      <c r="Z19" s="44">
        <v>14.621</v>
      </c>
      <c r="AA19" s="44">
        <v>17.741</v>
      </c>
      <c r="AB19" s="44">
        <v>2.2650000000000001</v>
      </c>
      <c r="AC19" s="44">
        <v>0.50800000000000001</v>
      </c>
      <c r="AD19" s="44">
        <v>2.202</v>
      </c>
      <c r="AE19" s="44">
        <v>12.763999999999999</v>
      </c>
      <c r="AF19" s="44">
        <v>2E-3</v>
      </c>
      <c r="AG19" s="44">
        <v>17.212999999999997</v>
      </c>
      <c r="AH19" s="44">
        <v>2.0870000000000002</v>
      </c>
      <c r="AI19" s="44">
        <v>0.42199999999999999</v>
      </c>
      <c r="AJ19" s="44">
        <v>2.1419999999999999</v>
      </c>
      <c r="AK19" s="44">
        <v>12.56</v>
      </c>
      <c r="AL19" s="44">
        <v>2E-3</v>
      </c>
      <c r="AM19" s="44">
        <v>16.344999999999999</v>
      </c>
      <c r="AN19" s="44">
        <v>2.0779999999999998</v>
      </c>
      <c r="AO19" s="44">
        <v>0.34399999999999997</v>
      </c>
      <c r="AP19" s="44">
        <v>2.1150000000000002</v>
      </c>
      <c r="AQ19" s="44">
        <v>11.805</v>
      </c>
      <c r="AR19" s="44">
        <v>3.0000000000000001E-3</v>
      </c>
      <c r="AS19" s="44">
        <v>15.507</v>
      </c>
      <c r="AT19" s="44">
        <v>1.8480000000000001</v>
      </c>
      <c r="AU19" s="44">
        <v>0.27600000000000002</v>
      </c>
      <c r="AV19" s="44">
        <v>2.036</v>
      </c>
      <c r="AW19" s="44">
        <v>11.345000000000001</v>
      </c>
      <c r="AX19" s="44">
        <v>2E-3</v>
      </c>
    </row>
    <row r="20" spans="1:50" s="38" customFormat="1" ht="12" customHeight="1" x14ac:dyDescent="0.25">
      <c r="A20" s="1" t="s">
        <v>17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7"/>
      <c r="W20" s="37"/>
      <c r="X20" s="37"/>
      <c r="Y20" s="37"/>
      <c r="Z20" s="37"/>
      <c r="AG20" s="60"/>
      <c r="AH20" s="60"/>
      <c r="AI20" s="60"/>
      <c r="AJ20" s="60"/>
      <c r="AK20" s="60"/>
      <c r="AL20" s="60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</row>
    <row r="21" spans="1:50" s="5" customFormat="1" ht="15.75" x14ac:dyDescent="0.3">
      <c r="A21" s="21" t="s">
        <v>18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1"/>
      <c r="P21" s="22"/>
      <c r="AG21" s="61"/>
      <c r="AH21" s="61"/>
      <c r="AI21" s="61"/>
      <c r="AJ21" s="61"/>
      <c r="AK21" s="61"/>
      <c r="AL21" s="61"/>
      <c r="AM21" s="77"/>
      <c r="AN21" s="77"/>
      <c r="AO21" s="57"/>
      <c r="AP21" s="57"/>
      <c r="AQ21" s="57"/>
      <c r="AR21" s="57"/>
      <c r="AS21" s="77"/>
      <c r="AT21" s="77"/>
      <c r="AU21" s="77"/>
      <c r="AV21" s="77"/>
      <c r="AW21" s="77"/>
      <c r="AX21" s="77"/>
    </row>
    <row r="22" spans="1:50" s="5" customFormat="1" ht="15.75" x14ac:dyDescent="0.3">
      <c r="A22" s="21" t="s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1"/>
      <c r="P22" s="22"/>
      <c r="AM22" s="77"/>
      <c r="AN22" s="77"/>
      <c r="AO22" s="57"/>
      <c r="AP22" s="57"/>
      <c r="AQ22" s="57"/>
      <c r="AR22" s="57"/>
      <c r="AS22" s="77"/>
      <c r="AT22" s="77"/>
      <c r="AU22" s="57"/>
      <c r="AV22" s="57"/>
      <c r="AW22" s="57"/>
      <c r="AX22" s="57"/>
    </row>
    <row r="23" spans="1:50" s="40" customFormat="1" ht="12" customHeight="1" x14ac:dyDescent="0.25">
      <c r="A23" s="1" t="s">
        <v>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M23" s="77"/>
      <c r="AN23" s="77"/>
      <c r="AO23" s="78"/>
      <c r="AP23" s="78"/>
      <c r="AQ23" s="78"/>
      <c r="AR23" s="78"/>
      <c r="AS23" s="77"/>
      <c r="AT23" s="77"/>
      <c r="AU23" s="78"/>
      <c r="AV23" s="78"/>
      <c r="AW23" s="78"/>
      <c r="AX23" s="78"/>
    </row>
    <row r="28" spans="1:50" s="40" customFormat="1" ht="31.5" customHeight="1" x14ac:dyDescent="0.25">
      <c r="W28" s="54"/>
      <c r="X28" s="54"/>
      <c r="AM28" s="3"/>
      <c r="AN28" s="3"/>
      <c r="AS28" s="3"/>
      <c r="AT28" s="3"/>
    </row>
  </sheetData>
  <mergeCells count="30">
    <mergeCell ref="AA3:AF3"/>
    <mergeCell ref="A3:A5"/>
    <mergeCell ref="Q3:U3"/>
    <mergeCell ref="AM3:AR3"/>
    <mergeCell ref="AM4:AM5"/>
    <mergeCell ref="AN4:AR4"/>
    <mergeCell ref="W4:Z4"/>
    <mergeCell ref="L3:P3"/>
    <mergeCell ref="L4:L5"/>
    <mergeCell ref="M4:P4"/>
    <mergeCell ref="Q4:Q5"/>
    <mergeCell ref="R4:U4"/>
    <mergeCell ref="V3:Z3"/>
    <mergeCell ref="V4:V5"/>
    <mergeCell ref="AS3:AX3"/>
    <mergeCell ref="AS4:AS5"/>
    <mergeCell ref="AT4:AX4"/>
    <mergeCell ref="A1:AX1"/>
    <mergeCell ref="A2:AX2"/>
    <mergeCell ref="B3:F3"/>
    <mergeCell ref="B4:B5"/>
    <mergeCell ref="C4:F4"/>
    <mergeCell ref="G3:K3"/>
    <mergeCell ref="AG3:AL3"/>
    <mergeCell ref="AG4:AG5"/>
    <mergeCell ref="AH4:AL4"/>
    <mergeCell ref="AB4:AF4"/>
    <mergeCell ref="G4:G5"/>
    <mergeCell ref="H4:K4"/>
    <mergeCell ref="AA4:AA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1"/>
  <sheetViews>
    <sheetView zoomScaleNormal="100" workbookViewId="0">
      <selection sqref="A1:BY1"/>
    </sheetView>
  </sheetViews>
  <sheetFormatPr defaultRowHeight="15" x14ac:dyDescent="0.3"/>
  <cols>
    <col min="1" max="1" width="33.5703125" style="12" bestFit="1" customWidth="1"/>
    <col min="2" max="34" width="9.140625" style="5"/>
    <col min="35" max="35" width="9.140625" style="5" customWidth="1"/>
    <col min="36" max="58" width="9.140625" style="5"/>
    <col min="59" max="59" width="10.42578125" style="5" customWidth="1"/>
    <col min="60" max="68" width="9.140625" style="5"/>
    <col min="69" max="69" width="10.42578125" style="5" customWidth="1"/>
    <col min="70" max="16384" width="9.140625" style="5"/>
  </cols>
  <sheetData>
    <row r="1" spans="1:78" s="3" customFormat="1" ht="22.5" customHeight="1" x14ac:dyDescent="0.25">
      <c r="A1" s="102" t="s">
        <v>39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</row>
    <row r="2" spans="1:78" s="3" customFormat="1" ht="17.25" customHeight="1" x14ac:dyDescent="0.25">
      <c r="A2" s="92" t="s">
        <v>15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</row>
    <row r="3" spans="1:78" s="13" customFormat="1" ht="15" customHeight="1" x14ac:dyDescent="0.25">
      <c r="A3" s="103" t="s">
        <v>43</v>
      </c>
      <c r="B3" s="99">
        <v>2017</v>
      </c>
      <c r="C3" s="100"/>
      <c r="D3" s="100"/>
      <c r="E3" s="100"/>
      <c r="F3" s="100"/>
      <c r="G3" s="100"/>
      <c r="H3" s="101"/>
      <c r="I3" s="99">
        <v>2018</v>
      </c>
      <c r="J3" s="100"/>
      <c r="K3" s="100"/>
      <c r="L3" s="100"/>
      <c r="M3" s="100"/>
      <c r="N3" s="100"/>
      <c r="O3" s="101"/>
      <c r="P3" s="99">
        <v>2019</v>
      </c>
      <c r="Q3" s="100"/>
      <c r="R3" s="100"/>
      <c r="S3" s="100"/>
      <c r="T3" s="100"/>
      <c r="U3" s="100"/>
      <c r="V3" s="101"/>
      <c r="W3" s="99">
        <v>2020</v>
      </c>
      <c r="X3" s="100"/>
      <c r="Y3" s="100"/>
      <c r="Z3" s="100"/>
      <c r="AA3" s="100"/>
      <c r="AB3" s="100"/>
      <c r="AC3" s="100"/>
      <c r="AD3" s="101"/>
      <c r="AE3" s="99">
        <v>2021</v>
      </c>
      <c r="AF3" s="100"/>
      <c r="AG3" s="100"/>
      <c r="AH3" s="100"/>
      <c r="AI3" s="100"/>
      <c r="AJ3" s="100"/>
      <c r="AK3" s="101"/>
      <c r="AL3" s="99">
        <v>2022</v>
      </c>
      <c r="AM3" s="100"/>
      <c r="AN3" s="100"/>
      <c r="AO3" s="100"/>
      <c r="AP3" s="100"/>
      <c r="AQ3" s="100"/>
      <c r="AR3" s="100"/>
      <c r="AS3" s="100"/>
      <c r="AT3" s="100"/>
      <c r="AU3" s="101"/>
      <c r="AV3" s="99">
        <v>2023</v>
      </c>
      <c r="AW3" s="100"/>
      <c r="AX3" s="100"/>
      <c r="AY3" s="100"/>
      <c r="AZ3" s="100"/>
      <c r="BA3" s="100"/>
      <c r="BB3" s="100"/>
      <c r="BC3" s="100"/>
      <c r="BD3" s="100"/>
      <c r="BE3" s="101"/>
      <c r="BF3" s="99">
        <v>2024</v>
      </c>
      <c r="BG3" s="100"/>
      <c r="BH3" s="100"/>
      <c r="BI3" s="100"/>
      <c r="BJ3" s="100"/>
      <c r="BK3" s="100"/>
      <c r="BL3" s="100"/>
      <c r="BM3" s="100"/>
      <c r="BN3" s="100"/>
      <c r="BO3" s="101"/>
      <c r="BP3" s="99">
        <v>2025</v>
      </c>
      <c r="BQ3" s="100"/>
      <c r="BR3" s="100"/>
      <c r="BS3" s="100"/>
      <c r="BT3" s="100"/>
      <c r="BU3" s="100"/>
      <c r="BV3" s="100"/>
      <c r="BW3" s="100"/>
      <c r="BX3" s="100"/>
      <c r="BY3" s="101"/>
    </row>
    <row r="4" spans="1:78" s="15" customFormat="1" ht="30" x14ac:dyDescent="0.25">
      <c r="A4" s="104"/>
      <c r="B4" s="14" t="s">
        <v>24</v>
      </c>
      <c r="C4" s="14" t="s">
        <v>25</v>
      </c>
      <c r="D4" s="14" t="s">
        <v>26</v>
      </c>
      <c r="E4" s="14" t="s">
        <v>27</v>
      </c>
      <c r="F4" s="14" t="s">
        <v>28</v>
      </c>
      <c r="G4" s="14" t="s">
        <v>29</v>
      </c>
      <c r="H4" s="14" t="s">
        <v>22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  <c r="N4" s="14" t="s">
        <v>29</v>
      </c>
      <c r="O4" s="14" t="s">
        <v>22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22</v>
      </c>
      <c r="W4" s="14" t="s">
        <v>24</v>
      </c>
      <c r="X4" s="14" t="s">
        <v>25</v>
      </c>
      <c r="Y4" s="14" t="s">
        <v>26</v>
      </c>
      <c r="Z4" s="14" t="s">
        <v>27</v>
      </c>
      <c r="AA4" s="14" t="s">
        <v>30</v>
      </c>
      <c r="AB4" s="14" t="s">
        <v>28</v>
      </c>
      <c r="AC4" s="14" t="s">
        <v>29</v>
      </c>
      <c r="AD4" s="14" t="s">
        <v>22</v>
      </c>
      <c r="AE4" s="14" t="s">
        <v>24</v>
      </c>
      <c r="AF4" s="14" t="s">
        <v>25</v>
      </c>
      <c r="AG4" s="14" t="s">
        <v>26</v>
      </c>
      <c r="AH4" s="14" t="s">
        <v>27</v>
      </c>
      <c r="AI4" s="14" t="s">
        <v>28</v>
      </c>
      <c r="AJ4" s="14" t="s">
        <v>29</v>
      </c>
      <c r="AK4" s="14" t="s">
        <v>22</v>
      </c>
      <c r="AL4" s="14" t="s">
        <v>24</v>
      </c>
      <c r="AM4" s="14" t="s">
        <v>25</v>
      </c>
      <c r="AN4" s="14" t="s">
        <v>26</v>
      </c>
      <c r="AO4" s="14" t="s">
        <v>27</v>
      </c>
      <c r="AP4" s="14" t="s">
        <v>30</v>
      </c>
      <c r="AQ4" s="14" t="s">
        <v>28</v>
      </c>
      <c r="AR4" s="14" t="s">
        <v>29</v>
      </c>
      <c r="AS4" s="14" t="s">
        <v>44</v>
      </c>
      <c r="AT4" s="14" t="s">
        <v>45</v>
      </c>
      <c r="AU4" s="14" t="s">
        <v>22</v>
      </c>
      <c r="AV4" s="14" t="s">
        <v>24</v>
      </c>
      <c r="AW4" s="14" t="s">
        <v>25</v>
      </c>
      <c r="AX4" s="14" t="s">
        <v>26</v>
      </c>
      <c r="AY4" s="14" t="s">
        <v>27</v>
      </c>
      <c r="AZ4" s="14" t="s">
        <v>30</v>
      </c>
      <c r="BA4" s="14" t="s">
        <v>28</v>
      </c>
      <c r="BB4" s="14" t="s">
        <v>29</v>
      </c>
      <c r="BC4" s="14" t="s">
        <v>44</v>
      </c>
      <c r="BD4" s="14" t="s">
        <v>45</v>
      </c>
      <c r="BE4" s="14" t="s">
        <v>22</v>
      </c>
      <c r="BF4" s="14" t="s">
        <v>24</v>
      </c>
      <c r="BG4" s="14" t="s">
        <v>25</v>
      </c>
      <c r="BH4" s="14" t="s">
        <v>26</v>
      </c>
      <c r="BI4" s="14" t="s">
        <v>27</v>
      </c>
      <c r="BJ4" s="14" t="s">
        <v>30</v>
      </c>
      <c r="BK4" s="14" t="s">
        <v>28</v>
      </c>
      <c r="BL4" s="14" t="s">
        <v>29</v>
      </c>
      <c r="BM4" s="14" t="s">
        <v>44</v>
      </c>
      <c r="BN4" s="14" t="s">
        <v>45</v>
      </c>
      <c r="BO4" s="14" t="s">
        <v>22</v>
      </c>
      <c r="BP4" s="14" t="s">
        <v>24</v>
      </c>
      <c r="BQ4" s="14" t="s">
        <v>25</v>
      </c>
      <c r="BR4" s="14" t="s">
        <v>26</v>
      </c>
      <c r="BS4" s="14" t="s">
        <v>27</v>
      </c>
      <c r="BT4" s="14" t="s">
        <v>30</v>
      </c>
      <c r="BU4" s="14" t="s">
        <v>28</v>
      </c>
      <c r="BV4" s="14" t="s">
        <v>29</v>
      </c>
      <c r="BW4" s="14" t="s">
        <v>44</v>
      </c>
      <c r="BX4" s="14" t="s">
        <v>45</v>
      </c>
      <c r="BY4" s="14" t="s">
        <v>22</v>
      </c>
    </row>
    <row r="5" spans="1:78" s="17" customFormat="1" ht="17.25" customHeight="1" x14ac:dyDescent="0.3">
      <c r="A5" s="8" t="s">
        <v>0</v>
      </c>
      <c r="B5" s="16">
        <f t="shared" ref="B5:AK5" si="0">SUM(B6:B18)</f>
        <v>0.31200000000000006</v>
      </c>
      <c r="C5" s="16">
        <f t="shared" si="0"/>
        <v>409.101</v>
      </c>
      <c r="D5" s="16">
        <f t="shared" si="0"/>
        <v>90.83</v>
      </c>
      <c r="E5" s="16">
        <f t="shared" si="0"/>
        <v>142.292</v>
      </c>
      <c r="F5" s="16">
        <f t="shared" si="0"/>
        <v>0.8520000000000002</v>
      </c>
      <c r="G5" s="16">
        <f t="shared" si="0"/>
        <v>23.664999999999996</v>
      </c>
      <c r="H5" s="16">
        <f t="shared" si="0"/>
        <v>561.07100000000003</v>
      </c>
      <c r="I5" s="16">
        <f t="shared" si="0"/>
        <v>0.37200000000000011</v>
      </c>
      <c r="J5" s="16">
        <f t="shared" si="0"/>
        <v>440.91099999999994</v>
      </c>
      <c r="K5" s="16">
        <f t="shared" si="0"/>
        <v>101.224</v>
      </c>
      <c r="L5" s="16">
        <f t="shared" si="0"/>
        <v>168.40199999999999</v>
      </c>
      <c r="M5" s="16">
        <f t="shared" si="0"/>
        <v>1.2849999999999997</v>
      </c>
      <c r="N5" s="16">
        <f t="shared" si="0"/>
        <v>48.64</v>
      </c>
      <c r="O5" s="16">
        <f t="shared" si="0"/>
        <v>528.18000000000006</v>
      </c>
      <c r="P5" s="16">
        <f t="shared" si="0"/>
        <v>0.50100000000000011</v>
      </c>
      <c r="Q5" s="16">
        <f t="shared" si="0"/>
        <v>460.96700000000004</v>
      </c>
      <c r="R5" s="16">
        <f t="shared" si="0"/>
        <v>124.16699999999999</v>
      </c>
      <c r="S5" s="16">
        <f t="shared" si="0"/>
        <v>197.32</v>
      </c>
      <c r="T5" s="16">
        <f t="shared" si="0"/>
        <v>1.9019999999999997</v>
      </c>
      <c r="U5" s="16">
        <f t="shared" si="0"/>
        <v>67.487000000000009</v>
      </c>
      <c r="V5" s="16">
        <f t="shared" si="0"/>
        <v>486.93700000000007</v>
      </c>
      <c r="W5" s="16">
        <f t="shared" si="0"/>
        <v>0.78600000000000014</v>
      </c>
      <c r="X5" s="16">
        <f t="shared" si="0"/>
        <v>497.01499999999999</v>
      </c>
      <c r="Y5" s="16">
        <f t="shared" si="0"/>
        <v>133.626</v>
      </c>
      <c r="Z5" s="16">
        <f t="shared" si="0"/>
        <v>220.72800000000001</v>
      </c>
      <c r="AA5" s="16">
        <f t="shared" si="0"/>
        <v>5.0000000000000001E-3</v>
      </c>
      <c r="AB5" s="16">
        <f t="shared" si="0"/>
        <v>2.1639999999999993</v>
      </c>
      <c r="AC5" s="16">
        <f t="shared" si="0"/>
        <v>85.73299999999999</v>
      </c>
      <c r="AD5" s="16">
        <f t="shared" si="0"/>
        <v>464.41400000000004</v>
      </c>
      <c r="AE5" s="16">
        <f t="shared" si="0"/>
        <v>1.032</v>
      </c>
      <c r="AF5" s="16">
        <f t="shared" si="0"/>
        <v>602.00099999999998</v>
      </c>
      <c r="AG5" s="16">
        <f t="shared" si="0"/>
        <v>143.44299999999998</v>
      </c>
      <c r="AH5" s="16">
        <f t="shared" si="0"/>
        <v>273.99100000000004</v>
      </c>
      <c r="AI5" s="16">
        <f t="shared" si="0"/>
        <v>2.3929999999999993</v>
      </c>
      <c r="AJ5" s="16">
        <f t="shared" si="0"/>
        <v>100.78199999999997</v>
      </c>
      <c r="AK5" s="16">
        <f t="shared" si="0"/>
        <v>366.62100000000004</v>
      </c>
      <c r="AL5" s="55">
        <v>1.1359999999999999</v>
      </c>
      <c r="AM5" s="55">
        <v>635.19000000000005</v>
      </c>
      <c r="AN5" s="55">
        <v>154.50200000000001</v>
      </c>
      <c r="AO5" s="55">
        <v>300.83600000000001</v>
      </c>
      <c r="AP5" s="55">
        <v>1.0999999999999999E-2</v>
      </c>
      <c r="AQ5" s="55">
        <v>3.2829999999999999</v>
      </c>
      <c r="AR5" s="55">
        <v>113.893</v>
      </c>
      <c r="AS5" s="55">
        <v>4.0810000000000004</v>
      </c>
      <c r="AT5" s="55">
        <v>6.0000000000000001E-3</v>
      </c>
      <c r="AU5" s="55">
        <v>350.22699999999998</v>
      </c>
      <c r="AV5" s="55">
        <v>1.3680000000000001</v>
      </c>
      <c r="AW5" s="55">
        <v>691.83399999999995</v>
      </c>
      <c r="AX5" s="55">
        <v>163.53100000000001</v>
      </c>
      <c r="AY5" s="55">
        <v>330.15800000000002</v>
      </c>
      <c r="AZ5" s="55">
        <v>1.0999999999999999E-2</v>
      </c>
      <c r="BA5" s="55">
        <v>5.0519999999999996</v>
      </c>
      <c r="BB5" s="55">
        <v>136.499</v>
      </c>
      <c r="BC5" s="55">
        <v>5.3719999999999999</v>
      </c>
      <c r="BD5" s="55">
        <v>8.9999999999999993E-3</v>
      </c>
      <c r="BE5" s="55">
        <v>346.60199999999998</v>
      </c>
      <c r="BF5" s="55">
        <v>1.8009999999999999</v>
      </c>
      <c r="BG5" s="55">
        <v>737.48500000000001</v>
      </c>
      <c r="BH5" s="55">
        <v>174.58</v>
      </c>
      <c r="BI5" s="55">
        <v>356.19499999999999</v>
      </c>
      <c r="BJ5" s="55">
        <v>1.0999999999999999E-2</v>
      </c>
      <c r="BK5" s="55">
        <v>9.0449999999999999</v>
      </c>
      <c r="BL5" s="55">
        <v>160.083</v>
      </c>
      <c r="BM5" s="55">
        <v>7.5640000000000001</v>
      </c>
      <c r="BN5" s="55">
        <v>1.2E-2</v>
      </c>
      <c r="BO5" s="55">
        <v>343.81099999999998</v>
      </c>
      <c r="BP5" s="55">
        <v>2.0529999999999999</v>
      </c>
      <c r="BQ5" s="55">
        <v>796.25</v>
      </c>
      <c r="BR5" s="55">
        <v>187.01599999999999</v>
      </c>
      <c r="BS5" s="55">
        <v>373.63299999999998</v>
      </c>
      <c r="BT5" s="55">
        <v>1.4E-2</v>
      </c>
      <c r="BU5" s="55">
        <v>15.581</v>
      </c>
      <c r="BV5" s="55">
        <v>188.899</v>
      </c>
      <c r="BW5" s="55">
        <v>10.316000000000001</v>
      </c>
      <c r="BX5" s="55">
        <v>1.6E-2</v>
      </c>
      <c r="BY5" s="55">
        <v>341.13</v>
      </c>
      <c r="BZ5" s="83"/>
    </row>
    <row r="6" spans="1:78" s="19" customFormat="1" ht="17.25" customHeight="1" x14ac:dyDescent="0.3">
      <c r="A6" s="33" t="s">
        <v>20</v>
      </c>
      <c r="B6" s="18">
        <v>0.249</v>
      </c>
      <c r="C6" s="18">
        <v>160.62700000000001</v>
      </c>
      <c r="D6" s="18">
        <v>30.385000000000002</v>
      </c>
      <c r="E6" s="18">
        <v>46.195999999999998</v>
      </c>
      <c r="F6" s="18">
        <v>0.60599999999999998</v>
      </c>
      <c r="G6" s="18">
        <v>12.821</v>
      </c>
      <c r="H6" s="18">
        <v>197.57300000000001</v>
      </c>
      <c r="I6" s="18">
        <v>0.27900000000000003</v>
      </c>
      <c r="J6" s="18">
        <v>170.749</v>
      </c>
      <c r="K6" s="18">
        <v>32.173999999999999</v>
      </c>
      <c r="L6" s="18">
        <v>53.597999999999999</v>
      </c>
      <c r="M6" s="18">
        <v>0.90200000000000002</v>
      </c>
      <c r="N6" s="18">
        <v>27.712</v>
      </c>
      <c r="O6" s="18">
        <v>183.87100000000001</v>
      </c>
      <c r="P6" s="18">
        <v>0.33800000000000002</v>
      </c>
      <c r="Q6" s="18">
        <v>171.40199999999999</v>
      </c>
      <c r="R6" s="18">
        <v>42.26</v>
      </c>
      <c r="S6" s="18">
        <v>62.735999999999997</v>
      </c>
      <c r="T6" s="18">
        <v>1.347</v>
      </c>
      <c r="U6" s="18">
        <v>38.664000000000001</v>
      </c>
      <c r="V6" s="18">
        <v>165.91</v>
      </c>
      <c r="W6" s="18">
        <v>0.51500000000000001</v>
      </c>
      <c r="X6" s="18">
        <v>181.53200000000001</v>
      </c>
      <c r="Y6" s="18">
        <v>44.389000000000003</v>
      </c>
      <c r="Z6" s="18">
        <v>69.221000000000004</v>
      </c>
      <c r="AA6" s="18">
        <v>1E-3</v>
      </c>
      <c r="AB6" s="18">
        <v>1.514</v>
      </c>
      <c r="AC6" s="18">
        <v>46.563000000000002</v>
      </c>
      <c r="AD6" s="18">
        <v>156.57400000000001</v>
      </c>
      <c r="AE6" s="18">
        <v>0.63700000000000001</v>
      </c>
      <c r="AF6" s="18">
        <v>207.761</v>
      </c>
      <c r="AG6" s="18">
        <v>44.683999999999997</v>
      </c>
      <c r="AH6" s="18">
        <v>77.673000000000002</v>
      </c>
      <c r="AI6" s="18">
        <v>1.512</v>
      </c>
      <c r="AJ6" s="18">
        <v>51.064</v>
      </c>
      <c r="AK6" s="18">
        <v>125.34399999999999</v>
      </c>
      <c r="AL6" s="56">
        <v>0.68799999999999994</v>
      </c>
      <c r="AM6" s="56">
        <v>217.47499999999999</v>
      </c>
      <c r="AN6" s="56">
        <v>46.536999999999999</v>
      </c>
      <c r="AO6" s="56">
        <v>85.028999999999996</v>
      </c>
      <c r="AP6" s="56">
        <v>2E-3</v>
      </c>
      <c r="AQ6" s="56">
        <v>2.165</v>
      </c>
      <c r="AR6" s="56">
        <v>55.798999999999999</v>
      </c>
      <c r="AS6" s="56">
        <v>2.41</v>
      </c>
      <c r="AT6" s="56">
        <v>2E-3</v>
      </c>
      <c r="AU6" s="56">
        <v>119.175</v>
      </c>
      <c r="AV6" s="56">
        <v>0.82599999999999996</v>
      </c>
      <c r="AW6" s="56">
        <v>261.29899999999998</v>
      </c>
      <c r="AX6" s="56">
        <v>52.779000000000003</v>
      </c>
      <c r="AY6" s="56">
        <v>101.498</v>
      </c>
      <c r="AZ6" s="56">
        <v>2E-3</v>
      </c>
      <c r="BA6" s="56">
        <v>3.4180000000000001</v>
      </c>
      <c r="BB6" s="56">
        <v>69.563000000000002</v>
      </c>
      <c r="BC6" s="56">
        <v>3.177</v>
      </c>
      <c r="BD6" s="56">
        <v>3.0000000000000001E-3</v>
      </c>
      <c r="BE6" s="56">
        <v>117.943</v>
      </c>
      <c r="BF6" s="74">
        <v>1.226</v>
      </c>
      <c r="BG6" s="74">
        <v>316.05</v>
      </c>
      <c r="BH6" s="74">
        <v>60.844000000000001</v>
      </c>
      <c r="BI6" s="74">
        <v>122.896</v>
      </c>
      <c r="BJ6" s="74">
        <v>2E-3</v>
      </c>
      <c r="BK6" s="74">
        <v>6.9320000000000004</v>
      </c>
      <c r="BL6" s="74">
        <v>91.429000000000002</v>
      </c>
      <c r="BM6" s="74">
        <v>4.5960000000000001</v>
      </c>
      <c r="BN6" s="74">
        <v>5.0000000000000001E-3</v>
      </c>
      <c r="BO6" s="74">
        <v>117.012</v>
      </c>
      <c r="BP6" s="74">
        <v>1.46</v>
      </c>
      <c r="BQ6" s="74">
        <v>386.06799999999998</v>
      </c>
      <c r="BR6" s="74">
        <v>71.524000000000001</v>
      </c>
      <c r="BS6" s="74">
        <v>141.22499999999999</v>
      </c>
      <c r="BT6" s="74">
        <v>4.0000000000000001E-3</v>
      </c>
      <c r="BU6" s="74">
        <v>12.837</v>
      </c>
      <c r="BV6" s="74">
        <v>119.203</v>
      </c>
      <c r="BW6" s="74">
        <v>6.468</v>
      </c>
      <c r="BX6" s="74">
        <v>0.01</v>
      </c>
      <c r="BY6" s="74">
        <v>116.203</v>
      </c>
    </row>
    <row r="7" spans="1:78" s="19" customFormat="1" ht="17.25" customHeight="1" x14ac:dyDescent="0.3">
      <c r="A7" s="33" t="s">
        <v>42</v>
      </c>
      <c r="B7" s="18">
        <v>1E-3</v>
      </c>
      <c r="C7" s="18">
        <v>6.4690000000000003</v>
      </c>
      <c r="D7" s="18">
        <v>1.101</v>
      </c>
      <c r="E7" s="18">
        <v>1.3779999999999999</v>
      </c>
      <c r="F7" s="18">
        <v>3.0000000000000001E-3</v>
      </c>
      <c r="G7" s="18">
        <v>0.26400000000000001</v>
      </c>
      <c r="H7" s="18">
        <v>10.93</v>
      </c>
      <c r="I7" s="18">
        <v>0</v>
      </c>
      <c r="J7" s="18">
        <v>5.9619999999999997</v>
      </c>
      <c r="K7" s="18">
        <v>0.98399999999999999</v>
      </c>
      <c r="L7" s="18">
        <v>1.3759999999999999</v>
      </c>
      <c r="M7" s="18">
        <v>7.0000000000000001E-3</v>
      </c>
      <c r="N7" s="18">
        <v>0.38600000000000001</v>
      </c>
      <c r="O7" s="18">
        <v>10.164</v>
      </c>
      <c r="P7" s="18">
        <v>0</v>
      </c>
      <c r="Q7" s="18">
        <v>4.5940000000000003</v>
      </c>
      <c r="R7" s="18">
        <v>0.77700000000000002</v>
      </c>
      <c r="S7" s="18">
        <v>1.1220000000000001</v>
      </c>
      <c r="T7" s="18">
        <v>5.0000000000000001E-3</v>
      </c>
      <c r="U7" s="18">
        <v>0.307</v>
      </c>
      <c r="V7" s="18">
        <v>9.0169999999999995</v>
      </c>
      <c r="W7" s="18">
        <v>0</v>
      </c>
      <c r="X7" s="18">
        <v>3.992</v>
      </c>
      <c r="Y7" s="18">
        <v>0.69499999999999995</v>
      </c>
      <c r="Z7" s="18">
        <v>1.006</v>
      </c>
      <c r="AA7" s="18">
        <v>0</v>
      </c>
      <c r="AB7" s="18">
        <v>4.0000000000000001E-3</v>
      </c>
      <c r="AC7" s="18">
        <v>0.28699999999999998</v>
      </c>
      <c r="AD7" s="18">
        <v>8.4849999999999994</v>
      </c>
      <c r="AE7" s="18">
        <v>0</v>
      </c>
      <c r="AF7" s="18">
        <v>3.621</v>
      </c>
      <c r="AG7" s="18">
        <v>0.59199999999999997</v>
      </c>
      <c r="AH7" s="18">
        <v>0.879</v>
      </c>
      <c r="AI7" s="18">
        <v>4.0000000000000001E-3</v>
      </c>
      <c r="AJ7" s="18">
        <v>0.29899999999999999</v>
      </c>
      <c r="AK7" s="18">
        <v>6.5330000000000004</v>
      </c>
      <c r="AL7" s="56">
        <v>0</v>
      </c>
      <c r="AM7" s="56">
        <v>3.2109999999999999</v>
      </c>
      <c r="AN7" s="56">
        <v>0.53300000000000003</v>
      </c>
      <c r="AO7" s="56">
        <v>0.85099999999999998</v>
      </c>
      <c r="AP7" s="56">
        <v>0</v>
      </c>
      <c r="AQ7" s="56">
        <v>6.0000000000000001E-3</v>
      </c>
      <c r="AR7" s="56">
        <v>0.29399999999999998</v>
      </c>
      <c r="AS7" s="56">
        <v>8.0000000000000002E-3</v>
      </c>
      <c r="AT7" s="56">
        <v>0</v>
      </c>
      <c r="AU7" s="56">
        <v>6.282</v>
      </c>
      <c r="AV7" s="56">
        <v>5.0000000000000001E-3</v>
      </c>
      <c r="AW7" s="56">
        <v>3.45</v>
      </c>
      <c r="AX7" s="56">
        <v>0.55700000000000005</v>
      </c>
      <c r="AY7" s="56">
        <v>0.97799999999999998</v>
      </c>
      <c r="AZ7" s="56">
        <v>0</v>
      </c>
      <c r="BA7" s="56">
        <v>1.2E-2</v>
      </c>
      <c r="BB7" s="56">
        <v>0.434</v>
      </c>
      <c r="BC7" s="56">
        <v>1.7999999999999999E-2</v>
      </c>
      <c r="BD7" s="56">
        <v>0</v>
      </c>
      <c r="BE7" s="56">
        <v>6.2119999999999997</v>
      </c>
      <c r="BF7" s="74">
        <v>4.0000000000000001E-3</v>
      </c>
      <c r="BG7" s="74">
        <v>3.49</v>
      </c>
      <c r="BH7" s="74">
        <v>0.60599999999999998</v>
      </c>
      <c r="BI7" s="74">
        <v>1.0109999999999999</v>
      </c>
      <c r="BJ7" s="75">
        <v>0</v>
      </c>
      <c r="BK7" s="74">
        <v>1.6E-2</v>
      </c>
      <c r="BL7" s="74">
        <v>0.52300000000000002</v>
      </c>
      <c r="BM7" s="74">
        <v>2.5000000000000001E-2</v>
      </c>
      <c r="BN7" s="75">
        <v>0</v>
      </c>
      <c r="BO7" s="75">
        <v>6.1639999999999997</v>
      </c>
      <c r="BP7" s="74">
        <v>3.0000000000000001E-3</v>
      </c>
      <c r="BQ7" s="74">
        <v>3.4590000000000001</v>
      </c>
      <c r="BR7" s="74">
        <v>0.66300000000000003</v>
      </c>
      <c r="BS7" s="74">
        <v>1.044</v>
      </c>
      <c r="BT7" s="75">
        <v>0</v>
      </c>
      <c r="BU7" s="74">
        <v>2.4E-2</v>
      </c>
      <c r="BV7" s="74">
        <v>0.58199999999999996</v>
      </c>
      <c r="BW7" s="74">
        <v>3.1E-2</v>
      </c>
      <c r="BX7" s="75">
        <v>0</v>
      </c>
      <c r="BY7" s="75">
        <v>6.1029999999999998</v>
      </c>
    </row>
    <row r="8" spans="1:78" s="19" customFormat="1" ht="17.25" customHeight="1" x14ac:dyDescent="0.3">
      <c r="A8" s="34" t="s">
        <v>7</v>
      </c>
      <c r="B8" s="18">
        <v>5.0000000000000001E-3</v>
      </c>
      <c r="C8" s="18">
        <v>32.734999999999999</v>
      </c>
      <c r="D8" s="18">
        <v>4.5940000000000003</v>
      </c>
      <c r="E8" s="18">
        <v>18.114000000000001</v>
      </c>
      <c r="F8" s="18">
        <v>4.3999999999999997E-2</v>
      </c>
      <c r="G8" s="18">
        <v>4.8010000000000002</v>
      </c>
      <c r="H8" s="18">
        <v>40.706000000000003</v>
      </c>
      <c r="I8" s="18">
        <v>8.9999999999999993E-3</v>
      </c>
      <c r="J8" s="18">
        <v>34.61</v>
      </c>
      <c r="K8" s="18">
        <v>4.7549999999999999</v>
      </c>
      <c r="L8" s="18">
        <v>20.305</v>
      </c>
      <c r="M8" s="18">
        <v>6.7000000000000004E-2</v>
      </c>
      <c r="N8" s="18">
        <v>7.5149999999999997</v>
      </c>
      <c r="O8" s="18">
        <v>38.475000000000001</v>
      </c>
      <c r="P8" s="18">
        <v>1.9E-2</v>
      </c>
      <c r="Q8" s="18">
        <v>36.216000000000001</v>
      </c>
      <c r="R8" s="18">
        <v>5.3129999999999997</v>
      </c>
      <c r="S8" s="18">
        <v>22.335000000000001</v>
      </c>
      <c r="T8" s="18">
        <v>9.2999999999999999E-2</v>
      </c>
      <c r="U8" s="18">
        <v>9.3089999999999993</v>
      </c>
      <c r="V8" s="18">
        <v>35.755000000000003</v>
      </c>
      <c r="W8" s="18">
        <v>4.2000000000000003E-2</v>
      </c>
      <c r="X8" s="18">
        <v>38.152999999999999</v>
      </c>
      <c r="Y8" s="18">
        <v>5.5579999999999998</v>
      </c>
      <c r="Z8" s="18">
        <v>24.222999999999999</v>
      </c>
      <c r="AA8" s="18">
        <v>0</v>
      </c>
      <c r="AB8" s="18">
        <v>0.115</v>
      </c>
      <c r="AC8" s="18">
        <v>11.968999999999999</v>
      </c>
      <c r="AD8" s="18">
        <v>34.279000000000003</v>
      </c>
      <c r="AE8" s="18">
        <v>4.4999999999999998E-2</v>
      </c>
      <c r="AF8" s="18">
        <v>44.716999999999999</v>
      </c>
      <c r="AG8" s="18">
        <v>5.7789999999999999</v>
      </c>
      <c r="AH8" s="18">
        <v>28.06</v>
      </c>
      <c r="AI8" s="18">
        <v>0.13300000000000001</v>
      </c>
      <c r="AJ8" s="18">
        <v>14.1</v>
      </c>
      <c r="AK8" s="18">
        <v>27.521000000000001</v>
      </c>
      <c r="AL8" s="56">
        <v>6.5000000000000002E-2</v>
      </c>
      <c r="AM8" s="56">
        <v>48.953000000000003</v>
      </c>
      <c r="AN8" s="56">
        <v>6.056</v>
      </c>
      <c r="AO8" s="56">
        <v>31.548999999999999</v>
      </c>
      <c r="AP8" s="56">
        <v>1E-3</v>
      </c>
      <c r="AQ8" s="56">
        <v>0.191</v>
      </c>
      <c r="AR8" s="56">
        <v>16.974</v>
      </c>
      <c r="AS8" s="56">
        <v>0.112</v>
      </c>
      <c r="AT8" s="56">
        <v>2E-3</v>
      </c>
      <c r="AU8" s="56">
        <v>26.449000000000002</v>
      </c>
      <c r="AV8" s="56">
        <v>8.5000000000000006E-2</v>
      </c>
      <c r="AW8" s="56">
        <v>51.161999999999999</v>
      </c>
      <c r="AX8" s="56">
        <v>5.952</v>
      </c>
      <c r="AY8" s="56">
        <v>33.168999999999997</v>
      </c>
      <c r="AZ8" s="56">
        <v>1E-3</v>
      </c>
      <c r="BA8" s="56">
        <v>0.3</v>
      </c>
      <c r="BB8" s="56">
        <v>19.399000000000001</v>
      </c>
      <c r="BC8" s="56">
        <v>0.151</v>
      </c>
      <c r="BD8" s="56">
        <v>2E-3</v>
      </c>
      <c r="BE8" s="56">
        <v>26.152000000000001</v>
      </c>
      <c r="BF8" s="74">
        <v>9.0999999999999998E-2</v>
      </c>
      <c r="BG8" s="74">
        <v>49.484000000000002</v>
      </c>
      <c r="BH8" s="74">
        <v>5.9240000000000004</v>
      </c>
      <c r="BI8" s="74">
        <v>33.085000000000001</v>
      </c>
      <c r="BJ8" s="74">
        <v>1E-3</v>
      </c>
      <c r="BK8" s="74">
        <v>0.38700000000000001</v>
      </c>
      <c r="BL8" s="74">
        <v>19.233000000000001</v>
      </c>
      <c r="BM8" s="74">
        <v>0.22</v>
      </c>
      <c r="BN8" s="74">
        <v>2E-3</v>
      </c>
      <c r="BO8" s="74">
        <v>25.913</v>
      </c>
      <c r="BP8" s="74">
        <v>9.9000000000000005E-2</v>
      </c>
      <c r="BQ8" s="74">
        <v>47.588999999999999</v>
      </c>
      <c r="BR8" s="74">
        <v>5.8120000000000003</v>
      </c>
      <c r="BS8" s="74">
        <v>32.289000000000001</v>
      </c>
      <c r="BT8" s="74">
        <v>0</v>
      </c>
      <c r="BU8" s="74">
        <v>0.504</v>
      </c>
      <c r="BV8" s="74">
        <v>18.940999999999999</v>
      </c>
      <c r="BW8" s="74">
        <v>0.29099999999999998</v>
      </c>
      <c r="BX8" s="74">
        <v>1E-3</v>
      </c>
      <c r="BY8" s="74">
        <v>25.661000000000001</v>
      </c>
    </row>
    <row r="9" spans="1:78" s="19" customFormat="1" ht="17.25" customHeight="1" x14ac:dyDescent="0.3">
      <c r="A9" s="34" t="s">
        <v>8</v>
      </c>
      <c r="B9" s="18">
        <v>0</v>
      </c>
      <c r="C9" s="18">
        <v>10.289</v>
      </c>
      <c r="D9" s="18">
        <v>2.0699999999999998</v>
      </c>
      <c r="E9" s="18">
        <v>3.7280000000000002</v>
      </c>
      <c r="F9" s="18">
        <v>6.0000000000000001E-3</v>
      </c>
      <c r="G9" s="18">
        <v>0.314</v>
      </c>
      <c r="H9" s="18">
        <v>13.346</v>
      </c>
      <c r="I9" s="18">
        <v>2E-3</v>
      </c>
      <c r="J9" s="18">
        <v>11.256</v>
      </c>
      <c r="K9" s="18">
        <v>2.3439999999999999</v>
      </c>
      <c r="L9" s="18">
        <v>4.2880000000000003</v>
      </c>
      <c r="M9" s="18">
        <v>0.01</v>
      </c>
      <c r="N9" s="18">
        <v>0.66400000000000003</v>
      </c>
      <c r="O9" s="18">
        <v>12.622</v>
      </c>
      <c r="P9" s="18">
        <v>5.0000000000000001E-3</v>
      </c>
      <c r="Q9" s="18">
        <v>12.164999999999999</v>
      </c>
      <c r="R9" s="18">
        <v>2.7360000000000002</v>
      </c>
      <c r="S9" s="18">
        <v>4.75</v>
      </c>
      <c r="T9" s="18">
        <v>1.7000000000000001E-2</v>
      </c>
      <c r="U9" s="18">
        <v>0.999</v>
      </c>
      <c r="V9" s="18">
        <v>11.984999999999999</v>
      </c>
      <c r="W9" s="18">
        <v>6.0000000000000001E-3</v>
      </c>
      <c r="X9" s="18">
        <v>13.146000000000001</v>
      </c>
      <c r="Y9" s="18">
        <v>3.0249999999999999</v>
      </c>
      <c r="Z9" s="18">
        <v>5.2969999999999997</v>
      </c>
      <c r="AA9" s="18">
        <v>0</v>
      </c>
      <c r="AB9" s="18">
        <v>1.6E-2</v>
      </c>
      <c r="AC9" s="18">
        <v>1.3560000000000001</v>
      </c>
      <c r="AD9" s="18">
        <v>11.545999999999999</v>
      </c>
      <c r="AE9" s="18">
        <v>1.2999999999999999E-2</v>
      </c>
      <c r="AF9" s="18">
        <v>16.007000000000001</v>
      </c>
      <c r="AG9" s="18">
        <v>3.355</v>
      </c>
      <c r="AH9" s="18">
        <v>6.6180000000000003</v>
      </c>
      <c r="AI9" s="18">
        <v>2.1000000000000001E-2</v>
      </c>
      <c r="AJ9" s="18">
        <v>1.679</v>
      </c>
      <c r="AK9" s="18">
        <v>9.1470000000000002</v>
      </c>
      <c r="AL9" s="56">
        <v>1.7999999999999999E-2</v>
      </c>
      <c r="AM9" s="56">
        <v>16.722000000000001</v>
      </c>
      <c r="AN9" s="56">
        <v>3.6629999999999998</v>
      </c>
      <c r="AO9" s="56">
        <v>7.3460000000000001</v>
      </c>
      <c r="AP9" s="56">
        <v>0</v>
      </c>
      <c r="AQ9" s="56">
        <v>2.8000000000000001E-2</v>
      </c>
      <c r="AR9" s="56">
        <v>2.0049999999999999</v>
      </c>
      <c r="AS9" s="56">
        <v>7.2999999999999995E-2</v>
      </c>
      <c r="AT9" s="56">
        <v>0</v>
      </c>
      <c r="AU9" s="56">
        <v>8.7569999999999997</v>
      </c>
      <c r="AV9" s="56">
        <v>2.1000000000000001E-2</v>
      </c>
      <c r="AW9" s="56">
        <v>17.239000000000001</v>
      </c>
      <c r="AX9" s="56">
        <v>3.7309999999999999</v>
      </c>
      <c r="AY9" s="56">
        <v>7.7240000000000002</v>
      </c>
      <c r="AZ9" s="56">
        <v>0</v>
      </c>
      <c r="BA9" s="56">
        <v>4.3999999999999997E-2</v>
      </c>
      <c r="BB9" s="56">
        <v>2.36</v>
      </c>
      <c r="BC9" s="56">
        <v>0.104</v>
      </c>
      <c r="BD9" s="56">
        <v>0</v>
      </c>
      <c r="BE9" s="56">
        <v>8.6820000000000004</v>
      </c>
      <c r="BF9" s="74">
        <v>2.1999999999999999E-2</v>
      </c>
      <c r="BG9" s="74">
        <v>17.236999999999998</v>
      </c>
      <c r="BH9" s="74">
        <v>3.9039999999999999</v>
      </c>
      <c r="BI9" s="74">
        <v>7.9989999999999997</v>
      </c>
      <c r="BJ9" s="75">
        <v>0</v>
      </c>
      <c r="BK9" s="74">
        <v>5.3999999999999999E-2</v>
      </c>
      <c r="BL9" s="74">
        <v>2.5630000000000002</v>
      </c>
      <c r="BM9" s="74">
        <v>0.155</v>
      </c>
      <c r="BN9" s="75">
        <v>0</v>
      </c>
      <c r="BO9" s="74">
        <v>8.5939999999999994</v>
      </c>
      <c r="BP9" s="74">
        <v>1.9E-2</v>
      </c>
      <c r="BQ9" s="74">
        <v>17.061</v>
      </c>
      <c r="BR9" s="74">
        <v>4.0199999999999996</v>
      </c>
      <c r="BS9" s="74">
        <v>8.08</v>
      </c>
      <c r="BT9" s="75">
        <v>0</v>
      </c>
      <c r="BU9" s="74">
        <v>7.9000000000000001E-2</v>
      </c>
      <c r="BV9" s="74">
        <v>2.7770000000000001</v>
      </c>
      <c r="BW9" s="74">
        <v>0.184</v>
      </c>
      <c r="BX9" s="75">
        <v>0</v>
      </c>
      <c r="BY9" s="74">
        <v>8.5289999999999999</v>
      </c>
    </row>
    <row r="10" spans="1:78" s="19" customFormat="1" ht="17.25" customHeight="1" x14ac:dyDescent="0.3">
      <c r="A10" s="34" t="s">
        <v>9</v>
      </c>
      <c r="B10" s="18">
        <v>1.7000000000000001E-2</v>
      </c>
      <c r="C10" s="18">
        <v>53.667999999999999</v>
      </c>
      <c r="D10" s="18">
        <v>13.07</v>
      </c>
      <c r="E10" s="18">
        <v>17.105</v>
      </c>
      <c r="F10" s="18">
        <v>6.4000000000000001E-2</v>
      </c>
      <c r="G10" s="18">
        <v>1.7949999999999999</v>
      </c>
      <c r="H10" s="18">
        <v>75.230999999999995</v>
      </c>
      <c r="I10" s="18">
        <v>2.3E-2</v>
      </c>
      <c r="J10" s="18">
        <v>57.994999999999997</v>
      </c>
      <c r="K10" s="18">
        <v>15</v>
      </c>
      <c r="L10" s="18">
        <v>20.268999999999998</v>
      </c>
      <c r="M10" s="18">
        <v>0.115</v>
      </c>
      <c r="N10" s="18">
        <v>4.0919999999999996</v>
      </c>
      <c r="O10" s="18">
        <v>71.304000000000002</v>
      </c>
      <c r="P10" s="18">
        <v>3.5999999999999997E-2</v>
      </c>
      <c r="Q10" s="18">
        <v>61.735999999999997</v>
      </c>
      <c r="R10" s="18">
        <v>18.238</v>
      </c>
      <c r="S10" s="18">
        <v>23.565000000000001</v>
      </c>
      <c r="T10" s="18">
        <v>0.155</v>
      </c>
      <c r="U10" s="18">
        <v>5.9939999999999998</v>
      </c>
      <c r="V10" s="18">
        <v>66.331999999999994</v>
      </c>
      <c r="W10" s="18">
        <v>7.9000000000000001E-2</v>
      </c>
      <c r="X10" s="18">
        <v>68.432000000000002</v>
      </c>
      <c r="Y10" s="18">
        <v>20.201000000000001</v>
      </c>
      <c r="Z10" s="18">
        <v>26.544</v>
      </c>
      <c r="AA10" s="18">
        <v>1E-3</v>
      </c>
      <c r="AB10" s="18">
        <v>0.18</v>
      </c>
      <c r="AC10" s="18">
        <v>8.4260000000000002</v>
      </c>
      <c r="AD10" s="18">
        <v>63.695999999999998</v>
      </c>
      <c r="AE10" s="18">
        <v>0.10100000000000001</v>
      </c>
      <c r="AF10" s="18">
        <v>84.623999999999995</v>
      </c>
      <c r="AG10" s="18">
        <v>22.146000000000001</v>
      </c>
      <c r="AH10" s="18">
        <v>32.814999999999998</v>
      </c>
      <c r="AI10" s="18">
        <v>0.19500000000000001</v>
      </c>
      <c r="AJ10" s="18">
        <v>10.646000000000001</v>
      </c>
      <c r="AK10" s="18">
        <v>51.067</v>
      </c>
      <c r="AL10" s="56">
        <v>0.10299999999999999</v>
      </c>
      <c r="AM10" s="56">
        <v>88.048000000000002</v>
      </c>
      <c r="AN10" s="56">
        <v>24.57</v>
      </c>
      <c r="AO10" s="56">
        <v>35.634999999999998</v>
      </c>
      <c r="AP10" s="56">
        <v>0</v>
      </c>
      <c r="AQ10" s="56">
        <v>0.255</v>
      </c>
      <c r="AR10" s="56">
        <v>12.124000000000001</v>
      </c>
      <c r="AS10" s="56">
        <v>0.44400000000000001</v>
      </c>
      <c r="AT10" s="56">
        <v>1E-3</v>
      </c>
      <c r="AU10" s="56">
        <v>48.746000000000002</v>
      </c>
      <c r="AV10" s="56">
        <v>0.13400000000000001</v>
      </c>
      <c r="AW10" s="56">
        <v>90.567999999999998</v>
      </c>
      <c r="AX10" s="56">
        <v>25.439</v>
      </c>
      <c r="AY10" s="56">
        <v>37.564999999999998</v>
      </c>
      <c r="AZ10" s="56">
        <v>0</v>
      </c>
      <c r="BA10" s="56">
        <v>0.38400000000000001</v>
      </c>
      <c r="BB10" s="56">
        <v>13.551</v>
      </c>
      <c r="BC10" s="56">
        <v>0.57999999999999996</v>
      </c>
      <c r="BD10" s="56">
        <v>3.0000000000000001E-3</v>
      </c>
      <c r="BE10" s="56">
        <v>48.366999999999997</v>
      </c>
      <c r="BF10" s="74">
        <v>0.14199999999999999</v>
      </c>
      <c r="BG10" s="74">
        <v>88.536000000000001</v>
      </c>
      <c r="BH10" s="74">
        <v>26.021999999999998</v>
      </c>
      <c r="BI10" s="74">
        <v>38.229999999999997</v>
      </c>
      <c r="BJ10" s="75">
        <v>0</v>
      </c>
      <c r="BK10" s="74">
        <v>0.51200000000000001</v>
      </c>
      <c r="BL10" s="74">
        <v>13.943</v>
      </c>
      <c r="BM10" s="74">
        <v>0.75900000000000001</v>
      </c>
      <c r="BN10" s="74">
        <v>4.0000000000000001E-3</v>
      </c>
      <c r="BO10" s="74">
        <v>48.057000000000002</v>
      </c>
      <c r="BP10" s="74">
        <v>0.14199999999999999</v>
      </c>
      <c r="BQ10" s="74">
        <v>85.406000000000006</v>
      </c>
      <c r="BR10" s="74">
        <v>26.428999999999998</v>
      </c>
      <c r="BS10" s="74">
        <v>37.92</v>
      </c>
      <c r="BT10" s="75">
        <v>0</v>
      </c>
      <c r="BU10" s="74">
        <v>0.65300000000000002</v>
      </c>
      <c r="BV10" s="74">
        <v>14.114000000000001</v>
      </c>
      <c r="BW10" s="74">
        <v>0.95</v>
      </c>
      <c r="BX10" s="74">
        <v>5.0000000000000001E-3</v>
      </c>
      <c r="BY10" s="74">
        <v>47.697000000000003</v>
      </c>
    </row>
    <row r="11" spans="1:78" s="19" customFormat="1" ht="17.25" customHeight="1" x14ac:dyDescent="0.3">
      <c r="A11" s="34" t="s">
        <v>10</v>
      </c>
      <c r="B11" s="18">
        <v>0.01</v>
      </c>
      <c r="C11" s="18">
        <v>29.898</v>
      </c>
      <c r="D11" s="18">
        <v>12.465</v>
      </c>
      <c r="E11" s="18">
        <v>12.167</v>
      </c>
      <c r="F11" s="18">
        <v>3.3000000000000002E-2</v>
      </c>
      <c r="G11" s="18">
        <v>0.68799999999999994</v>
      </c>
      <c r="H11" s="18">
        <v>47.893000000000001</v>
      </c>
      <c r="I11" s="18">
        <v>1.6E-2</v>
      </c>
      <c r="J11" s="18">
        <v>33.348999999999997</v>
      </c>
      <c r="K11" s="18">
        <v>14.657</v>
      </c>
      <c r="L11" s="18">
        <v>15.981</v>
      </c>
      <c r="M11" s="18">
        <v>3.1E-2</v>
      </c>
      <c r="N11" s="18">
        <v>1.617</v>
      </c>
      <c r="O11" s="18">
        <v>45.287999999999997</v>
      </c>
      <c r="P11" s="18">
        <v>2.5999999999999999E-2</v>
      </c>
      <c r="Q11" s="18">
        <v>37.518999999999998</v>
      </c>
      <c r="R11" s="18">
        <v>16.414000000000001</v>
      </c>
      <c r="S11" s="18">
        <v>20.315999999999999</v>
      </c>
      <c r="T11" s="18">
        <v>4.8000000000000001E-2</v>
      </c>
      <c r="U11" s="18">
        <v>2.399</v>
      </c>
      <c r="V11" s="18">
        <v>42.439</v>
      </c>
      <c r="W11" s="18">
        <v>3.1E-2</v>
      </c>
      <c r="X11" s="18">
        <v>41.381</v>
      </c>
      <c r="Y11" s="18">
        <v>17.733000000000001</v>
      </c>
      <c r="Z11" s="18">
        <v>23.827000000000002</v>
      </c>
      <c r="AA11" s="18">
        <v>1E-3</v>
      </c>
      <c r="AB11" s="18">
        <v>5.6000000000000001E-2</v>
      </c>
      <c r="AC11" s="18">
        <v>3.2749999999999999</v>
      </c>
      <c r="AD11" s="18">
        <v>40.747999999999998</v>
      </c>
      <c r="AE11" s="18">
        <v>6.6000000000000003E-2</v>
      </c>
      <c r="AF11" s="18">
        <v>51.845999999999997</v>
      </c>
      <c r="AG11" s="18">
        <v>20.248000000000001</v>
      </c>
      <c r="AH11" s="18">
        <v>30.707999999999998</v>
      </c>
      <c r="AI11" s="18">
        <v>6.5000000000000002E-2</v>
      </c>
      <c r="AJ11" s="18">
        <v>3.9540000000000002</v>
      </c>
      <c r="AK11" s="18">
        <v>30.65</v>
      </c>
      <c r="AL11" s="56">
        <v>6.9000000000000006E-2</v>
      </c>
      <c r="AM11" s="56">
        <v>55.085999999999999</v>
      </c>
      <c r="AN11" s="56">
        <v>21.440999999999999</v>
      </c>
      <c r="AO11" s="56">
        <v>34.686999999999998</v>
      </c>
      <c r="AP11" s="56">
        <v>3.0000000000000001E-3</v>
      </c>
      <c r="AQ11" s="56">
        <v>7.9000000000000001E-2</v>
      </c>
      <c r="AR11" s="56">
        <v>4.5039999999999996</v>
      </c>
      <c r="AS11" s="56">
        <v>0.123</v>
      </c>
      <c r="AT11" s="56">
        <v>0</v>
      </c>
      <c r="AU11" s="56">
        <v>29.411000000000001</v>
      </c>
      <c r="AV11" s="56">
        <v>7.1999999999999995E-2</v>
      </c>
      <c r="AW11" s="56">
        <v>57.097000000000001</v>
      </c>
      <c r="AX11" s="56">
        <v>21.678999999999998</v>
      </c>
      <c r="AY11" s="56">
        <v>37.054000000000002</v>
      </c>
      <c r="AZ11" s="56">
        <v>2E-3</v>
      </c>
      <c r="BA11" s="56">
        <v>0.123</v>
      </c>
      <c r="BB11" s="56">
        <v>5.2530000000000001</v>
      </c>
      <c r="BC11" s="56">
        <v>0.189</v>
      </c>
      <c r="BD11" s="56">
        <v>0</v>
      </c>
      <c r="BE11" s="56">
        <v>29.068000000000001</v>
      </c>
      <c r="BF11" s="74">
        <v>7.4999999999999997E-2</v>
      </c>
      <c r="BG11" s="74">
        <v>56.625999999999998</v>
      </c>
      <c r="BH11" s="74">
        <v>22.178000000000001</v>
      </c>
      <c r="BI11" s="74">
        <v>38.213000000000001</v>
      </c>
      <c r="BJ11" s="74">
        <v>2E-3</v>
      </c>
      <c r="BK11" s="74">
        <v>0.156</v>
      </c>
      <c r="BL11" s="74">
        <v>5.4569999999999999</v>
      </c>
      <c r="BM11" s="74">
        <v>0.27200000000000002</v>
      </c>
      <c r="BN11" s="75">
        <v>0</v>
      </c>
      <c r="BO11" s="74">
        <v>28.821999999999999</v>
      </c>
      <c r="BP11" s="74">
        <v>7.9000000000000001E-2</v>
      </c>
      <c r="BQ11" s="74">
        <v>55.930999999999997</v>
      </c>
      <c r="BR11" s="74">
        <v>22.684999999999999</v>
      </c>
      <c r="BS11" s="74">
        <v>38.689</v>
      </c>
      <c r="BT11" s="74">
        <v>2E-3</v>
      </c>
      <c r="BU11" s="74">
        <v>0.24099999999999999</v>
      </c>
      <c r="BV11" s="74">
        <v>5.67</v>
      </c>
      <c r="BW11" s="74">
        <v>0.34499999999999997</v>
      </c>
      <c r="BX11" s="75">
        <v>0</v>
      </c>
      <c r="BY11" s="74">
        <v>28.617000000000001</v>
      </c>
    </row>
    <row r="12" spans="1:78" s="19" customFormat="1" ht="17.25" customHeight="1" x14ac:dyDescent="0.3">
      <c r="A12" s="35" t="s">
        <v>11</v>
      </c>
      <c r="B12" s="18">
        <v>3.0000000000000001E-3</v>
      </c>
      <c r="C12" s="18">
        <v>10.603</v>
      </c>
      <c r="D12" s="18">
        <v>2.9630000000000001</v>
      </c>
      <c r="E12" s="18">
        <v>3.4470000000000001</v>
      </c>
      <c r="F12" s="18">
        <v>1.4999999999999999E-2</v>
      </c>
      <c r="G12" s="18">
        <v>0.27800000000000002</v>
      </c>
      <c r="H12" s="18">
        <v>16.271999999999998</v>
      </c>
      <c r="I12" s="18">
        <v>7.0000000000000001E-3</v>
      </c>
      <c r="J12" s="18">
        <v>11.721</v>
      </c>
      <c r="K12" s="18">
        <v>3.33</v>
      </c>
      <c r="L12" s="18">
        <v>4.2640000000000002</v>
      </c>
      <c r="M12" s="18">
        <v>2.1999999999999999E-2</v>
      </c>
      <c r="N12" s="18">
        <v>0.69399999999999995</v>
      </c>
      <c r="O12" s="18">
        <v>15.385999999999999</v>
      </c>
      <c r="P12" s="18">
        <v>1.0999999999999999E-2</v>
      </c>
      <c r="Q12" s="18">
        <v>12.573</v>
      </c>
      <c r="R12" s="18">
        <v>4.0289999999999999</v>
      </c>
      <c r="S12" s="18">
        <v>5.0490000000000004</v>
      </c>
      <c r="T12" s="18">
        <v>2.5000000000000001E-2</v>
      </c>
      <c r="U12" s="18">
        <v>0.98299999999999998</v>
      </c>
      <c r="V12" s="18">
        <v>14.295</v>
      </c>
      <c r="W12" s="18">
        <v>1.4999999999999999E-2</v>
      </c>
      <c r="X12" s="18">
        <v>13.544</v>
      </c>
      <c r="Y12" s="18">
        <v>4.3330000000000002</v>
      </c>
      <c r="Z12" s="18">
        <v>5.7220000000000004</v>
      </c>
      <c r="AA12" s="18">
        <v>0</v>
      </c>
      <c r="AB12" s="18">
        <v>2.9000000000000001E-2</v>
      </c>
      <c r="AC12" s="18">
        <v>1.359</v>
      </c>
      <c r="AD12" s="18">
        <v>13.805</v>
      </c>
      <c r="AE12" s="18">
        <v>2.1000000000000001E-2</v>
      </c>
      <c r="AF12" s="18">
        <v>16.399999999999999</v>
      </c>
      <c r="AG12" s="18">
        <v>4.79</v>
      </c>
      <c r="AH12" s="18">
        <v>7.1159999999999997</v>
      </c>
      <c r="AI12" s="18">
        <v>2.7E-2</v>
      </c>
      <c r="AJ12" s="18">
        <v>1.6539999999999999</v>
      </c>
      <c r="AK12" s="18">
        <v>11.065</v>
      </c>
      <c r="AL12" s="56">
        <v>2.4E-2</v>
      </c>
      <c r="AM12" s="56">
        <v>17.321000000000002</v>
      </c>
      <c r="AN12" s="56">
        <v>5.1109999999999998</v>
      </c>
      <c r="AO12" s="56">
        <v>8.0109999999999992</v>
      </c>
      <c r="AP12" s="56">
        <v>1E-3</v>
      </c>
      <c r="AQ12" s="56">
        <v>3.7999999999999999E-2</v>
      </c>
      <c r="AR12" s="56">
        <v>1.9339999999999999</v>
      </c>
      <c r="AS12" s="56">
        <v>8.8999999999999996E-2</v>
      </c>
      <c r="AT12" s="56">
        <v>1E-3</v>
      </c>
      <c r="AU12" s="56">
        <v>10.645</v>
      </c>
      <c r="AV12" s="56">
        <v>2.8000000000000001E-2</v>
      </c>
      <c r="AW12" s="56">
        <v>18.015999999999998</v>
      </c>
      <c r="AX12" s="56">
        <v>5.3090000000000002</v>
      </c>
      <c r="AY12" s="56">
        <v>8.6319999999999997</v>
      </c>
      <c r="AZ12" s="56">
        <v>1E-3</v>
      </c>
      <c r="BA12" s="56">
        <v>0.05</v>
      </c>
      <c r="BB12" s="56">
        <v>2.1970000000000001</v>
      </c>
      <c r="BC12" s="56">
        <v>0.106</v>
      </c>
      <c r="BD12" s="56">
        <v>1E-3</v>
      </c>
      <c r="BE12" s="56">
        <v>10.565</v>
      </c>
      <c r="BF12" s="74">
        <v>2.5999999999999999E-2</v>
      </c>
      <c r="BG12" s="74">
        <v>17.917000000000002</v>
      </c>
      <c r="BH12" s="74">
        <v>5.548</v>
      </c>
      <c r="BI12" s="74">
        <v>9.0139999999999993</v>
      </c>
      <c r="BJ12" s="74">
        <v>1E-3</v>
      </c>
      <c r="BK12" s="74">
        <v>6.5000000000000002E-2</v>
      </c>
      <c r="BL12" s="74">
        <v>2.3370000000000002</v>
      </c>
      <c r="BM12" s="74">
        <v>0.14099999999999999</v>
      </c>
      <c r="BN12" s="74">
        <v>1E-3</v>
      </c>
      <c r="BO12" s="74">
        <v>10.500999999999999</v>
      </c>
      <c r="BP12" s="74">
        <v>2.5999999999999999E-2</v>
      </c>
      <c r="BQ12" s="74">
        <v>17.454999999999998</v>
      </c>
      <c r="BR12" s="74">
        <v>5.6849999999999996</v>
      </c>
      <c r="BS12" s="74">
        <v>9.0350000000000001</v>
      </c>
      <c r="BT12" s="74">
        <v>1E-3</v>
      </c>
      <c r="BU12" s="74">
        <v>9.1999999999999998E-2</v>
      </c>
      <c r="BV12" s="74">
        <v>2.4420000000000002</v>
      </c>
      <c r="BW12" s="74">
        <v>0.193</v>
      </c>
      <c r="BX12" s="74">
        <v>0</v>
      </c>
      <c r="BY12" s="74">
        <v>10.438000000000001</v>
      </c>
    </row>
    <row r="13" spans="1:78" s="19" customFormat="1" ht="17.25" customHeight="1" x14ac:dyDescent="0.3">
      <c r="A13" s="35" t="s">
        <v>21</v>
      </c>
      <c r="B13" s="18">
        <v>1E-3</v>
      </c>
      <c r="C13" s="18">
        <v>2.8730000000000002</v>
      </c>
      <c r="D13" s="18">
        <v>0.439</v>
      </c>
      <c r="E13" s="18">
        <v>0.80100000000000005</v>
      </c>
      <c r="F13" s="18">
        <v>0</v>
      </c>
      <c r="G13" s="18">
        <v>5.2999999999999999E-2</v>
      </c>
      <c r="H13" s="18">
        <v>2.7040000000000002</v>
      </c>
      <c r="I13" s="18">
        <v>1E-3</v>
      </c>
      <c r="J13" s="18">
        <v>3.2160000000000002</v>
      </c>
      <c r="K13" s="18">
        <v>0.5</v>
      </c>
      <c r="L13" s="18">
        <v>0.94</v>
      </c>
      <c r="M13" s="18">
        <v>3.0000000000000001E-3</v>
      </c>
      <c r="N13" s="18">
        <v>0.13100000000000001</v>
      </c>
      <c r="O13" s="18">
        <v>2.581</v>
      </c>
      <c r="P13" s="18">
        <v>2E-3</v>
      </c>
      <c r="Q13" s="18">
        <v>3.6440000000000001</v>
      </c>
      <c r="R13" s="18">
        <v>0.627</v>
      </c>
      <c r="S13" s="18">
        <v>1.1479999999999999</v>
      </c>
      <c r="T13" s="18">
        <v>3.0000000000000001E-3</v>
      </c>
      <c r="U13" s="18">
        <v>0.22800000000000001</v>
      </c>
      <c r="V13" s="18">
        <v>2.4159999999999999</v>
      </c>
      <c r="W13" s="18">
        <v>2E-3</v>
      </c>
      <c r="X13" s="18">
        <v>4.109</v>
      </c>
      <c r="Y13" s="18">
        <v>0.753</v>
      </c>
      <c r="Z13" s="18">
        <v>1.339</v>
      </c>
      <c r="AA13" s="18">
        <v>0</v>
      </c>
      <c r="AB13" s="18">
        <v>3.0000000000000001E-3</v>
      </c>
      <c r="AC13" s="18">
        <v>0.32</v>
      </c>
      <c r="AD13" s="18">
        <v>2.3109999999999999</v>
      </c>
      <c r="AE13" s="18">
        <v>4.0000000000000001E-3</v>
      </c>
      <c r="AF13" s="18">
        <v>5.52</v>
      </c>
      <c r="AG13" s="18">
        <v>0.82299999999999995</v>
      </c>
      <c r="AH13" s="18">
        <v>1.73</v>
      </c>
      <c r="AI13" s="18">
        <v>5.0000000000000001E-3</v>
      </c>
      <c r="AJ13" s="18">
        <v>0.45600000000000002</v>
      </c>
      <c r="AK13" s="18">
        <v>1.5760000000000001</v>
      </c>
      <c r="AL13" s="56">
        <v>3.0000000000000001E-3</v>
      </c>
      <c r="AM13" s="56">
        <v>5.8639999999999999</v>
      </c>
      <c r="AN13" s="56">
        <v>0.91200000000000003</v>
      </c>
      <c r="AO13" s="56">
        <v>2.008</v>
      </c>
      <c r="AP13" s="56">
        <v>0</v>
      </c>
      <c r="AQ13" s="56">
        <v>7.0000000000000001E-3</v>
      </c>
      <c r="AR13" s="56">
        <v>0.49099999999999999</v>
      </c>
      <c r="AS13" s="56">
        <v>3.5999999999999997E-2</v>
      </c>
      <c r="AT13" s="56">
        <v>0</v>
      </c>
      <c r="AU13" s="56">
        <v>1.478</v>
      </c>
      <c r="AV13" s="56">
        <v>2E-3</v>
      </c>
      <c r="AW13" s="56">
        <v>5.9960000000000004</v>
      </c>
      <c r="AX13" s="56">
        <v>0.94</v>
      </c>
      <c r="AY13" s="56">
        <v>2.1509999999999998</v>
      </c>
      <c r="AZ13" s="56">
        <v>0</v>
      </c>
      <c r="BA13" s="56">
        <v>1.2999999999999999E-2</v>
      </c>
      <c r="BB13" s="56">
        <v>0.56599999999999995</v>
      </c>
      <c r="BC13" s="56">
        <v>3.4000000000000002E-2</v>
      </c>
      <c r="BD13" s="56">
        <v>0</v>
      </c>
      <c r="BE13" s="56">
        <v>1.4490000000000001</v>
      </c>
      <c r="BF13" s="74">
        <v>2E-3</v>
      </c>
      <c r="BG13" s="74">
        <v>6.0190000000000001</v>
      </c>
      <c r="BH13" s="74">
        <v>0.98199999999999998</v>
      </c>
      <c r="BI13" s="74">
        <v>2.2290000000000001</v>
      </c>
      <c r="BJ13" s="75">
        <v>0</v>
      </c>
      <c r="BK13" s="74">
        <v>0.01</v>
      </c>
      <c r="BL13" s="74">
        <v>0.59799999999999998</v>
      </c>
      <c r="BM13" s="74">
        <v>4.7E-2</v>
      </c>
      <c r="BN13" s="75">
        <v>0</v>
      </c>
      <c r="BO13" s="74">
        <v>1.429</v>
      </c>
      <c r="BP13" s="74">
        <v>0</v>
      </c>
      <c r="BQ13" s="74">
        <v>6.0519999999999996</v>
      </c>
      <c r="BR13" s="74">
        <v>1.0449999999999999</v>
      </c>
      <c r="BS13" s="74">
        <v>2.226</v>
      </c>
      <c r="BT13" s="75">
        <v>0</v>
      </c>
      <c r="BU13" s="74">
        <v>1.2999999999999999E-2</v>
      </c>
      <c r="BV13" s="74">
        <v>0.60699999999999998</v>
      </c>
      <c r="BW13" s="74">
        <v>0.05</v>
      </c>
      <c r="BX13" s="75">
        <v>0</v>
      </c>
      <c r="BY13" s="74">
        <v>1.4079999999999999</v>
      </c>
    </row>
    <row r="14" spans="1:78" s="19" customFormat="1" ht="17.25" customHeight="1" x14ac:dyDescent="0.3">
      <c r="A14" s="35" t="s">
        <v>12</v>
      </c>
      <c r="B14" s="18">
        <v>1.0999999999999999E-2</v>
      </c>
      <c r="C14" s="18">
        <v>26.981000000000002</v>
      </c>
      <c r="D14" s="18">
        <v>3.7450000000000001</v>
      </c>
      <c r="E14" s="18">
        <v>9.2490000000000006</v>
      </c>
      <c r="F14" s="18">
        <v>3.9E-2</v>
      </c>
      <c r="G14" s="18">
        <v>0.66400000000000003</v>
      </c>
      <c r="H14" s="18">
        <v>35.723999999999997</v>
      </c>
      <c r="I14" s="18">
        <v>1.2E-2</v>
      </c>
      <c r="J14" s="18">
        <v>29.244</v>
      </c>
      <c r="K14" s="18">
        <v>4.3090000000000002</v>
      </c>
      <c r="L14" s="18">
        <v>10.83</v>
      </c>
      <c r="M14" s="18">
        <v>6.6000000000000003E-2</v>
      </c>
      <c r="N14" s="18">
        <v>1.512</v>
      </c>
      <c r="O14" s="18">
        <v>33.936</v>
      </c>
      <c r="P14" s="18">
        <v>1.4999999999999999E-2</v>
      </c>
      <c r="Q14" s="18">
        <v>32.344000000000001</v>
      </c>
      <c r="R14" s="18">
        <v>5.3449999999999998</v>
      </c>
      <c r="S14" s="18">
        <v>12.884</v>
      </c>
      <c r="T14" s="18">
        <v>0.10199999999999999</v>
      </c>
      <c r="U14" s="18">
        <v>2.456</v>
      </c>
      <c r="V14" s="18">
        <v>32.158000000000001</v>
      </c>
      <c r="W14" s="18">
        <v>2.9000000000000001E-2</v>
      </c>
      <c r="X14" s="18">
        <v>36.24</v>
      </c>
      <c r="Y14" s="18">
        <v>6.1550000000000002</v>
      </c>
      <c r="Z14" s="18">
        <v>14.567</v>
      </c>
      <c r="AA14" s="18">
        <v>0</v>
      </c>
      <c r="AB14" s="18">
        <v>0.11700000000000001</v>
      </c>
      <c r="AC14" s="18">
        <v>3.6960000000000002</v>
      </c>
      <c r="AD14" s="18">
        <v>31.010999999999999</v>
      </c>
      <c r="AE14" s="18">
        <v>4.3999999999999997E-2</v>
      </c>
      <c r="AF14" s="18">
        <v>46.01</v>
      </c>
      <c r="AG14" s="18">
        <v>7.0529999999999999</v>
      </c>
      <c r="AH14" s="18">
        <v>18.349</v>
      </c>
      <c r="AI14" s="18">
        <v>0.13</v>
      </c>
      <c r="AJ14" s="18">
        <v>4.8289999999999997</v>
      </c>
      <c r="AK14" s="18">
        <v>23.952999999999999</v>
      </c>
      <c r="AL14" s="56">
        <v>4.5999999999999999E-2</v>
      </c>
      <c r="AM14" s="56">
        <v>48.058</v>
      </c>
      <c r="AN14" s="56">
        <v>7.91</v>
      </c>
      <c r="AO14" s="56">
        <v>20.161999999999999</v>
      </c>
      <c r="AP14" s="56">
        <v>0</v>
      </c>
      <c r="AQ14" s="56">
        <v>0.16400000000000001</v>
      </c>
      <c r="AR14" s="56">
        <v>5.6630000000000003</v>
      </c>
      <c r="AS14" s="56">
        <v>0.21299999999999999</v>
      </c>
      <c r="AT14" s="56">
        <v>0</v>
      </c>
      <c r="AU14" s="56">
        <v>22.969000000000001</v>
      </c>
      <c r="AV14" s="56">
        <v>5.6000000000000001E-2</v>
      </c>
      <c r="AW14" s="56">
        <v>49.237000000000002</v>
      </c>
      <c r="AX14" s="56">
        <v>8.1820000000000004</v>
      </c>
      <c r="AY14" s="56">
        <v>21.513000000000002</v>
      </c>
      <c r="AZ14" s="56">
        <v>0</v>
      </c>
      <c r="BA14" s="56">
        <v>0.224</v>
      </c>
      <c r="BB14" s="56">
        <v>6.2789999999999999</v>
      </c>
      <c r="BC14" s="56">
        <v>0.27400000000000002</v>
      </c>
      <c r="BD14" s="56">
        <v>0</v>
      </c>
      <c r="BE14" s="56">
        <v>22.771000000000001</v>
      </c>
      <c r="BF14" s="74">
        <v>6.2E-2</v>
      </c>
      <c r="BG14" s="74">
        <v>48.451999999999998</v>
      </c>
      <c r="BH14" s="74">
        <v>8.5329999999999995</v>
      </c>
      <c r="BI14" s="74">
        <v>22.053999999999998</v>
      </c>
      <c r="BJ14" s="75">
        <v>0</v>
      </c>
      <c r="BK14" s="74">
        <v>0.28599999999999998</v>
      </c>
      <c r="BL14" s="74">
        <v>6.3849999999999998</v>
      </c>
      <c r="BM14" s="74">
        <v>0.39800000000000002</v>
      </c>
      <c r="BN14" s="75">
        <v>0</v>
      </c>
      <c r="BO14" s="74">
        <v>22.617000000000001</v>
      </c>
      <c r="BP14" s="74">
        <v>6.3E-2</v>
      </c>
      <c r="BQ14" s="74">
        <v>47.566000000000003</v>
      </c>
      <c r="BR14" s="74">
        <v>8.91</v>
      </c>
      <c r="BS14" s="74">
        <v>22.155000000000001</v>
      </c>
      <c r="BT14" s="75">
        <v>1E-3</v>
      </c>
      <c r="BU14" s="74">
        <v>0.36399999999999999</v>
      </c>
      <c r="BV14" s="74">
        <v>6.3570000000000002</v>
      </c>
      <c r="BW14" s="74">
        <v>0.52</v>
      </c>
      <c r="BX14" s="75">
        <v>0</v>
      </c>
      <c r="BY14" s="74">
        <v>22.475000000000001</v>
      </c>
    </row>
    <row r="15" spans="1:78" s="19" customFormat="1" ht="17.25" customHeight="1" x14ac:dyDescent="0.3">
      <c r="A15" s="35" t="s">
        <v>13</v>
      </c>
      <c r="B15" s="18">
        <v>1E-3</v>
      </c>
      <c r="C15" s="18">
        <v>14.151999999999999</v>
      </c>
      <c r="D15" s="18">
        <v>2.6259999999999999</v>
      </c>
      <c r="E15" s="18">
        <v>6.2759999999999998</v>
      </c>
      <c r="F15" s="18">
        <v>6.0000000000000001E-3</v>
      </c>
      <c r="G15" s="18">
        <v>0.23699999999999999</v>
      </c>
      <c r="H15" s="18">
        <v>27.96</v>
      </c>
      <c r="I15" s="18">
        <v>1E-3</v>
      </c>
      <c r="J15" s="18">
        <v>15.938000000000001</v>
      </c>
      <c r="K15" s="18">
        <v>2.952</v>
      </c>
      <c r="L15" s="18">
        <v>7.532</v>
      </c>
      <c r="M15" s="18">
        <v>5.0000000000000001E-3</v>
      </c>
      <c r="N15" s="18">
        <v>0.58199999999999996</v>
      </c>
      <c r="O15" s="18">
        <v>26.643999999999998</v>
      </c>
      <c r="P15" s="18">
        <v>6.0000000000000001E-3</v>
      </c>
      <c r="Q15" s="18">
        <v>17.905999999999999</v>
      </c>
      <c r="R15" s="18">
        <v>3.4620000000000002</v>
      </c>
      <c r="S15" s="18">
        <v>9.1579999999999995</v>
      </c>
      <c r="T15" s="18">
        <v>2.1999999999999999E-2</v>
      </c>
      <c r="U15" s="18">
        <v>0.83899999999999997</v>
      </c>
      <c r="V15" s="18">
        <v>24.605</v>
      </c>
      <c r="W15" s="18">
        <v>6.0000000000000001E-3</v>
      </c>
      <c r="X15" s="18">
        <v>19.463999999999999</v>
      </c>
      <c r="Y15" s="18">
        <v>3.706</v>
      </c>
      <c r="Z15" s="18">
        <v>10.565</v>
      </c>
      <c r="AA15" s="18">
        <v>1E-3</v>
      </c>
      <c r="AB15" s="18">
        <v>3.2000000000000001E-2</v>
      </c>
      <c r="AC15" s="18">
        <v>1.1060000000000001</v>
      </c>
      <c r="AD15" s="18">
        <v>23.344999999999999</v>
      </c>
      <c r="AE15" s="18">
        <v>1.0999999999999999E-2</v>
      </c>
      <c r="AF15" s="18">
        <v>25.58</v>
      </c>
      <c r="AG15" s="18">
        <v>4.069</v>
      </c>
      <c r="AH15" s="18">
        <v>14.175000000000001</v>
      </c>
      <c r="AI15" s="18">
        <v>2.9000000000000001E-2</v>
      </c>
      <c r="AJ15" s="18">
        <v>1.4990000000000001</v>
      </c>
      <c r="AK15" s="18">
        <v>16.064</v>
      </c>
      <c r="AL15" s="56">
        <v>0.01</v>
      </c>
      <c r="AM15" s="56">
        <v>27.398</v>
      </c>
      <c r="AN15" s="56">
        <v>4.5209999999999999</v>
      </c>
      <c r="AO15" s="56">
        <v>16.013000000000002</v>
      </c>
      <c r="AP15" s="56">
        <v>2E-3</v>
      </c>
      <c r="AQ15" s="56">
        <v>5.1999999999999998E-2</v>
      </c>
      <c r="AR15" s="56">
        <v>1.794</v>
      </c>
      <c r="AS15" s="56">
        <v>5.8000000000000003E-2</v>
      </c>
      <c r="AT15" s="56">
        <v>0</v>
      </c>
      <c r="AU15" s="56">
        <v>15.135999999999999</v>
      </c>
      <c r="AV15" s="56">
        <v>2.8000000000000001E-2</v>
      </c>
      <c r="AW15" s="56">
        <v>27.812999999999999</v>
      </c>
      <c r="AX15" s="56">
        <v>4.7409999999999997</v>
      </c>
      <c r="AY15" s="56">
        <v>16.934999999999999</v>
      </c>
      <c r="AZ15" s="56">
        <v>2E-3</v>
      </c>
      <c r="BA15" s="56">
        <v>7.2999999999999995E-2</v>
      </c>
      <c r="BB15" s="56">
        <v>2.1040000000000001</v>
      </c>
      <c r="BC15" s="56">
        <v>8.1000000000000003E-2</v>
      </c>
      <c r="BD15" s="56">
        <v>0</v>
      </c>
      <c r="BE15" s="56">
        <v>14.882999999999999</v>
      </c>
      <c r="BF15" s="74">
        <v>2.4E-2</v>
      </c>
      <c r="BG15" s="74">
        <v>27.469000000000001</v>
      </c>
      <c r="BH15" s="74">
        <v>5.0350000000000001</v>
      </c>
      <c r="BI15" s="74">
        <v>17.547000000000001</v>
      </c>
      <c r="BJ15" s="74">
        <v>2E-3</v>
      </c>
      <c r="BK15" s="74">
        <v>0.1</v>
      </c>
      <c r="BL15" s="74">
        <v>2.1960000000000002</v>
      </c>
      <c r="BM15" s="74">
        <v>0.111</v>
      </c>
      <c r="BN15" s="75">
        <v>0</v>
      </c>
      <c r="BO15" s="74">
        <v>14.678000000000001</v>
      </c>
      <c r="BP15" s="74">
        <v>1.9E-2</v>
      </c>
      <c r="BQ15" s="74">
        <v>27.346</v>
      </c>
      <c r="BR15" s="74">
        <v>5.2089999999999996</v>
      </c>
      <c r="BS15" s="74">
        <v>17.731999999999999</v>
      </c>
      <c r="BT15" s="74">
        <v>3.0000000000000001E-3</v>
      </c>
      <c r="BU15" s="74">
        <v>0.123</v>
      </c>
      <c r="BV15" s="74">
        <v>2.3079999999999998</v>
      </c>
      <c r="BW15" s="74">
        <v>0.158</v>
      </c>
      <c r="BX15" s="75">
        <v>0</v>
      </c>
      <c r="BY15" s="74">
        <v>14.465999999999999</v>
      </c>
    </row>
    <row r="16" spans="1:78" s="19" customFormat="1" ht="17.25" customHeight="1" x14ac:dyDescent="0.3">
      <c r="A16" s="35" t="s">
        <v>14</v>
      </c>
      <c r="B16" s="18">
        <v>7.0000000000000001E-3</v>
      </c>
      <c r="C16" s="18">
        <v>36.914000000000001</v>
      </c>
      <c r="D16" s="18">
        <v>9.39</v>
      </c>
      <c r="E16" s="18">
        <v>14.278</v>
      </c>
      <c r="F16" s="18">
        <v>2.1000000000000001E-2</v>
      </c>
      <c r="G16" s="18">
        <v>1.046</v>
      </c>
      <c r="H16" s="18">
        <v>59.12</v>
      </c>
      <c r="I16" s="18">
        <v>1.6E-2</v>
      </c>
      <c r="J16" s="18">
        <v>41.405999999999999</v>
      </c>
      <c r="K16" s="18">
        <v>11.191000000000001</v>
      </c>
      <c r="L16" s="18">
        <v>17.79</v>
      </c>
      <c r="M16" s="18">
        <v>2.8000000000000001E-2</v>
      </c>
      <c r="N16" s="18">
        <v>2.2799999999999998</v>
      </c>
      <c r="O16" s="18">
        <v>56.091000000000001</v>
      </c>
      <c r="P16" s="18">
        <v>2.5999999999999999E-2</v>
      </c>
      <c r="Q16" s="18">
        <v>44.509</v>
      </c>
      <c r="R16" s="18">
        <v>13.916</v>
      </c>
      <c r="S16" s="18">
        <v>21.436</v>
      </c>
      <c r="T16" s="18">
        <v>5.0999999999999997E-2</v>
      </c>
      <c r="U16" s="18">
        <v>3.2639999999999998</v>
      </c>
      <c r="V16" s="18">
        <v>52.368000000000002</v>
      </c>
      <c r="W16" s="18">
        <v>4.2000000000000003E-2</v>
      </c>
      <c r="X16" s="18">
        <v>47.694000000000003</v>
      </c>
      <c r="Y16" s="18">
        <v>14.86</v>
      </c>
      <c r="Z16" s="18">
        <v>24.023</v>
      </c>
      <c r="AA16" s="18">
        <v>0</v>
      </c>
      <c r="AB16" s="18">
        <v>6.6000000000000003E-2</v>
      </c>
      <c r="AC16" s="18">
        <v>4.4859999999999998</v>
      </c>
      <c r="AD16" s="18">
        <v>50.088000000000001</v>
      </c>
      <c r="AE16" s="18">
        <v>5.3999999999999999E-2</v>
      </c>
      <c r="AF16" s="18">
        <v>59.473999999999997</v>
      </c>
      <c r="AG16" s="18">
        <v>15.786</v>
      </c>
      <c r="AH16" s="18">
        <v>29.757999999999999</v>
      </c>
      <c r="AI16" s="18">
        <v>6.6000000000000003E-2</v>
      </c>
      <c r="AJ16" s="18">
        <v>5.8979999999999997</v>
      </c>
      <c r="AK16" s="18">
        <v>39.183999999999997</v>
      </c>
      <c r="AL16" s="56">
        <v>7.1999999999999995E-2</v>
      </c>
      <c r="AM16" s="56">
        <v>66.138999999999996</v>
      </c>
      <c r="AN16" s="56">
        <v>17.173999999999999</v>
      </c>
      <c r="AO16" s="56">
        <v>32.950000000000003</v>
      </c>
      <c r="AP16" s="56">
        <v>0</v>
      </c>
      <c r="AQ16" s="56">
        <v>9.2999999999999999E-2</v>
      </c>
      <c r="AR16" s="56">
        <v>7.4029999999999996</v>
      </c>
      <c r="AS16" s="56">
        <v>0.249</v>
      </c>
      <c r="AT16" s="56">
        <v>0</v>
      </c>
      <c r="AU16" s="56">
        <v>37.729999999999997</v>
      </c>
      <c r="AV16" s="56">
        <v>7.6999999999999999E-2</v>
      </c>
      <c r="AW16" s="56">
        <v>67.037999999999997</v>
      </c>
      <c r="AX16" s="56">
        <v>17.68</v>
      </c>
      <c r="AY16" s="56">
        <v>35.189</v>
      </c>
      <c r="AZ16" s="56">
        <v>0</v>
      </c>
      <c r="BA16" s="56">
        <v>0.161</v>
      </c>
      <c r="BB16" s="56">
        <v>9.2210000000000001</v>
      </c>
      <c r="BC16" s="56">
        <v>0.34200000000000003</v>
      </c>
      <c r="BD16" s="56">
        <v>0</v>
      </c>
      <c r="BE16" s="56">
        <v>37.308</v>
      </c>
      <c r="BF16" s="74">
        <v>8.7999999999999995E-2</v>
      </c>
      <c r="BG16" s="74">
        <v>65.081999999999994</v>
      </c>
      <c r="BH16" s="74">
        <v>18.052</v>
      </c>
      <c r="BI16" s="74">
        <v>35.9</v>
      </c>
      <c r="BJ16" s="75">
        <v>0</v>
      </c>
      <c r="BK16" s="74">
        <v>0.218</v>
      </c>
      <c r="BL16" s="74">
        <v>9.84</v>
      </c>
      <c r="BM16" s="74">
        <v>0.437</v>
      </c>
      <c r="BN16" s="75">
        <v>0</v>
      </c>
      <c r="BO16" s="74">
        <v>37.012</v>
      </c>
      <c r="BP16" s="74">
        <v>9.7000000000000003E-2</v>
      </c>
      <c r="BQ16" s="74">
        <v>63.15</v>
      </c>
      <c r="BR16" s="74">
        <v>18.036000000000001</v>
      </c>
      <c r="BS16" s="74">
        <v>35.819000000000003</v>
      </c>
      <c r="BT16" s="75">
        <v>0</v>
      </c>
      <c r="BU16" s="74">
        <v>0.3</v>
      </c>
      <c r="BV16" s="74">
        <v>10.337999999999999</v>
      </c>
      <c r="BW16" s="74">
        <v>0.64500000000000002</v>
      </c>
      <c r="BX16" s="75">
        <v>0</v>
      </c>
      <c r="BY16" s="74">
        <v>36.741</v>
      </c>
    </row>
    <row r="17" spans="1:77" s="19" customFormat="1" ht="17.25" customHeight="1" x14ac:dyDescent="0.3">
      <c r="A17" s="35" t="s">
        <v>23</v>
      </c>
      <c r="B17" s="18">
        <v>7.0000000000000001E-3</v>
      </c>
      <c r="C17" s="18">
        <v>21.009</v>
      </c>
      <c r="D17" s="18">
        <v>7.7620000000000005</v>
      </c>
      <c r="E17" s="18">
        <v>8.4879999999999995</v>
      </c>
      <c r="F17" s="18">
        <v>1.4999999999999999E-2</v>
      </c>
      <c r="G17" s="18">
        <v>0.61099999999999999</v>
      </c>
      <c r="H17" s="18">
        <v>32.393000000000001</v>
      </c>
      <c r="I17" s="18">
        <v>6.0000000000000001E-3</v>
      </c>
      <c r="J17" s="18">
        <v>22.634999999999998</v>
      </c>
      <c r="K17" s="18">
        <v>8.7949999999999999</v>
      </c>
      <c r="L17" s="18">
        <v>10.275</v>
      </c>
      <c r="M17" s="18">
        <v>2.7E-2</v>
      </c>
      <c r="N17" s="18">
        <v>1.323</v>
      </c>
      <c r="O17" s="18">
        <v>30.694000000000003</v>
      </c>
      <c r="P17" s="18">
        <v>1.7000000000000001E-2</v>
      </c>
      <c r="Q17" s="18">
        <v>23.694000000000003</v>
      </c>
      <c r="R17" s="18">
        <v>10.821</v>
      </c>
      <c r="S17" s="18">
        <v>11.908000000000001</v>
      </c>
      <c r="T17" s="18">
        <v>3.2000000000000001E-2</v>
      </c>
      <c r="U17" s="18">
        <v>1.905</v>
      </c>
      <c r="V17" s="18">
        <v>28.648000000000003</v>
      </c>
      <c r="W17" s="18">
        <v>1.9E-2</v>
      </c>
      <c r="X17" s="18">
        <v>26.734999999999999</v>
      </c>
      <c r="Y17" s="18">
        <v>12.002000000000001</v>
      </c>
      <c r="Z17" s="18">
        <v>13.507999999999999</v>
      </c>
      <c r="AA17" s="18">
        <v>1E-3</v>
      </c>
      <c r="AB17" s="18">
        <v>0.03</v>
      </c>
      <c r="AC17" s="18">
        <v>2.7490000000000001</v>
      </c>
      <c r="AD17" s="18">
        <v>27.561</v>
      </c>
      <c r="AE17" s="18">
        <v>2.7E-2</v>
      </c>
      <c r="AF17" s="18">
        <v>32.341000000000001</v>
      </c>
      <c r="AG17" s="18">
        <v>13.603</v>
      </c>
      <c r="AH17" s="18">
        <v>16.966000000000001</v>
      </c>
      <c r="AI17" s="18">
        <v>4.1000000000000002E-2</v>
      </c>
      <c r="AJ17" s="18">
        <v>3.4130000000000003</v>
      </c>
      <c r="AK17" s="18">
        <v>22.754999999999999</v>
      </c>
      <c r="AL17" s="56">
        <v>2.5999999999999999E-2</v>
      </c>
      <c r="AM17" s="56">
        <v>34.027999999999999</v>
      </c>
      <c r="AN17" s="56">
        <v>15.603999999999999</v>
      </c>
      <c r="AO17" s="56">
        <v>18.940999999999999</v>
      </c>
      <c r="AP17" s="56">
        <v>2E-3</v>
      </c>
      <c r="AQ17" s="56">
        <v>5.0999999999999997E-2</v>
      </c>
      <c r="AR17" s="56">
        <v>3.883</v>
      </c>
      <c r="AS17" s="56">
        <v>0.20899999999999999</v>
      </c>
      <c r="AT17" s="56">
        <v>0</v>
      </c>
      <c r="AU17" s="56">
        <v>21.966999999999999</v>
      </c>
      <c r="AV17" s="56">
        <v>2.3E-2</v>
      </c>
      <c r="AW17" s="56">
        <v>36.167999999999999</v>
      </c>
      <c r="AX17" s="56">
        <v>16.09</v>
      </c>
      <c r="AY17" s="56">
        <v>20.350999999999999</v>
      </c>
      <c r="AZ17" s="56">
        <v>3.0000000000000001E-3</v>
      </c>
      <c r="BA17" s="56">
        <v>0.10100000000000001</v>
      </c>
      <c r="BB17" s="56">
        <v>4.5739999999999998</v>
      </c>
      <c r="BC17" s="56">
        <v>0.28199999999999997</v>
      </c>
      <c r="BD17" s="56">
        <v>0</v>
      </c>
      <c r="BE17" s="56">
        <v>21.783000000000001</v>
      </c>
      <c r="BF17" s="74">
        <v>3.1E-2</v>
      </c>
      <c r="BG17" s="74">
        <v>34.866999999999997</v>
      </c>
      <c r="BH17" s="74">
        <v>16.542000000000002</v>
      </c>
      <c r="BI17" s="74">
        <v>20.818000000000001</v>
      </c>
      <c r="BJ17" s="74">
        <v>3.0000000000000001E-3</v>
      </c>
      <c r="BK17" s="74">
        <v>0.113</v>
      </c>
      <c r="BL17" s="74">
        <v>4.6879999999999997</v>
      </c>
      <c r="BM17" s="74">
        <v>0.38300000000000001</v>
      </c>
      <c r="BN17" s="75">
        <v>0</v>
      </c>
      <c r="BO17" s="74">
        <v>21.646999999999998</v>
      </c>
      <c r="BP17" s="74">
        <v>3.7999999999999999E-2</v>
      </c>
      <c r="BQ17" s="74">
        <v>33.204000000000001</v>
      </c>
      <c r="BR17" s="74">
        <v>16.614000000000001</v>
      </c>
      <c r="BS17" s="74">
        <v>20.64</v>
      </c>
      <c r="BT17" s="74">
        <v>3.0000000000000001E-3</v>
      </c>
      <c r="BU17" s="74">
        <v>0.14399999999999999</v>
      </c>
      <c r="BV17" s="74">
        <v>4.7229999999999999</v>
      </c>
      <c r="BW17" s="74">
        <v>0.46300000000000002</v>
      </c>
      <c r="BX17" s="75">
        <v>0</v>
      </c>
      <c r="BY17" s="74">
        <v>21.481000000000002</v>
      </c>
    </row>
    <row r="18" spans="1:77" s="19" customFormat="1" ht="17.25" customHeight="1" x14ac:dyDescent="0.3">
      <c r="A18" s="35" t="s">
        <v>22</v>
      </c>
      <c r="B18" s="18">
        <v>0</v>
      </c>
      <c r="C18" s="18">
        <v>2.883</v>
      </c>
      <c r="D18" s="18">
        <v>0.22</v>
      </c>
      <c r="E18" s="18">
        <v>1.0649999999999999</v>
      </c>
      <c r="F18" s="18">
        <v>0</v>
      </c>
      <c r="G18" s="18">
        <v>9.2999999999999999E-2</v>
      </c>
      <c r="H18" s="18">
        <v>1.2190000000000001</v>
      </c>
      <c r="I18" s="18">
        <v>0</v>
      </c>
      <c r="J18" s="18">
        <v>2.83</v>
      </c>
      <c r="K18" s="18">
        <v>0.23300000000000001</v>
      </c>
      <c r="L18" s="18">
        <v>0.95399999999999996</v>
      </c>
      <c r="M18" s="18">
        <v>2E-3</v>
      </c>
      <c r="N18" s="18">
        <v>0.13200000000000001</v>
      </c>
      <c r="O18" s="18">
        <v>1.1240000000000001</v>
      </c>
      <c r="P18" s="18">
        <v>0</v>
      </c>
      <c r="Q18" s="18">
        <v>2.665</v>
      </c>
      <c r="R18" s="18">
        <v>0.22900000000000001</v>
      </c>
      <c r="S18" s="18">
        <v>0.91300000000000003</v>
      </c>
      <c r="T18" s="18">
        <v>2E-3</v>
      </c>
      <c r="U18" s="18">
        <v>0.14000000000000001</v>
      </c>
      <c r="V18" s="18">
        <v>1.0089999999999999</v>
      </c>
      <c r="W18" s="18">
        <v>0</v>
      </c>
      <c r="X18" s="18">
        <v>2.593</v>
      </c>
      <c r="Y18" s="18">
        <v>0.216</v>
      </c>
      <c r="Z18" s="18">
        <v>0.88600000000000001</v>
      </c>
      <c r="AA18" s="18">
        <v>0</v>
      </c>
      <c r="AB18" s="18">
        <v>2E-3</v>
      </c>
      <c r="AC18" s="18">
        <v>0.14099999999999999</v>
      </c>
      <c r="AD18" s="18">
        <v>0.96499999999999997</v>
      </c>
      <c r="AE18" s="18">
        <v>8.9999999999999993E-3</v>
      </c>
      <c r="AF18" s="18">
        <v>8.1</v>
      </c>
      <c r="AG18" s="18">
        <v>0.51500000000000001</v>
      </c>
      <c r="AH18" s="18">
        <v>9.1440000000000001</v>
      </c>
      <c r="AI18" s="18">
        <v>0.16500000000000001</v>
      </c>
      <c r="AJ18" s="18">
        <v>1.2909999999999999</v>
      </c>
      <c r="AK18" s="18">
        <v>1.762</v>
      </c>
      <c r="AL18" s="56">
        <v>1.2E-2</v>
      </c>
      <c r="AM18" s="56">
        <v>6.8869999999999996</v>
      </c>
      <c r="AN18" s="56">
        <v>0.47</v>
      </c>
      <c r="AO18" s="56">
        <v>7.6539999999999999</v>
      </c>
      <c r="AP18" s="56">
        <v>0</v>
      </c>
      <c r="AQ18" s="56">
        <v>0.154</v>
      </c>
      <c r="AR18" s="56">
        <v>1.0249999999999999</v>
      </c>
      <c r="AS18" s="56">
        <v>5.7000000000000002E-2</v>
      </c>
      <c r="AT18" s="56">
        <v>0</v>
      </c>
      <c r="AU18" s="56">
        <v>1.482</v>
      </c>
      <c r="AV18" s="56">
        <v>1.0999999999999999E-2</v>
      </c>
      <c r="AW18" s="56">
        <v>6.7510000000000003</v>
      </c>
      <c r="AX18" s="56">
        <v>0.45200000000000001</v>
      </c>
      <c r="AY18" s="56">
        <v>7.399</v>
      </c>
      <c r="AZ18" s="56">
        <v>0</v>
      </c>
      <c r="BA18" s="56">
        <v>0.14899999999999999</v>
      </c>
      <c r="BB18" s="56">
        <v>0.998</v>
      </c>
      <c r="BC18" s="56">
        <v>3.4000000000000002E-2</v>
      </c>
      <c r="BD18" s="56">
        <v>0</v>
      </c>
      <c r="BE18" s="56">
        <v>1.419</v>
      </c>
      <c r="BF18" s="76">
        <v>8.0000000000000002E-3</v>
      </c>
      <c r="BG18" s="75">
        <v>6.2560000000000002</v>
      </c>
      <c r="BH18" s="75">
        <v>0.41</v>
      </c>
      <c r="BI18" s="75">
        <v>7.1989999999999998</v>
      </c>
      <c r="BJ18" s="75">
        <v>0</v>
      </c>
      <c r="BK18" s="75">
        <v>0.19600000000000001</v>
      </c>
      <c r="BL18" s="75">
        <v>0.89100000000000001</v>
      </c>
      <c r="BM18" s="75">
        <v>0.02</v>
      </c>
      <c r="BN18" s="75">
        <v>0</v>
      </c>
      <c r="BO18" s="75">
        <v>1.365</v>
      </c>
      <c r="BP18" s="76">
        <v>8.0000000000000002E-3</v>
      </c>
      <c r="BQ18" s="75">
        <v>5.9630000000000001</v>
      </c>
      <c r="BR18" s="75">
        <v>0.38400000000000001</v>
      </c>
      <c r="BS18" s="75">
        <v>6.7789999999999999</v>
      </c>
      <c r="BT18" s="75">
        <v>0</v>
      </c>
      <c r="BU18" s="75">
        <v>0.20699999999999999</v>
      </c>
      <c r="BV18" s="75">
        <v>0.83699999999999997</v>
      </c>
      <c r="BW18" s="75">
        <v>1.7999999999999999E-2</v>
      </c>
      <c r="BX18" s="75">
        <v>0</v>
      </c>
      <c r="BY18" s="75">
        <v>1.3109999999999999</v>
      </c>
    </row>
    <row r="19" spans="1:77" x14ac:dyDescent="0.3">
      <c r="A19" s="20" t="s">
        <v>17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</row>
    <row r="20" spans="1:77" x14ac:dyDescent="0.3">
      <c r="A20" s="21" t="s">
        <v>18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1"/>
      <c r="P20" s="22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</row>
    <row r="21" spans="1:77" x14ac:dyDescent="0.3">
      <c r="A21" s="21" t="s">
        <v>19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1"/>
      <c r="P21" s="22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</row>
  </sheetData>
  <mergeCells count="12">
    <mergeCell ref="BP3:BY3"/>
    <mergeCell ref="A2:BY2"/>
    <mergeCell ref="A1:BY1"/>
    <mergeCell ref="BF3:BO3"/>
    <mergeCell ref="AV3:BE3"/>
    <mergeCell ref="AL3:AU3"/>
    <mergeCell ref="A3:A4"/>
    <mergeCell ref="W3:AD3"/>
    <mergeCell ref="AE3:AK3"/>
    <mergeCell ref="B3:H3"/>
    <mergeCell ref="I3:O3"/>
    <mergeCell ref="P3:V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workbookViewId="0">
      <selection activeCell="B5" sqref="B5"/>
    </sheetView>
  </sheetViews>
  <sheetFormatPr defaultRowHeight="15" x14ac:dyDescent="0.3"/>
  <cols>
    <col min="1" max="1" width="33.5703125" style="12" bestFit="1" customWidth="1"/>
    <col min="2" max="11" width="12.42578125" style="5" customWidth="1"/>
    <col min="12" max="13" width="12.28515625" style="5" customWidth="1"/>
    <col min="14" max="19" width="13.7109375" style="5" customWidth="1"/>
    <col min="20" max="16384" width="9.140625" style="5"/>
  </cols>
  <sheetData>
    <row r="1" spans="1:23" s="3" customFormat="1" ht="22.5" customHeight="1" x14ac:dyDescent="0.25">
      <c r="A1" s="91" t="s">
        <v>38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2"/>
      <c r="U1" s="2"/>
      <c r="V1" s="2"/>
      <c r="W1" s="2"/>
    </row>
    <row r="2" spans="1:23" s="4" customFormat="1" ht="17.25" customHeight="1" x14ac:dyDescent="0.25">
      <c r="A2" s="105" t="s">
        <v>15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65"/>
      <c r="U2" s="65"/>
      <c r="V2" s="65"/>
      <c r="W2" s="65"/>
    </row>
    <row r="3" spans="1:23" ht="15" customHeight="1" x14ac:dyDescent="0.3">
      <c r="A3" s="109" t="s">
        <v>43</v>
      </c>
      <c r="B3" s="111">
        <v>2017</v>
      </c>
      <c r="C3" s="111"/>
      <c r="D3" s="111">
        <v>2018</v>
      </c>
      <c r="E3" s="111">
        <v>2018</v>
      </c>
      <c r="F3" s="111">
        <v>2019</v>
      </c>
      <c r="G3" s="111">
        <v>2019</v>
      </c>
      <c r="H3" s="111">
        <v>2020</v>
      </c>
      <c r="I3" s="111">
        <v>2020</v>
      </c>
      <c r="J3" s="111">
        <v>2021</v>
      </c>
      <c r="K3" s="111">
        <v>2021</v>
      </c>
      <c r="L3" s="111">
        <v>2022</v>
      </c>
      <c r="M3" s="111">
        <v>2021</v>
      </c>
      <c r="N3" s="111">
        <v>2023</v>
      </c>
      <c r="O3" s="111">
        <v>2021</v>
      </c>
      <c r="P3" s="106">
        <v>2024</v>
      </c>
      <c r="Q3" s="107"/>
      <c r="R3" s="106">
        <v>2025</v>
      </c>
      <c r="S3" s="107"/>
    </row>
    <row r="4" spans="1:23" s="7" customFormat="1" ht="30" x14ac:dyDescent="0.3">
      <c r="A4" s="109"/>
      <c r="B4" s="6" t="s">
        <v>31</v>
      </c>
      <c r="C4" s="6" t="s">
        <v>32</v>
      </c>
      <c r="D4" s="6" t="s">
        <v>31</v>
      </c>
      <c r="E4" s="6" t="s">
        <v>32</v>
      </c>
      <c r="F4" s="6" t="s">
        <v>31</v>
      </c>
      <c r="G4" s="6" t="s">
        <v>32</v>
      </c>
      <c r="H4" s="6" t="s">
        <v>31</v>
      </c>
      <c r="I4" s="6" t="s">
        <v>32</v>
      </c>
      <c r="J4" s="6" t="s">
        <v>31</v>
      </c>
      <c r="K4" s="6" t="s">
        <v>32</v>
      </c>
      <c r="L4" s="6" t="s">
        <v>31</v>
      </c>
      <c r="M4" s="6" t="s">
        <v>32</v>
      </c>
      <c r="N4" s="6" t="s">
        <v>31</v>
      </c>
      <c r="O4" s="6" t="s">
        <v>32</v>
      </c>
      <c r="P4" s="6" t="s">
        <v>31</v>
      </c>
      <c r="Q4" s="6" t="s">
        <v>32</v>
      </c>
      <c r="R4" s="6" t="s">
        <v>31</v>
      </c>
      <c r="S4" s="6" t="s">
        <v>32</v>
      </c>
    </row>
    <row r="5" spans="1:23" s="10" customFormat="1" ht="17.25" customHeight="1" x14ac:dyDescent="0.3">
      <c r="A5" s="8" t="s">
        <v>0</v>
      </c>
      <c r="B5" s="9">
        <f t="shared" ref="B5:K5" si="0">SUM(B6:B18)</f>
        <v>138.751</v>
      </c>
      <c r="C5" s="9">
        <f t="shared" si="0"/>
        <v>1089.3720000000001</v>
      </c>
      <c r="D5" s="9">
        <f t="shared" si="0"/>
        <v>151.02100000000002</v>
      </c>
      <c r="E5" s="9">
        <f t="shared" si="0"/>
        <v>1137.9929999999999</v>
      </c>
      <c r="F5" s="9">
        <f t="shared" si="0"/>
        <v>155.15899999999999</v>
      </c>
      <c r="G5" s="9">
        <f t="shared" si="0"/>
        <v>1184.1219999999998</v>
      </c>
      <c r="H5" s="9">
        <f t="shared" si="0"/>
        <v>157.04599999999999</v>
      </c>
      <c r="I5" s="9">
        <f t="shared" si="0"/>
        <v>1247.425</v>
      </c>
      <c r="J5" s="9">
        <f t="shared" si="0"/>
        <v>161.76900000000003</v>
      </c>
      <c r="K5" s="9">
        <f t="shared" si="0"/>
        <v>1328.4940000000001</v>
      </c>
      <c r="L5" s="9">
        <v>163.16</v>
      </c>
      <c r="M5" s="9">
        <v>1400.06</v>
      </c>
      <c r="N5" s="9">
        <v>173.11799999999999</v>
      </c>
      <c r="O5" s="9">
        <v>1507.318</v>
      </c>
      <c r="P5" s="69">
        <v>182.27799999999999</v>
      </c>
      <c r="Q5" s="69">
        <v>1608.309</v>
      </c>
      <c r="R5" s="69">
        <v>191.084</v>
      </c>
      <c r="S5" s="69">
        <v>1723.8240000000001</v>
      </c>
    </row>
    <row r="6" spans="1:23" ht="17.25" customHeight="1" x14ac:dyDescent="0.3">
      <c r="A6" s="33" t="s">
        <v>20</v>
      </c>
      <c r="B6" s="11">
        <v>97.256</v>
      </c>
      <c r="C6" s="11">
        <v>351.20100000000002</v>
      </c>
      <c r="D6" s="11">
        <v>107.39400000000001</v>
      </c>
      <c r="E6" s="11">
        <v>361.89100000000002</v>
      </c>
      <c r="F6" s="11">
        <v>111.51600000000001</v>
      </c>
      <c r="G6" s="11">
        <v>371.14100000000002</v>
      </c>
      <c r="H6" s="11">
        <v>112.11</v>
      </c>
      <c r="I6" s="11">
        <v>388.19900000000001</v>
      </c>
      <c r="J6" s="11">
        <v>101.152</v>
      </c>
      <c r="K6" s="11">
        <v>407.52300000000002</v>
      </c>
      <c r="L6" s="11">
        <v>103.66800000000001</v>
      </c>
      <c r="M6" s="11">
        <v>425.61399999999998</v>
      </c>
      <c r="N6" s="62">
        <v>112.548</v>
      </c>
      <c r="O6" s="62">
        <v>497.96</v>
      </c>
      <c r="P6" s="73">
        <v>120.9</v>
      </c>
      <c r="Q6" s="73">
        <v>600.09199999999998</v>
      </c>
      <c r="R6" s="73">
        <v>129.99700000000001</v>
      </c>
      <c r="S6" s="73">
        <v>725.005</v>
      </c>
    </row>
    <row r="7" spans="1:23" ht="17.25" customHeight="1" x14ac:dyDescent="0.3">
      <c r="A7" s="33" t="s">
        <v>42</v>
      </c>
      <c r="B7" s="11">
        <v>0.151</v>
      </c>
      <c r="C7" s="11">
        <v>19.995000000000001</v>
      </c>
      <c r="D7" s="11">
        <v>0.14899999999999999</v>
      </c>
      <c r="E7" s="11">
        <v>18.73</v>
      </c>
      <c r="F7" s="11">
        <v>0.14899999999999999</v>
      </c>
      <c r="G7" s="11">
        <v>15.673</v>
      </c>
      <c r="H7" s="11">
        <v>0.14599999999999999</v>
      </c>
      <c r="I7" s="11">
        <v>14.323</v>
      </c>
      <c r="J7" s="11">
        <v>0.14499999999999999</v>
      </c>
      <c r="K7" s="11">
        <v>11.782999999999999</v>
      </c>
      <c r="L7" s="11">
        <v>0.14000000000000001</v>
      </c>
      <c r="M7" s="11">
        <v>11.1</v>
      </c>
      <c r="N7" s="62">
        <v>0.13800000000000001</v>
      </c>
      <c r="O7" s="62">
        <v>11.528</v>
      </c>
      <c r="P7" s="73">
        <v>0.13600000000000001</v>
      </c>
      <c r="Q7" s="73">
        <v>11.702999999999999</v>
      </c>
      <c r="R7" s="73">
        <v>0.13200000000000001</v>
      </c>
      <c r="S7" s="73">
        <v>11.776999999999999</v>
      </c>
    </row>
    <row r="8" spans="1:23" ht="17.25" customHeight="1" x14ac:dyDescent="0.3">
      <c r="A8" s="34" t="s">
        <v>7</v>
      </c>
      <c r="B8" s="11">
        <v>9.7910000000000004</v>
      </c>
      <c r="C8" s="11">
        <v>91.207999999999998</v>
      </c>
      <c r="D8" s="11">
        <v>10.33</v>
      </c>
      <c r="E8" s="11">
        <v>95.406000000000006</v>
      </c>
      <c r="F8" s="11">
        <v>9.8689999999999998</v>
      </c>
      <c r="G8" s="11">
        <v>99.171000000000006</v>
      </c>
      <c r="H8" s="11">
        <v>10.154</v>
      </c>
      <c r="I8" s="11">
        <v>104.185</v>
      </c>
      <c r="J8" s="11">
        <v>9.8559999999999999</v>
      </c>
      <c r="K8" s="11">
        <v>110.499</v>
      </c>
      <c r="L8" s="11">
        <v>10.739000000000001</v>
      </c>
      <c r="M8" s="11">
        <v>119.613</v>
      </c>
      <c r="N8" s="62">
        <v>11.151</v>
      </c>
      <c r="O8" s="62">
        <v>125.22199999999999</v>
      </c>
      <c r="P8" s="73">
        <v>11.313000000000001</v>
      </c>
      <c r="Q8" s="73">
        <v>123.027</v>
      </c>
      <c r="R8" s="73">
        <v>11.287000000000001</v>
      </c>
      <c r="S8" s="73">
        <v>119.9</v>
      </c>
    </row>
    <row r="9" spans="1:23" ht="17.25" customHeight="1" x14ac:dyDescent="0.3">
      <c r="A9" s="34" t="s">
        <v>8</v>
      </c>
      <c r="B9" s="11">
        <v>1.2589999999999999</v>
      </c>
      <c r="C9" s="11">
        <v>28.494</v>
      </c>
      <c r="D9" s="11">
        <v>1.319</v>
      </c>
      <c r="E9" s="11">
        <v>29.867000000000001</v>
      </c>
      <c r="F9" s="11">
        <v>1.3260000000000001</v>
      </c>
      <c r="G9" s="11">
        <v>31.331</v>
      </c>
      <c r="H9" s="11">
        <v>1.361</v>
      </c>
      <c r="I9" s="11">
        <v>33.030999999999999</v>
      </c>
      <c r="J9" s="11">
        <v>1.397</v>
      </c>
      <c r="K9" s="11">
        <v>35.442999999999998</v>
      </c>
      <c r="L9" s="11">
        <v>1.446</v>
      </c>
      <c r="M9" s="11">
        <v>37.165999999999997</v>
      </c>
      <c r="N9" s="62">
        <v>1.4690000000000001</v>
      </c>
      <c r="O9" s="62">
        <v>38.436</v>
      </c>
      <c r="P9" s="73">
        <v>1.4930000000000001</v>
      </c>
      <c r="Q9" s="73">
        <v>39.034999999999997</v>
      </c>
      <c r="R9" s="73">
        <v>1.514</v>
      </c>
      <c r="S9" s="73">
        <v>39.234999999999999</v>
      </c>
    </row>
    <row r="10" spans="1:23" ht="17.25" customHeight="1" x14ac:dyDescent="0.3">
      <c r="A10" s="34" t="s">
        <v>9</v>
      </c>
      <c r="B10" s="11">
        <v>8.7629999999999999</v>
      </c>
      <c r="C10" s="11">
        <v>152.18700000000001</v>
      </c>
      <c r="D10" s="11">
        <v>9.2509999999999994</v>
      </c>
      <c r="E10" s="11">
        <v>159.547</v>
      </c>
      <c r="F10" s="11">
        <v>8.8610000000000007</v>
      </c>
      <c r="G10" s="11">
        <v>167.19499999999999</v>
      </c>
      <c r="H10" s="11">
        <v>8.9220000000000006</v>
      </c>
      <c r="I10" s="11">
        <v>178.637</v>
      </c>
      <c r="J10" s="11">
        <v>9.1240000000000006</v>
      </c>
      <c r="K10" s="11">
        <v>192.47</v>
      </c>
      <c r="L10" s="11">
        <v>9.4550000000000001</v>
      </c>
      <c r="M10" s="11">
        <v>200.471</v>
      </c>
      <c r="N10" s="62">
        <v>9.6560000000000006</v>
      </c>
      <c r="O10" s="62">
        <v>206.935</v>
      </c>
      <c r="P10" s="70">
        <v>9.9459999999999997</v>
      </c>
      <c r="Q10" s="70">
        <v>206.25899999999999</v>
      </c>
      <c r="R10" s="70">
        <v>10.053000000000001</v>
      </c>
      <c r="S10" s="70">
        <v>203.26300000000001</v>
      </c>
    </row>
    <row r="11" spans="1:23" ht="17.25" customHeight="1" x14ac:dyDescent="0.3">
      <c r="A11" s="34" t="s">
        <v>10</v>
      </c>
      <c r="B11" s="11">
        <v>3.4510000000000001</v>
      </c>
      <c r="C11" s="11">
        <v>99.703000000000003</v>
      </c>
      <c r="D11" s="11">
        <v>3.6179999999999999</v>
      </c>
      <c r="E11" s="11">
        <v>107.321</v>
      </c>
      <c r="F11" s="11">
        <v>3.7949999999999999</v>
      </c>
      <c r="G11" s="11">
        <v>115.366</v>
      </c>
      <c r="H11" s="11">
        <v>4.0039999999999996</v>
      </c>
      <c r="I11" s="11">
        <v>123.048</v>
      </c>
      <c r="J11" s="11">
        <v>4.1520000000000001</v>
      </c>
      <c r="K11" s="11">
        <v>133.38499999999999</v>
      </c>
      <c r="L11" s="11">
        <v>4.484</v>
      </c>
      <c r="M11" s="11">
        <v>140.91900000000001</v>
      </c>
      <c r="N11" s="62">
        <v>4.532</v>
      </c>
      <c r="O11" s="62">
        <v>146.005</v>
      </c>
      <c r="P11" s="70">
        <v>4.6539999999999999</v>
      </c>
      <c r="Q11" s="70">
        <v>147.14699999999999</v>
      </c>
      <c r="R11" s="70">
        <v>4.6399999999999997</v>
      </c>
      <c r="S11" s="70">
        <v>147.619</v>
      </c>
    </row>
    <row r="12" spans="1:23" ht="17.25" customHeight="1" x14ac:dyDescent="0.3">
      <c r="A12" s="35" t="s">
        <v>11</v>
      </c>
      <c r="B12" s="11">
        <v>2.3820000000000001</v>
      </c>
      <c r="C12" s="11">
        <v>31.199000000000002</v>
      </c>
      <c r="D12" s="11">
        <v>2.464</v>
      </c>
      <c r="E12" s="11">
        <v>32.96</v>
      </c>
      <c r="F12" s="11">
        <v>2.5299999999999998</v>
      </c>
      <c r="G12" s="11">
        <v>34.435000000000002</v>
      </c>
      <c r="H12" s="11">
        <v>2.6019999999999999</v>
      </c>
      <c r="I12" s="11">
        <v>36.204999999999998</v>
      </c>
      <c r="J12" s="11">
        <v>2.419</v>
      </c>
      <c r="K12" s="11">
        <v>38.654000000000003</v>
      </c>
      <c r="L12" s="11">
        <v>2.4319999999999999</v>
      </c>
      <c r="M12" s="11">
        <v>40.743000000000002</v>
      </c>
      <c r="N12" s="62">
        <v>2.5169999999999999</v>
      </c>
      <c r="O12" s="62">
        <v>42.387999999999998</v>
      </c>
      <c r="P12" s="70">
        <v>2.67</v>
      </c>
      <c r="Q12" s="70">
        <v>42.881</v>
      </c>
      <c r="R12" s="70">
        <v>2.67</v>
      </c>
      <c r="S12" s="70">
        <v>42.697000000000003</v>
      </c>
    </row>
    <row r="13" spans="1:23" ht="17.25" customHeight="1" x14ac:dyDescent="0.3">
      <c r="A13" s="35" t="s">
        <v>21</v>
      </c>
      <c r="B13" s="11">
        <v>0.56499999999999995</v>
      </c>
      <c r="C13" s="11">
        <v>6.306</v>
      </c>
      <c r="D13" s="11">
        <v>0.59</v>
      </c>
      <c r="E13" s="11">
        <v>6.782</v>
      </c>
      <c r="F13" s="11">
        <v>0.59499999999999997</v>
      </c>
      <c r="G13" s="11">
        <v>7.4729999999999999</v>
      </c>
      <c r="H13" s="11">
        <v>0.60499999999999998</v>
      </c>
      <c r="I13" s="11">
        <v>8.2319999999999993</v>
      </c>
      <c r="J13" s="11">
        <v>0.61</v>
      </c>
      <c r="K13" s="11">
        <v>9.5039999999999996</v>
      </c>
      <c r="L13" s="11">
        <v>0.65800000000000003</v>
      </c>
      <c r="M13" s="11">
        <v>10.141</v>
      </c>
      <c r="N13" s="62">
        <v>0.66600000000000004</v>
      </c>
      <c r="O13" s="62">
        <v>10.484999999999999</v>
      </c>
      <c r="P13" s="70">
        <v>0.67400000000000004</v>
      </c>
      <c r="Q13" s="70">
        <v>10.641999999999999</v>
      </c>
      <c r="R13" s="70">
        <v>0.68899999999999995</v>
      </c>
      <c r="S13" s="70">
        <v>10.712</v>
      </c>
    </row>
    <row r="14" spans="1:23" ht="17.25" customHeight="1" x14ac:dyDescent="0.3">
      <c r="A14" s="35" t="s">
        <v>12</v>
      </c>
      <c r="B14" s="11">
        <v>4.33</v>
      </c>
      <c r="C14" s="11">
        <v>72.082999999999998</v>
      </c>
      <c r="D14" s="11">
        <v>4.5730000000000004</v>
      </c>
      <c r="E14" s="11">
        <v>75.335999999999999</v>
      </c>
      <c r="F14" s="11">
        <v>4.7080000000000002</v>
      </c>
      <c r="G14" s="11">
        <v>80.596000000000004</v>
      </c>
      <c r="H14" s="11">
        <v>4.7919999999999998</v>
      </c>
      <c r="I14" s="11">
        <v>87.022999999999996</v>
      </c>
      <c r="J14" s="11">
        <v>4.851</v>
      </c>
      <c r="K14" s="11">
        <v>95.516999999999996</v>
      </c>
      <c r="L14" s="11">
        <v>4.8390000000000004</v>
      </c>
      <c r="M14" s="11">
        <v>100.346</v>
      </c>
      <c r="N14" s="62">
        <v>5.1139999999999999</v>
      </c>
      <c r="O14" s="62">
        <v>103.422</v>
      </c>
      <c r="P14" s="70">
        <v>5.2</v>
      </c>
      <c r="Q14" s="70">
        <v>103.587</v>
      </c>
      <c r="R14" s="70">
        <v>5.2380000000000004</v>
      </c>
      <c r="S14" s="70">
        <v>103.173</v>
      </c>
    </row>
    <row r="15" spans="1:23" ht="17.25" customHeight="1" x14ac:dyDescent="0.3">
      <c r="A15" s="35" t="s">
        <v>13</v>
      </c>
      <c r="B15" s="11">
        <v>1.9359999999999999</v>
      </c>
      <c r="C15" s="11">
        <v>49.322000000000003</v>
      </c>
      <c r="D15" s="11">
        <v>2.0419999999999998</v>
      </c>
      <c r="E15" s="11">
        <v>51.612000000000002</v>
      </c>
      <c r="F15" s="11">
        <v>2.1909999999999998</v>
      </c>
      <c r="G15" s="11">
        <v>53.807000000000002</v>
      </c>
      <c r="H15" s="11">
        <v>2.2360000000000002</v>
      </c>
      <c r="I15" s="11">
        <v>55.988999999999997</v>
      </c>
      <c r="J15" s="11">
        <v>2.198</v>
      </c>
      <c r="K15" s="11">
        <v>59.228999999999999</v>
      </c>
      <c r="L15" s="11">
        <v>2.3149999999999999</v>
      </c>
      <c r="M15" s="11">
        <v>62.668999999999997</v>
      </c>
      <c r="N15" s="62">
        <v>2.4910000000000001</v>
      </c>
      <c r="O15" s="62">
        <v>64.168999999999997</v>
      </c>
      <c r="P15" s="70">
        <v>2.6560000000000001</v>
      </c>
      <c r="Q15" s="70">
        <v>64.506</v>
      </c>
      <c r="R15" s="70">
        <v>2.64</v>
      </c>
      <c r="S15" s="70">
        <v>64.724000000000004</v>
      </c>
    </row>
    <row r="16" spans="1:23" ht="17.25" customHeight="1" x14ac:dyDescent="0.3">
      <c r="A16" s="35" t="s">
        <v>14</v>
      </c>
      <c r="B16" s="11">
        <v>6.008</v>
      </c>
      <c r="C16" s="11">
        <v>114.768</v>
      </c>
      <c r="D16" s="11">
        <v>6.3129999999999997</v>
      </c>
      <c r="E16" s="11">
        <v>122.489</v>
      </c>
      <c r="F16" s="11">
        <v>6.5229999999999997</v>
      </c>
      <c r="G16" s="11">
        <v>129.047</v>
      </c>
      <c r="H16" s="11">
        <v>6.9</v>
      </c>
      <c r="I16" s="11">
        <v>134.35900000000001</v>
      </c>
      <c r="J16" s="11">
        <v>6.758</v>
      </c>
      <c r="K16" s="11">
        <v>143.46199999999999</v>
      </c>
      <c r="L16" s="11">
        <v>7.0359999999999996</v>
      </c>
      <c r="M16" s="11">
        <v>154.774</v>
      </c>
      <c r="N16" s="62">
        <v>7.3780000000000001</v>
      </c>
      <c r="O16" s="62">
        <v>159.63800000000001</v>
      </c>
      <c r="P16" s="70">
        <v>7.6070000000000002</v>
      </c>
      <c r="Q16" s="70">
        <v>159.02199999999999</v>
      </c>
      <c r="R16" s="70">
        <v>7.8440000000000003</v>
      </c>
      <c r="S16" s="70">
        <v>157.28200000000001</v>
      </c>
    </row>
    <row r="17" spans="1:19" ht="17.25" customHeight="1" x14ac:dyDescent="0.3">
      <c r="A17" s="35" t="s">
        <v>23</v>
      </c>
      <c r="B17" s="11">
        <v>2.8480000000000003</v>
      </c>
      <c r="C17" s="11">
        <v>67.436999999999998</v>
      </c>
      <c r="D17" s="11">
        <v>2.9670000000000001</v>
      </c>
      <c r="E17" s="11">
        <v>70.787999999999997</v>
      </c>
      <c r="F17" s="11">
        <v>3.085</v>
      </c>
      <c r="G17" s="11">
        <v>73.94</v>
      </c>
      <c r="H17" s="11">
        <v>3.2030000000000003</v>
      </c>
      <c r="I17" s="11">
        <v>79.402000000000001</v>
      </c>
      <c r="J17" s="11">
        <v>3.2949999999999999</v>
      </c>
      <c r="K17" s="11">
        <v>85.850999999999999</v>
      </c>
      <c r="L17" s="11">
        <v>3.4129999999999998</v>
      </c>
      <c r="M17" s="11">
        <v>91.298000000000002</v>
      </c>
      <c r="N17" s="62">
        <v>3.6030000000000002</v>
      </c>
      <c r="O17" s="62">
        <v>95.772000000000006</v>
      </c>
      <c r="P17" s="70">
        <v>3.7229999999999999</v>
      </c>
      <c r="Q17" s="70">
        <v>95.369</v>
      </c>
      <c r="R17" s="70">
        <v>3.7290000000000001</v>
      </c>
      <c r="S17" s="70">
        <v>93.581000000000003</v>
      </c>
    </row>
    <row r="18" spans="1:19" ht="17.25" customHeight="1" x14ac:dyDescent="0.3">
      <c r="A18" s="35" t="s">
        <v>22</v>
      </c>
      <c r="B18" s="11">
        <v>1.0999999999999999E-2</v>
      </c>
      <c r="C18" s="11">
        <v>5.4690000000000003</v>
      </c>
      <c r="D18" s="11">
        <v>1.0999999999999999E-2</v>
      </c>
      <c r="E18" s="11">
        <v>5.2640000000000002</v>
      </c>
      <c r="F18" s="11">
        <v>1.0999999999999999E-2</v>
      </c>
      <c r="G18" s="11">
        <v>4.9470000000000001</v>
      </c>
      <c r="H18" s="11">
        <v>1.0999999999999999E-2</v>
      </c>
      <c r="I18" s="11">
        <v>4.7919999999999998</v>
      </c>
      <c r="J18" s="11">
        <v>15.811999999999999</v>
      </c>
      <c r="K18" s="11">
        <v>5.1740000000000004</v>
      </c>
      <c r="L18" s="11">
        <v>12.535</v>
      </c>
      <c r="M18" s="11">
        <v>5.2060000000000004</v>
      </c>
      <c r="N18" s="62">
        <v>11.855</v>
      </c>
      <c r="O18" s="62">
        <v>5.3579999999999997</v>
      </c>
      <c r="P18" s="70">
        <v>11.305999999999999</v>
      </c>
      <c r="Q18" s="70">
        <v>5.0389999999999997</v>
      </c>
      <c r="R18" s="70">
        <v>10.651</v>
      </c>
      <c r="S18" s="70">
        <v>4.8559999999999999</v>
      </c>
    </row>
    <row r="19" spans="1:19" x14ac:dyDescent="0.3">
      <c r="A19" s="110" t="s">
        <v>17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N19" s="63"/>
      <c r="O19" s="63"/>
      <c r="P19" s="72"/>
      <c r="Q19" s="72"/>
      <c r="R19" s="72"/>
      <c r="S19" s="72"/>
    </row>
    <row r="20" spans="1:19" x14ac:dyDescent="0.3">
      <c r="A20" s="108" t="s">
        <v>18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N20" s="61"/>
      <c r="O20" s="61"/>
      <c r="P20" s="71"/>
      <c r="Q20" s="63"/>
      <c r="R20" s="71"/>
      <c r="S20" s="71"/>
    </row>
    <row r="21" spans="1:19" x14ac:dyDescent="0.3">
      <c r="A21" s="108" t="s">
        <v>19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P21" s="71"/>
      <c r="Q21" s="63"/>
      <c r="R21" s="71"/>
      <c r="S21" s="63"/>
    </row>
  </sheetData>
  <mergeCells count="15">
    <mergeCell ref="A1:S1"/>
    <mergeCell ref="A2:S2"/>
    <mergeCell ref="P3:Q3"/>
    <mergeCell ref="R3:S3"/>
    <mergeCell ref="A21:K21"/>
    <mergeCell ref="A3:A4"/>
    <mergeCell ref="A19:K19"/>
    <mergeCell ref="B3:C3"/>
    <mergeCell ref="D3:E3"/>
    <mergeCell ref="F3:G3"/>
    <mergeCell ref="H3:I3"/>
    <mergeCell ref="J3:K3"/>
    <mergeCell ref="L3:M3"/>
    <mergeCell ref="N3:O3"/>
    <mergeCell ref="A20:K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6"/>
  <sheetViews>
    <sheetView topLeftCell="AC1" workbookViewId="0">
      <selection activeCell="B5" sqref="B5"/>
    </sheetView>
  </sheetViews>
  <sheetFormatPr defaultRowHeight="15" x14ac:dyDescent="0.3"/>
  <cols>
    <col min="1" max="1" width="33.5703125" style="12" bestFit="1" customWidth="1"/>
    <col min="2" max="4" width="9.28515625" style="5" bestFit="1" customWidth="1"/>
    <col min="5" max="5" width="10.5703125" style="5" bestFit="1" customWidth="1"/>
    <col min="6" max="9" width="9.28515625" style="5" bestFit="1" customWidth="1"/>
    <col min="10" max="10" width="10.5703125" style="5" bestFit="1" customWidth="1"/>
    <col min="11" max="14" width="9.28515625" style="5" bestFit="1" customWidth="1"/>
    <col min="15" max="15" width="10.5703125" style="5" bestFit="1" customWidth="1"/>
    <col min="16" max="19" width="9.28515625" style="5" bestFit="1" customWidth="1"/>
    <col min="20" max="20" width="10.5703125" style="5" bestFit="1" customWidth="1"/>
    <col min="21" max="24" width="9.28515625" style="5" bestFit="1" customWidth="1"/>
    <col min="25" max="25" width="10.5703125" style="5" bestFit="1" customWidth="1"/>
    <col min="26" max="26" width="9.28515625" style="5" bestFit="1" customWidth="1"/>
    <col min="27" max="29" width="9.28515625" style="5" customWidth="1"/>
    <col min="30" max="30" width="10.5703125" style="5" customWidth="1"/>
    <col min="31" max="31" width="9.28515625" style="5" customWidth="1"/>
    <col min="32" max="16384" width="9.140625" style="5"/>
  </cols>
  <sheetData>
    <row r="1" spans="1:46" s="3" customFormat="1" ht="22.5" customHeight="1" x14ac:dyDescent="0.25">
      <c r="A1" s="91" t="s">
        <v>40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</row>
    <row r="2" spans="1:46" s="3" customFormat="1" ht="17.25" customHeight="1" x14ac:dyDescent="0.25">
      <c r="A2" s="105" t="s">
        <v>15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</row>
    <row r="3" spans="1:46" ht="15.75" customHeight="1" x14ac:dyDescent="0.3">
      <c r="A3" s="109" t="s">
        <v>43</v>
      </c>
      <c r="B3" s="112">
        <v>2017</v>
      </c>
      <c r="C3" s="112"/>
      <c r="D3" s="112"/>
      <c r="E3" s="112"/>
      <c r="F3" s="112"/>
      <c r="G3" s="112">
        <v>2018</v>
      </c>
      <c r="H3" s="112">
        <v>2018</v>
      </c>
      <c r="I3" s="112">
        <v>2018</v>
      </c>
      <c r="J3" s="112">
        <v>2018</v>
      </c>
      <c r="K3" s="112">
        <v>2018</v>
      </c>
      <c r="L3" s="112">
        <v>2019</v>
      </c>
      <c r="M3" s="112">
        <v>2019</v>
      </c>
      <c r="N3" s="112">
        <v>2019</v>
      </c>
      <c r="O3" s="112">
        <v>2019</v>
      </c>
      <c r="P3" s="112">
        <v>2019</v>
      </c>
      <c r="Q3" s="112">
        <v>2020</v>
      </c>
      <c r="R3" s="112">
        <v>2020</v>
      </c>
      <c r="S3" s="112">
        <v>2020</v>
      </c>
      <c r="T3" s="112">
        <v>2020</v>
      </c>
      <c r="U3" s="112">
        <v>2020</v>
      </c>
      <c r="V3" s="112">
        <v>2021</v>
      </c>
      <c r="W3" s="112">
        <v>2021</v>
      </c>
      <c r="X3" s="112">
        <v>2021</v>
      </c>
      <c r="Y3" s="112">
        <v>2021</v>
      </c>
      <c r="Z3" s="112">
        <v>2021</v>
      </c>
      <c r="AA3" s="112">
        <v>2022</v>
      </c>
      <c r="AB3" s="112">
        <v>2021</v>
      </c>
      <c r="AC3" s="112">
        <v>2021</v>
      </c>
      <c r="AD3" s="112">
        <v>2021</v>
      </c>
      <c r="AE3" s="112">
        <v>2021</v>
      </c>
      <c r="AF3" s="112">
        <v>2023</v>
      </c>
      <c r="AG3" s="112">
        <v>2021</v>
      </c>
      <c r="AH3" s="112">
        <v>2021</v>
      </c>
      <c r="AI3" s="112">
        <v>2021</v>
      </c>
      <c r="AJ3" s="112">
        <v>2021</v>
      </c>
      <c r="AK3" s="112">
        <v>2024</v>
      </c>
      <c r="AL3" s="112">
        <v>2021</v>
      </c>
      <c r="AM3" s="112">
        <v>2021</v>
      </c>
      <c r="AN3" s="112">
        <v>2021</v>
      </c>
      <c r="AO3" s="112">
        <v>2021</v>
      </c>
      <c r="AP3" s="112">
        <v>2025</v>
      </c>
      <c r="AQ3" s="112">
        <v>2021</v>
      </c>
      <c r="AR3" s="112">
        <v>2021</v>
      </c>
      <c r="AS3" s="112">
        <v>2021</v>
      </c>
      <c r="AT3" s="112">
        <v>2021</v>
      </c>
    </row>
    <row r="4" spans="1:46" s="7" customFormat="1" ht="21.75" customHeight="1" x14ac:dyDescent="0.3">
      <c r="A4" s="109"/>
      <c r="B4" s="14" t="s">
        <v>35</v>
      </c>
      <c r="C4" s="14" t="s">
        <v>33</v>
      </c>
      <c r="D4" s="14" t="s">
        <v>34</v>
      </c>
      <c r="E4" s="14" t="s">
        <v>36</v>
      </c>
      <c r="F4" s="14" t="s">
        <v>22</v>
      </c>
      <c r="G4" s="14" t="s">
        <v>35</v>
      </c>
      <c r="H4" s="14" t="s">
        <v>33</v>
      </c>
      <c r="I4" s="14" t="s">
        <v>34</v>
      </c>
      <c r="J4" s="14" t="s">
        <v>36</v>
      </c>
      <c r="K4" s="14" t="s">
        <v>22</v>
      </c>
      <c r="L4" s="14" t="s">
        <v>35</v>
      </c>
      <c r="M4" s="14" t="s">
        <v>33</v>
      </c>
      <c r="N4" s="14" t="s">
        <v>34</v>
      </c>
      <c r="O4" s="14" t="s">
        <v>36</v>
      </c>
      <c r="P4" s="14" t="s">
        <v>22</v>
      </c>
      <c r="Q4" s="14" t="s">
        <v>35</v>
      </c>
      <c r="R4" s="14" t="s">
        <v>33</v>
      </c>
      <c r="S4" s="14" t="s">
        <v>34</v>
      </c>
      <c r="T4" s="14" t="s">
        <v>36</v>
      </c>
      <c r="U4" s="14" t="s">
        <v>22</v>
      </c>
      <c r="V4" s="14" t="s">
        <v>35</v>
      </c>
      <c r="W4" s="14" t="s">
        <v>33</v>
      </c>
      <c r="X4" s="14" t="s">
        <v>34</v>
      </c>
      <c r="Y4" s="14" t="s">
        <v>36</v>
      </c>
      <c r="Z4" s="14" t="s">
        <v>22</v>
      </c>
      <c r="AA4" s="14" t="s">
        <v>35</v>
      </c>
      <c r="AB4" s="14" t="s">
        <v>33</v>
      </c>
      <c r="AC4" s="14" t="s">
        <v>34</v>
      </c>
      <c r="AD4" s="14" t="s">
        <v>36</v>
      </c>
      <c r="AE4" s="14" t="s">
        <v>22</v>
      </c>
      <c r="AF4" s="14" t="s">
        <v>35</v>
      </c>
      <c r="AG4" s="14" t="s">
        <v>33</v>
      </c>
      <c r="AH4" s="14" t="s">
        <v>34</v>
      </c>
      <c r="AI4" s="14" t="s">
        <v>36</v>
      </c>
      <c r="AJ4" s="14" t="s">
        <v>22</v>
      </c>
      <c r="AK4" s="14" t="s">
        <v>35</v>
      </c>
      <c r="AL4" s="14" t="s">
        <v>33</v>
      </c>
      <c r="AM4" s="14" t="s">
        <v>34</v>
      </c>
      <c r="AN4" s="14" t="s">
        <v>36</v>
      </c>
      <c r="AO4" s="14" t="s">
        <v>22</v>
      </c>
      <c r="AP4" s="14" t="s">
        <v>35</v>
      </c>
      <c r="AQ4" s="14" t="s">
        <v>33</v>
      </c>
      <c r="AR4" s="14" t="s">
        <v>34</v>
      </c>
      <c r="AS4" s="14" t="s">
        <v>36</v>
      </c>
      <c r="AT4" s="14" t="s">
        <v>22</v>
      </c>
    </row>
    <row r="5" spans="1:46" s="10" customFormat="1" ht="18" customHeight="1" x14ac:dyDescent="0.3">
      <c r="A5" s="8" t="s">
        <v>0</v>
      </c>
      <c r="B5" s="66">
        <f>SUM(B6:B18)</f>
        <v>13.375999999999999</v>
      </c>
      <c r="C5" s="66">
        <f t="shared" ref="C5:Z5" si="0">SUM(C6:C18)</f>
        <v>29.202999999999999</v>
      </c>
      <c r="D5" s="66">
        <f t="shared" si="0"/>
        <v>97.759000000000015</v>
      </c>
      <c r="E5" s="66">
        <f t="shared" si="0"/>
        <v>1081.4430000000002</v>
      </c>
      <c r="F5" s="66">
        <f t="shared" si="0"/>
        <v>6.3419999999999996</v>
      </c>
      <c r="G5" s="66">
        <f t="shared" si="0"/>
        <v>15.598000000000001</v>
      </c>
      <c r="H5" s="66">
        <f t="shared" si="0"/>
        <v>32.670999999999999</v>
      </c>
      <c r="I5" s="66">
        <f t="shared" si="0"/>
        <v>111.52600000000001</v>
      </c>
      <c r="J5" s="66">
        <f t="shared" si="0"/>
        <v>1122.694</v>
      </c>
      <c r="K5" s="66">
        <f t="shared" si="0"/>
        <v>6.5250000000000004</v>
      </c>
      <c r="L5" s="66">
        <f t="shared" si="0"/>
        <v>19.049000000000007</v>
      </c>
      <c r="M5" s="66">
        <f t="shared" si="0"/>
        <v>32.753</v>
      </c>
      <c r="N5" s="66">
        <f t="shared" si="0"/>
        <v>121.4</v>
      </c>
      <c r="O5" s="66">
        <f t="shared" si="0"/>
        <v>1159.432</v>
      </c>
      <c r="P5" s="66">
        <f t="shared" si="0"/>
        <v>6.6470000000000002</v>
      </c>
      <c r="Q5" s="66">
        <f t="shared" si="0"/>
        <v>20.106999999999999</v>
      </c>
      <c r="R5" s="66">
        <f t="shared" si="0"/>
        <v>31.161999999999999</v>
      </c>
      <c r="S5" s="66">
        <f t="shared" si="0"/>
        <v>157.24299999999997</v>
      </c>
      <c r="T5" s="66">
        <f t="shared" si="0"/>
        <v>1189.223</v>
      </c>
      <c r="U5" s="66">
        <f t="shared" si="0"/>
        <v>6.7359999999999989</v>
      </c>
      <c r="V5" s="66">
        <f>SUM(V6:V18)</f>
        <v>22.077999999999996</v>
      </c>
      <c r="W5" s="66">
        <f t="shared" si="0"/>
        <v>32.807000000000002</v>
      </c>
      <c r="X5" s="66">
        <f t="shared" si="0"/>
        <v>186.93799999999999</v>
      </c>
      <c r="Y5" s="66">
        <f t="shared" si="0"/>
        <v>1241.4509999999998</v>
      </c>
      <c r="Z5" s="66">
        <f t="shared" si="0"/>
        <v>6.9890000000000008</v>
      </c>
      <c r="AA5" s="66">
        <v>24.053000000000001</v>
      </c>
      <c r="AB5" s="66">
        <v>35.578000000000003</v>
      </c>
      <c r="AC5" s="66">
        <v>199.995</v>
      </c>
      <c r="AD5" s="66">
        <v>1296.354</v>
      </c>
      <c r="AE5" s="66">
        <v>7.1849999999999996</v>
      </c>
      <c r="AF5" s="64">
        <v>32.978000000000002</v>
      </c>
      <c r="AG5" s="64">
        <v>46.485999999999997</v>
      </c>
      <c r="AH5" s="64">
        <v>210.67</v>
      </c>
      <c r="AI5" s="64">
        <v>1383.0129999999999</v>
      </c>
      <c r="AJ5" s="64">
        <v>7.2889999999999997</v>
      </c>
      <c r="AK5" s="64">
        <v>37.195</v>
      </c>
      <c r="AL5" s="64">
        <v>53.595999999999997</v>
      </c>
      <c r="AM5" s="64">
        <v>229.821</v>
      </c>
      <c r="AN5" s="64">
        <v>1462.6310000000001</v>
      </c>
      <c r="AO5" s="64">
        <v>7.3440000000000003</v>
      </c>
      <c r="AP5" s="81">
        <v>39.994999999999997</v>
      </c>
      <c r="AQ5" s="81">
        <v>61.335000000000001</v>
      </c>
      <c r="AR5" s="81">
        <v>265.041</v>
      </c>
      <c r="AS5" s="81">
        <v>1541.1959999999999</v>
      </c>
      <c r="AT5" s="81">
        <v>7.3410000000000002</v>
      </c>
    </row>
    <row r="6" spans="1:46" ht="18" customHeight="1" x14ac:dyDescent="0.3">
      <c r="A6" s="33" t="s">
        <v>20</v>
      </c>
      <c r="B6" s="11">
        <v>9.984</v>
      </c>
      <c r="C6" s="11">
        <v>21.146000000000001</v>
      </c>
      <c r="D6" s="11">
        <v>57.128</v>
      </c>
      <c r="E6" s="11">
        <v>359.589</v>
      </c>
      <c r="F6" s="11">
        <v>0.61</v>
      </c>
      <c r="G6" s="11">
        <v>11.446999999999999</v>
      </c>
      <c r="H6" s="11">
        <v>21.798999999999999</v>
      </c>
      <c r="I6" s="11">
        <v>66.131</v>
      </c>
      <c r="J6" s="11">
        <v>369.291</v>
      </c>
      <c r="K6" s="11">
        <v>0.61699999999999999</v>
      </c>
      <c r="L6" s="11">
        <v>14.137</v>
      </c>
      <c r="M6" s="11">
        <v>21.431000000000001</v>
      </c>
      <c r="N6" s="11">
        <v>71.165999999999997</v>
      </c>
      <c r="O6" s="11">
        <v>375.303</v>
      </c>
      <c r="P6" s="11">
        <v>0.62</v>
      </c>
      <c r="Q6" s="11">
        <v>14.868</v>
      </c>
      <c r="R6" s="11">
        <v>20.064</v>
      </c>
      <c r="S6" s="11">
        <v>87.903999999999996</v>
      </c>
      <c r="T6" s="11">
        <v>376.85599999999999</v>
      </c>
      <c r="U6" s="11">
        <v>0.61699999999999999</v>
      </c>
      <c r="V6" s="11">
        <v>14.358000000000001</v>
      </c>
      <c r="W6" s="11">
        <v>18.504999999999999</v>
      </c>
      <c r="X6" s="11">
        <v>95.364000000000004</v>
      </c>
      <c r="Y6" s="11">
        <v>379.82600000000002</v>
      </c>
      <c r="Z6" s="11">
        <v>0.622</v>
      </c>
      <c r="AA6" s="11">
        <v>15.986000000000001</v>
      </c>
      <c r="AB6" s="11">
        <v>20.852</v>
      </c>
      <c r="AC6" s="11">
        <v>98.79</v>
      </c>
      <c r="AD6" s="11">
        <v>393.017</v>
      </c>
      <c r="AE6" s="11">
        <v>0.63700000000000001</v>
      </c>
      <c r="AF6" s="56">
        <v>22.664999999999999</v>
      </c>
      <c r="AG6" s="56">
        <v>27.768999999999998</v>
      </c>
      <c r="AH6" s="56">
        <v>111.20399999999999</v>
      </c>
      <c r="AI6" s="56">
        <v>448.18299999999999</v>
      </c>
      <c r="AJ6" s="56">
        <v>0.68700000000000006</v>
      </c>
      <c r="AK6" s="56">
        <v>28.765000000000001</v>
      </c>
      <c r="AL6" s="56">
        <v>37.19</v>
      </c>
      <c r="AM6" s="56">
        <v>144.91999999999999</v>
      </c>
      <c r="AN6" s="56">
        <v>509.35300000000001</v>
      </c>
      <c r="AO6" s="56">
        <v>0.76400000000000001</v>
      </c>
      <c r="AP6" s="82">
        <v>33.848999999999997</v>
      </c>
      <c r="AQ6" s="82">
        <v>46.738999999999997</v>
      </c>
      <c r="AR6" s="82">
        <v>190.90199999999999</v>
      </c>
      <c r="AS6" s="82">
        <v>582.66800000000001</v>
      </c>
      <c r="AT6" s="82">
        <v>0.84399999999999997</v>
      </c>
    </row>
    <row r="7" spans="1:46" ht="18" customHeight="1" x14ac:dyDescent="0.3">
      <c r="A7" s="33" t="s">
        <v>42</v>
      </c>
      <c r="B7" s="11">
        <v>4.7E-2</v>
      </c>
      <c r="C7" s="11">
        <v>0.16600000000000001</v>
      </c>
      <c r="D7" s="11">
        <v>1.075</v>
      </c>
      <c r="E7" s="11">
        <v>18.827000000000002</v>
      </c>
      <c r="F7" s="11">
        <v>3.1E-2</v>
      </c>
      <c r="G7" s="11">
        <v>4.1000000000000002E-2</v>
      </c>
      <c r="H7" s="11">
        <v>0.191</v>
      </c>
      <c r="I7" s="11">
        <v>0.88600000000000001</v>
      </c>
      <c r="J7" s="11">
        <v>17.73</v>
      </c>
      <c r="K7" s="11">
        <v>3.1E-2</v>
      </c>
      <c r="L7" s="11">
        <v>2.1000000000000001E-2</v>
      </c>
      <c r="M7" s="11">
        <v>0.10100000000000001</v>
      </c>
      <c r="N7" s="11">
        <v>0.51600000000000001</v>
      </c>
      <c r="O7" s="11">
        <v>15.154</v>
      </c>
      <c r="P7" s="11">
        <v>0.03</v>
      </c>
      <c r="Q7" s="11">
        <v>1.7000000000000001E-2</v>
      </c>
      <c r="R7" s="11">
        <v>7.0999999999999994E-2</v>
      </c>
      <c r="S7" s="11">
        <v>0.45400000000000001</v>
      </c>
      <c r="T7" s="11">
        <v>13.897</v>
      </c>
      <c r="U7" s="11">
        <v>0.03</v>
      </c>
      <c r="V7" s="11">
        <v>1.0999999999999999E-2</v>
      </c>
      <c r="W7" s="11">
        <v>4.8000000000000001E-2</v>
      </c>
      <c r="X7" s="11">
        <v>0.435</v>
      </c>
      <c r="Y7" s="11">
        <v>11.406000000000001</v>
      </c>
      <c r="Z7" s="11">
        <v>2.8000000000000001E-2</v>
      </c>
      <c r="AA7" s="11">
        <v>1.4999999999999999E-2</v>
      </c>
      <c r="AB7" s="11">
        <v>3.6999999999999998E-2</v>
      </c>
      <c r="AC7" s="11">
        <v>0.38900000000000001</v>
      </c>
      <c r="AD7" s="11">
        <v>10.715999999999999</v>
      </c>
      <c r="AE7" s="11">
        <v>2.8000000000000001E-2</v>
      </c>
      <c r="AF7" s="56">
        <v>0.05</v>
      </c>
      <c r="AG7" s="56">
        <v>9.1999999999999998E-2</v>
      </c>
      <c r="AH7" s="56">
        <v>0.60399999999999998</v>
      </c>
      <c r="AI7" s="56">
        <v>10.891999999999999</v>
      </c>
      <c r="AJ7" s="56">
        <v>2.8000000000000001E-2</v>
      </c>
      <c r="AK7" s="56">
        <v>4.9000000000000002E-2</v>
      </c>
      <c r="AL7" s="56">
        <v>9.4E-2</v>
      </c>
      <c r="AM7" s="56">
        <v>0.65800000000000003</v>
      </c>
      <c r="AN7" s="56">
        <v>11.009</v>
      </c>
      <c r="AO7" s="56">
        <v>2.9000000000000001E-2</v>
      </c>
      <c r="AP7" s="82">
        <v>2.5999999999999999E-2</v>
      </c>
      <c r="AQ7" s="82">
        <v>0.114</v>
      </c>
      <c r="AR7" s="82">
        <v>0.61799999999999999</v>
      </c>
      <c r="AS7" s="82">
        <v>11.124000000000001</v>
      </c>
      <c r="AT7" s="82">
        <v>2.7E-2</v>
      </c>
    </row>
    <row r="8" spans="1:46" ht="18" customHeight="1" x14ac:dyDescent="0.3">
      <c r="A8" s="34" t="s">
        <v>7</v>
      </c>
      <c r="B8" s="11">
        <v>0.77300000000000002</v>
      </c>
      <c r="C8" s="11">
        <v>1.8129999999999999</v>
      </c>
      <c r="D8" s="11">
        <v>9.5519999999999996</v>
      </c>
      <c r="E8" s="11">
        <v>88.710999999999999</v>
      </c>
      <c r="F8" s="11">
        <v>0.15</v>
      </c>
      <c r="G8" s="11">
        <v>0.91500000000000004</v>
      </c>
      <c r="H8" s="11">
        <v>2.3330000000000002</v>
      </c>
      <c r="I8" s="11">
        <v>10.250999999999999</v>
      </c>
      <c r="J8" s="11">
        <v>92.081999999999994</v>
      </c>
      <c r="K8" s="11">
        <v>0.155</v>
      </c>
      <c r="L8" s="11">
        <v>0.98799999999999999</v>
      </c>
      <c r="M8" s="11">
        <v>2.37</v>
      </c>
      <c r="N8" s="11">
        <v>10.249000000000001</v>
      </c>
      <c r="O8" s="11">
        <v>95.275000000000006</v>
      </c>
      <c r="P8" s="11">
        <v>0.158</v>
      </c>
      <c r="Q8" s="11">
        <v>0.92900000000000005</v>
      </c>
      <c r="R8" s="11">
        <v>2.2999999999999998</v>
      </c>
      <c r="S8" s="11">
        <v>13.138999999999999</v>
      </c>
      <c r="T8" s="11">
        <v>97.816000000000003</v>
      </c>
      <c r="U8" s="11">
        <v>0.155</v>
      </c>
      <c r="V8" s="11">
        <v>1.006</v>
      </c>
      <c r="W8" s="11">
        <v>2.3010000000000002</v>
      </c>
      <c r="X8" s="11">
        <v>15.755000000000001</v>
      </c>
      <c r="Y8" s="11">
        <v>101.13800000000001</v>
      </c>
      <c r="Z8" s="11">
        <v>0.155</v>
      </c>
      <c r="AA8" s="11">
        <v>1.397</v>
      </c>
      <c r="AB8" s="11">
        <v>2.6749999999999998</v>
      </c>
      <c r="AC8" s="11">
        <v>18.753</v>
      </c>
      <c r="AD8" s="11">
        <v>107.375</v>
      </c>
      <c r="AE8" s="11">
        <v>0.152</v>
      </c>
      <c r="AF8" s="56">
        <v>2.044</v>
      </c>
      <c r="AG8" s="56">
        <v>3.4460000000000002</v>
      </c>
      <c r="AH8" s="56">
        <v>19.152000000000001</v>
      </c>
      <c r="AI8" s="56">
        <v>111.578</v>
      </c>
      <c r="AJ8" s="56">
        <v>0.153</v>
      </c>
      <c r="AK8" s="56">
        <v>1.696</v>
      </c>
      <c r="AL8" s="56">
        <v>2.9510000000000001</v>
      </c>
      <c r="AM8" s="56">
        <v>15.893000000000001</v>
      </c>
      <c r="AN8" s="56">
        <v>113.64400000000001</v>
      </c>
      <c r="AO8" s="56">
        <v>0.156</v>
      </c>
      <c r="AP8" s="82">
        <v>1.304</v>
      </c>
      <c r="AQ8" s="82">
        <v>2.6579999999999999</v>
      </c>
      <c r="AR8" s="82">
        <v>13.198</v>
      </c>
      <c r="AS8" s="82">
        <v>113.875</v>
      </c>
      <c r="AT8" s="82">
        <v>0.152</v>
      </c>
    </row>
    <row r="9" spans="1:46" ht="18" customHeight="1" x14ac:dyDescent="0.3">
      <c r="A9" s="34" t="s">
        <v>8</v>
      </c>
      <c r="B9" s="11">
        <v>6.0999999999999999E-2</v>
      </c>
      <c r="C9" s="11">
        <v>0.189</v>
      </c>
      <c r="D9" s="11">
        <v>1.177</v>
      </c>
      <c r="E9" s="11">
        <v>27.977</v>
      </c>
      <c r="F9" s="11">
        <v>0.34899999999999998</v>
      </c>
      <c r="G9" s="11">
        <v>7.4999999999999997E-2</v>
      </c>
      <c r="H9" s="11">
        <v>0.251</v>
      </c>
      <c r="I9" s="11">
        <v>1.327</v>
      </c>
      <c r="J9" s="11">
        <v>29.186</v>
      </c>
      <c r="K9" s="11">
        <v>0.34699999999999998</v>
      </c>
      <c r="L9" s="11">
        <v>7.2999999999999995E-2</v>
      </c>
      <c r="M9" s="11">
        <v>0.26100000000000001</v>
      </c>
      <c r="N9" s="11">
        <v>1.3979999999999999</v>
      </c>
      <c r="O9" s="11">
        <v>30.574000000000002</v>
      </c>
      <c r="P9" s="11">
        <v>0.35099999999999998</v>
      </c>
      <c r="Q9" s="11">
        <v>8.1000000000000003E-2</v>
      </c>
      <c r="R9" s="11">
        <v>0.24199999999999999</v>
      </c>
      <c r="S9" s="11">
        <v>1.883</v>
      </c>
      <c r="T9" s="11">
        <v>31.834</v>
      </c>
      <c r="U9" s="11">
        <v>0.35199999999999998</v>
      </c>
      <c r="V9" s="11">
        <v>5.8999999999999997E-2</v>
      </c>
      <c r="W9" s="11">
        <v>0.25700000000000001</v>
      </c>
      <c r="X9" s="11">
        <v>2.3180000000000001</v>
      </c>
      <c r="Y9" s="11">
        <v>33.837000000000003</v>
      </c>
      <c r="Z9" s="11">
        <v>0.36899999999999999</v>
      </c>
      <c r="AA9" s="11">
        <v>0.10199999999999999</v>
      </c>
      <c r="AB9" s="11">
        <v>0.224</v>
      </c>
      <c r="AC9" s="11">
        <v>2.5379999999999998</v>
      </c>
      <c r="AD9" s="11">
        <v>35.369</v>
      </c>
      <c r="AE9" s="11">
        <v>0.379</v>
      </c>
      <c r="AF9" s="56">
        <v>0.18099999999999999</v>
      </c>
      <c r="AG9" s="56">
        <v>0.32400000000000001</v>
      </c>
      <c r="AH9" s="56">
        <v>2.581</v>
      </c>
      <c r="AI9" s="56">
        <v>36.442</v>
      </c>
      <c r="AJ9" s="56">
        <v>0.377</v>
      </c>
      <c r="AK9" s="56">
        <v>0.16500000000000001</v>
      </c>
      <c r="AL9" s="56">
        <v>0.307</v>
      </c>
      <c r="AM9" s="56">
        <v>2.33</v>
      </c>
      <c r="AN9" s="56">
        <v>37.354999999999997</v>
      </c>
      <c r="AO9" s="56">
        <v>0.371</v>
      </c>
      <c r="AP9" s="82">
        <v>0.11899999999999999</v>
      </c>
      <c r="AQ9" s="82">
        <v>0.30199999999999999</v>
      </c>
      <c r="AR9" s="82">
        <v>2.173</v>
      </c>
      <c r="AS9" s="82">
        <v>37.789000000000001</v>
      </c>
      <c r="AT9" s="82">
        <v>0.36599999999999999</v>
      </c>
    </row>
    <row r="10" spans="1:46" ht="18" customHeight="1" x14ac:dyDescent="0.3">
      <c r="A10" s="34" t="s">
        <v>9</v>
      </c>
      <c r="B10" s="11">
        <v>0.51400000000000001</v>
      </c>
      <c r="C10" s="11">
        <v>1.3009999999999999</v>
      </c>
      <c r="D10" s="11">
        <v>7.6020000000000003</v>
      </c>
      <c r="E10" s="11">
        <v>151.16499999999999</v>
      </c>
      <c r="F10" s="11">
        <v>0.36799999999999999</v>
      </c>
      <c r="G10" s="11">
        <v>0.49099999999999999</v>
      </c>
      <c r="H10" s="11">
        <v>1.903</v>
      </c>
      <c r="I10" s="11">
        <v>8.9740000000000002</v>
      </c>
      <c r="J10" s="11">
        <v>157.041</v>
      </c>
      <c r="K10" s="11">
        <v>0.38900000000000001</v>
      </c>
      <c r="L10" s="11">
        <v>0.50600000000000001</v>
      </c>
      <c r="M10" s="11">
        <v>2.0619999999999998</v>
      </c>
      <c r="N10" s="11">
        <v>10.568</v>
      </c>
      <c r="O10" s="11">
        <v>162.518</v>
      </c>
      <c r="P10" s="11">
        <v>0.40200000000000002</v>
      </c>
      <c r="Q10" s="11">
        <v>0.52600000000000002</v>
      </c>
      <c r="R10" s="11">
        <v>2.0750000000000002</v>
      </c>
      <c r="S10" s="11">
        <v>15.606999999999999</v>
      </c>
      <c r="T10" s="11">
        <v>168.941</v>
      </c>
      <c r="U10" s="11">
        <v>0.41</v>
      </c>
      <c r="V10" s="11">
        <v>0.66300000000000003</v>
      </c>
      <c r="W10" s="11">
        <v>2.2109999999999999</v>
      </c>
      <c r="X10" s="11">
        <v>20.05</v>
      </c>
      <c r="Y10" s="11">
        <v>178.244</v>
      </c>
      <c r="Z10" s="11">
        <v>0.42599999999999999</v>
      </c>
      <c r="AA10" s="11">
        <v>0.86699999999999999</v>
      </c>
      <c r="AB10" s="11">
        <v>1.994</v>
      </c>
      <c r="AC10" s="11">
        <v>21.122</v>
      </c>
      <c r="AD10" s="11">
        <v>185.50399999999999</v>
      </c>
      <c r="AE10" s="11">
        <v>0.439</v>
      </c>
      <c r="AF10" s="56">
        <v>1.2</v>
      </c>
      <c r="AG10" s="56">
        <v>2.7229999999999999</v>
      </c>
      <c r="AH10" s="56">
        <v>20.824999999999999</v>
      </c>
      <c r="AI10" s="56">
        <v>191.39599999999999</v>
      </c>
      <c r="AJ10" s="56">
        <v>0.44700000000000001</v>
      </c>
      <c r="AK10" s="56">
        <v>1.012</v>
      </c>
      <c r="AL10" s="56">
        <v>2.4039999999999999</v>
      </c>
      <c r="AM10" s="56">
        <v>17.553999999999998</v>
      </c>
      <c r="AN10" s="56">
        <v>194.78399999999999</v>
      </c>
      <c r="AO10" s="56">
        <v>0.45100000000000001</v>
      </c>
      <c r="AP10" s="82">
        <v>0.74199999999999999</v>
      </c>
      <c r="AQ10" s="82">
        <v>2.1880000000000002</v>
      </c>
      <c r="AR10" s="82">
        <v>14.933999999999999</v>
      </c>
      <c r="AS10" s="82">
        <v>195.01</v>
      </c>
      <c r="AT10" s="82">
        <v>0.442</v>
      </c>
    </row>
    <row r="11" spans="1:46" ht="18" customHeight="1" x14ac:dyDescent="0.3">
      <c r="A11" s="34" t="s">
        <v>10</v>
      </c>
      <c r="B11" s="11">
        <v>0.40600000000000003</v>
      </c>
      <c r="C11" s="11">
        <v>0.82099999999999995</v>
      </c>
      <c r="D11" s="11">
        <v>3.7629999999999999</v>
      </c>
      <c r="E11" s="11">
        <v>97.215000000000003</v>
      </c>
      <c r="F11" s="11">
        <v>0.94899999999999995</v>
      </c>
      <c r="G11" s="11">
        <v>0.77400000000000002</v>
      </c>
      <c r="H11" s="11">
        <v>1.218</v>
      </c>
      <c r="I11" s="11">
        <v>4.3070000000000004</v>
      </c>
      <c r="J11" s="11">
        <v>103.613</v>
      </c>
      <c r="K11" s="11">
        <v>1.0269999999999999</v>
      </c>
      <c r="L11" s="11">
        <v>1.329</v>
      </c>
      <c r="M11" s="11">
        <v>1.3919999999999999</v>
      </c>
      <c r="N11" s="11">
        <v>5.0430000000000001</v>
      </c>
      <c r="O11" s="11">
        <v>110.312</v>
      </c>
      <c r="P11" s="11">
        <v>1.085</v>
      </c>
      <c r="Q11" s="11">
        <v>1.6080000000000001</v>
      </c>
      <c r="R11" s="11">
        <v>1.45</v>
      </c>
      <c r="S11" s="11">
        <v>7.2789999999999999</v>
      </c>
      <c r="T11" s="11">
        <v>115.599</v>
      </c>
      <c r="U11" s="11">
        <v>1.1160000000000001</v>
      </c>
      <c r="V11" s="11">
        <v>1.6870000000000001</v>
      </c>
      <c r="W11" s="11">
        <v>1.9</v>
      </c>
      <c r="X11" s="11">
        <v>9.2780000000000005</v>
      </c>
      <c r="Y11" s="11">
        <v>123.479</v>
      </c>
      <c r="Z11" s="11">
        <v>1.1930000000000001</v>
      </c>
      <c r="AA11" s="11">
        <v>1.7589999999999999</v>
      </c>
      <c r="AB11" s="11">
        <v>2.367</v>
      </c>
      <c r="AC11" s="11">
        <v>10.403</v>
      </c>
      <c r="AD11" s="11">
        <v>129.619</v>
      </c>
      <c r="AE11" s="11">
        <v>1.2549999999999999</v>
      </c>
      <c r="AF11" s="56">
        <v>1.9219999999999999</v>
      </c>
      <c r="AG11" s="56">
        <v>3.0539999999999998</v>
      </c>
      <c r="AH11" s="56">
        <v>10.398999999999999</v>
      </c>
      <c r="AI11" s="56">
        <v>133.89500000000001</v>
      </c>
      <c r="AJ11" s="56">
        <v>1.2669999999999999</v>
      </c>
      <c r="AK11" s="56">
        <v>1.1879999999999999</v>
      </c>
      <c r="AL11" s="56">
        <v>2.9790000000000001</v>
      </c>
      <c r="AM11" s="56">
        <v>9.2579999999999991</v>
      </c>
      <c r="AN11" s="56">
        <v>137.11199999999999</v>
      </c>
      <c r="AO11" s="56">
        <v>1.264</v>
      </c>
      <c r="AP11" s="82">
        <v>0.61499999999999999</v>
      </c>
      <c r="AQ11" s="82">
        <v>2.6230000000000002</v>
      </c>
      <c r="AR11" s="82">
        <v>8.6050000000000004</v>
      </c>
      <c r="AS11" s="82">
        <v>139.17099999999999</v>
      </c>
      <c r="AT11" s="82">
        <v>1.2450000000000001</v>
      </c>
    </row>
    <row r="12" spans="1:46" ht="18" customHeight="1" x14ac:dyDescent="0.3">
      <c r="A12" s="35" t="s">
        <v>11</v>
      </c>
      <c r="B12" s="11">
        <v>0.188</v>
      </c>
      <c r="C12" s="11">
        <v>0.314</v>
      </c>
      <c r="D12" s="11">
        <v>1.5580000000000001</v>
      </c>
      <c r="E12" s="11">
        <v>31.23</v>
      </c>
      <c r="F12" s="11">
        <v>0.29099999999999998</v>
      </c>
      <c r="G12" s="11">
        <v>0.214</v>
      </c>
      <c r="H12" s="11">
        <v>0.433</v>
      </c>
      <c r="I12" s="11">
        <v>1.7849999999999999</v>
      </c>
      <c r="J12" s="11">
        <v>32.701999999999998</v>
      </c>
      <c r="K12" s="11">
        <v>0.28999999999999998</v>
      </c>
      <c r="L12" s="11">
        <v>0.187</v>
      </c>
      <c r="M12" s="11">
        <v>0.48599999999999999</v>
      </c>
      <c r="N12" s="11">
        <v>2.1139999999999999</v>
      </c>
      <c r="O12" s="11">
        <v>33.880000000000003</v>
      </c>
      <c r="P12" s="11">
        <v>0.29799999999999999</v>
      </c>
      <c r="Q12" s="11">
        <v>0.161</v>
      </c>
      <c r="R12" s="11">
        <v>0.47699999999999998</v>
      </c>
      <c r="S12" s="11">
        <v>2.8620000000000001</v>
      </c>
      <c r="T12" s="11">
        <v>35.003999999999998</v>
      </c>
      <c r="U12" s="11">
        <v>0.30299999999999999</v>
      </c>
      <c r="V12" s="11">
        <v>0.17100000000000001</v>
      </c>
      <c r="W12" s="11">
        <v>0.41099999999999998</v>
      </c>
      <c r="X12" s="11">
        <v>3.5009999999999999</v>
      </c>
      <c r="Y12" s="11">
        <v>36.679000000000002</v>
      </c>
      <c r="Z12" s="11">
        <v>0.311</v>
      </c>
      <c r="AA12" s="11">
        <v>0.21099999999999999</v>
      </c>
      <c r="AB12" s="11">
        <v>0.40400000000000003</v>
      </c>
      <c r="AC12" s="11">
        <v>3.7410000000000001</v>
      </c>
      <c r="AD12" s="11">
        <v>38.502000000000002</v>
      </c>
      <c r="AE12" s="11">
        <v>0.317</v>
      </c>
      <c r="AF12" s="56">
        <v>0.35599999999999998</v>
      </c>
      <c r="AG12" s="56">
        <v>0.54900000000000004</v>
      </c>
      <c r="AH12" s="56">
        <v>3.5449999999999999</v>
      </c>
      <c r="AI12" s="56">
        <v>40.137999999999998</v>
      </c>
      <c r="AJ12" s="56">
        <v>0.317</v>
      </c>
      <c r="AK12" s="56">
        <v>0.40400000000000003</v>
      </c>
      <c r="AL12" s="56">
        <v>0.45600000000000002</v>
      </c>
      <c r="AM12" s="56">
        <v>3.1160000000000001</v>
      </c>
      <c r="AN12" s="56">
        <v>41.262999999999998</v>
      </c>
      <c r="AO12" s="56">
        <v>0.312</v>
      </c>
      <c r="AP12" s="82">
        <v>0.28599999999999998</v>
      </c>
      <c r="AQ12" s="82">
        <v>0.43</v>
      </c>
      <c r="AR12" s="82">
        <v>2.74</v>
      </c>
      <c r="AS12" s="82">
        <v>41.606999999999999</v>
      </c>
      <c r="AT12" s="82">
        <v>0.30399999999999999</v>
      </c>
    </row>
    <row r="13" spans="1:46" ht="18" customHeight="1" x14ac:dyDescent="0.3">
      <c r="A13" s="35" t="s">
        <v>21</v>
      </c>
      <c r="B13" s="11">
        <v>2.5999999999999999E-2</v>
      </c>
      <c r="C13" s="11">
        <v>4.4999999999999998E-2</v>
      </c>
      <c r="D13" s="11">
        <v>0.33600000000000002</v>
      </c>
      <c r="E13" s="11">
        <v>6.4320000000000004</v>
      </c>
      <c r="F13" s="11">
        <v>3.2000000000000001E-2</v>
      </c>
      <c r="G13" s="11">
        <v>3.5000000000000003E-2</v>
      </c>
      <c r="H13" s="11">
        <v>6.3E-2</v>
      </c>
      <c r="I13" s="11">
        <v>0.32800000000000001</v>
      </c>
      <c r="J13" s="11">
        <v>6.915</v>
      </c>
      <c r="K13" s="11">
        <v>3.1E-2</v>
      </c>
      <c r="L13" s="11">
        <v>3.4000000000000002E-2</v>
      </c>
      <c r="M13" s="11">
        <v>7.3999999999999996E-2</v>
      </c>
      <c r="N13" s="11">
        <v>0.39500000000000002</v>
      </c>
      <c r="O13" s="11">
        <v>7.5339999999999998</v>
      </c>
      <c r="P13" s="11">
        <v>3.1E-2</v>
      </c>
      <c r="Q13" s="11">
        <v>2.9000000000000001E-2</v>
      </c>
      <c r="R13" s="11">
        <v>8.5999999999999993E-2</v>
      </c>
      <c r="S13" s="11">
        <v>0.58899999999999997</v>
      </c>
      <c r="T13" s="11">
        <v>8.1010000000000009</v>
      </c>
      <c r="U13" s="11">
        <v>3.2000000000000001E-2</v>
      </c>
      <c r="V13" s="11">
        <v>3.4000000000000002E-2</v>
      </c>
      <c r="W13" s="11">
        <v>9.4E-2</v>
      </c>
      <c r="X13" s="11">
        <v>0.82</v>
      </c>
      <c r="Y13" s="11">
        <v>9.1300000000000008</v>
      </c>
      <c r="Z13" s="11">
        <v>3.5999999999999997E-2</v>
      </c>
      <c r="AA13" s="11">
        <v>4.7E-2</v>
      </c>
      <c r="AB13" s="11">
        <v>8.1000000000000003E-2</v>
      </c>
      <c r="AC13" s="11">
        <v>0.9</v>
      </c>
      <c r="AD13" s="11">
        <v>9.7330000000000005</v>
      </c>
      <c r="AE13" s="11">
        <v>3.7999999999999999E-2</v>
      </c>
      <c r="AF13" s="56">
        <v>7.1999999999999995E-2</v>
      </c>
      <c r="AG13" s="56">
        <v>0.10199999999999999</v>
      </c>
      <c r="AH13" s="56">
        <v>0.86799999999999999</v>
      </c>
      <c r="AI13" s="56">
        <v>10.07</v>
      </c>
      <c r="AJ13" s="56">
        <v>3.9E-2</v>
      </c>
      <c r="AK13" s="56">
        <v>5.3999999999999999E-2</v>
      </c>
      <c r="AL13" s="56">
        <v>0.107</v>
      </c>
      <c r="AM13" s="56">
        <v>0.74399999999999999</v>
      </c>
      <c r="AN13" s="56">
        <v>10.371</v>
      </c>
      <c r="AO13" s="56">
        <v>0.04</v>
      </c>
      <c r="AP13" s="82">
        <v>4.7E-2</v>
      </c>
      <c r="AQ13" s="82">
        <v>0.107</v>
      </c>
      <c r="AR13" s="82">
        <v>0.67600000000000005</v>
      </c>
      <c r="AS13" s="82">
        <v>10.532</v>
      </c>
      <c r="AT13" s="82">
        <v>3.9E-2</v>
      </c>
    </row>
    <row r="14" spans="1:46" ht="18" customHeight="1" x14ac:dyDescent="0.3">
      <c r="A14" s="35" t="s">
        <v>12</v>
      </c>
      <c r="B14" s="11">
        <v>0.28599999999999998</v>
      </c>
      <c r="C14" s="11">
        <v>0.74</v>
      </c>
      <c r="D14" s="11">
        <v>3.7269999999999999</v>
      </c>
      <c r="E14" s="11">
        <v>71.010999999999996</v>
      </c>
      <c r="F14" s="11">
        <v>0.64900000000000002</v>
      </c>
      <c r="G14" s="11">
        <v>0.33400000000000002</v>
      </c>
      <c r="H14" s="11">
        <v>0.97</v>
      </c>
      <c r="I14" s="11">
        <v>4.1920000000000002</v>
      </c>
      <c r="J14" s="11">
        <v>73.742999999999995</v>
      </c>
      <c r="K14" s="11">
        <v>0.67</v>
      </c>
      <c r="L14" s="11">
        <v>0.35299999999999998</v>
      </c>
      <c r="M14" s="11">
        <v>1.04</v>
      </c>
      <c r="N14" s="11">
        <v>4.9950000000000001</v>
      </c>
      <c r="O14" s="11">
        <v>78.245999999999995</v>
      </c>
      <c r="P14" s="11">
        <v>0.67</v>
      </c>
      <c r="Q14" s="11">
        <v>0.36899999999999999</v>
      </c>
      <c r="R14" s="11">
        <v>1.089</v>
      </c>
      <c r="S14" s="11">
        <v>7.1929999999999996</v>
      </c>
      <c r="T14" s="11">
        <v>82.49</v>
      </c>
      <c r="U14" s="11">
        <v>0.67400000000000004</v>
      </c>
      <c r="V14" s="11">
        <v>0.40400000000000003</v>
      </c>
      <c r="W14" s="11">
        <v>1.111</v>
      </c>
      <c r="X14" s="11">
        <v>9.1910000000000007</v>
      </c>
      <c r="Y14" s="11">
        <v>88.972999999999999</v>
      </c>
      <c r="Z14" s="11">
        <v>0.68899999999999995</v>
      </c>
      <c r="AA14" s="11">
        <v>0.498</v>
      </c>
      <c r="AB14" s="11">
        <v>1.01</v>
      </c>
      <c r="AC14" s="11">
        <v>9.702</v>
      </c>
      <c r="AD14" s="11">
        <v>93.242000000000004</v>
      </c>
      <c r="AE14" s="11">
        <v>0.73299999999999998</v>
      </c>
      <c r="AF14" s="56">
        <v>0.71299999999999997</v>
      </c>
      <c r="AG14" s="56">
        <v>1.361</v>
      </c>
      <c r="AH14" s="56">
        <v>9.7189999999999994</v>
      </c>
      <c r="AI14" s="56">
        <v>95.992999999999995</v>
      </c>
      <c r="AJ14" s="56">
        <v>0.75</v>
      </c>
      <c r="AK14" s="56">
        <v>0.55300000000000005</v>
      </c>
      <c r="AL14" s="56">
        <v>1.155</v>
      </c>
      <c r="AM14" s="56">
        <v>8.3539999999999992</v>
      </c>
      <c r="AN14" s="56">
        <v>97.975999999999999</v>
      </c>
      <c r="AO14" s="56">
        <v>0.749</v>
      </c>
      <c r="AP14" s="82">
        <v>0.4</v>
      </c>
      <c r="AQ14" s="82">
        <v>1.0960000000000001</v>
      </c>
      <c r="AR14" s="82">
        <v>7.4260000000000002</v>
      </c>
      <c r="AS14" s="82">
        <v>98.741</v>
      </c>
      <c r="AT14" s="82">
        <v>0.748</v>
      </c>
    </row>
    <row r="15" spans="1:46" ht="18" customHeight="1" x14ac:dyDescent="0.3">
      <c r="A15" s="35" t="s">
        <v>13</v>
      </c>
      <c r="B15" s="11">
        <v>0.23799999999999999</v>
      </c>
      <c r="C15" s="11">
        <v>0.47499999999999998</v>
      </c>
      <c r="D15" s="11">
        <v>1.988</v>
      </c>
      <c r="E15" s="11">
        <v>47.359000000000002</v>
      </c>
      <c r="F15" s="11">
        <v>1.198</v>
      </c>
      <c r="G15" s="11">
        <v>0.27600000000000002</v>
      </c>
      <c r="H15" s="11">
        <v>0.63700000000000001</v>
      </c>
      <c r="I15" s="11">
        <v>2.141</v>
      </c>
      <c r="J15" s="11">
        <v>49.384999999999998</v>
      </c>
      <c r="K15" s="11">
        <v>1.2150000000000001</v>
      </c>
      <c r="L15" s="11">
        <v>0.32100000000000001</v>
      </c>
      <c r="M15" s="11">
        <v>0.622</v>
      </c>
      <c r="N15" s="11">
        <v>2.5179999999999998</v>
      </c>
      <c r="O15" s="11">
        <v>51.311</v>
      </c>
      <c r="P15" s="11">
        <v>1.226</v>
      </c>
      <c r="Q15" s="11">
        <v>0.33</v>
      </c>
      <c r="R15" s="11">
        <v>0.55600000000000005</v>
      </c>
      <c r="S15" s="11">
        <v>3.3319999999999999</v>
      </c>
      <c r="T15" s="11">
        <v>52.753</v>
      </c>
      <c r="U15" s="11">
        <v>1.254</v>
      </c>
      <c r="V15" s="11">
        <v>0.33400000000000002</v>
      </c>
      <c r="W15" s="11">
        <v>0.64500000000000002</v>
      </c>
      <c r="X15" s="11">
        <v>4.0810000000000004</v>
      </c>
      <c r="Y15" s="11">
        <v>55.088000000000001</v>
      </c>
      <c r="Z15" s="11">
        <v>1.2789999999999999</v>
      </c>
      <c r="AA15" s="11">
        <v>0.42</v>
      </c>
      <c r="AB15" s="11">
        <v>0.7</v>
      </c>
      <c r="AC15" s="11">
        <v>4.8739999999999997</v>
      </c>
      <c r="AD15" s="11">
        <v>57.680999999999997</v>
      </c>
      <c r="AE15" s="11">
        <v>1.3089999999999999</v>
      </c>
      <c r="AF15" s="56">
        <v>0.58299999999999996</v>
      </c>
      <c r="AG15" s="56">
        <v>0.84099999999999997</v>
      </c>
      <c r="AH15" s="56">
        <v>4.6159999999999997</v>
      </c>
      <c r="AI15" s="56">
        <v>59.290999999999997</v>
      </c>
      <c r="AJ15" s="56">
        <v>1.329</v>
      </c>
      <c r="AK15" s="56">
        <v>0.51700000000000002</v>
      </c>
      <c r="AL15" s="56">
        <v>0.74</v>
      </c>
      <c r="AM15" s="56">
        <v>4.1379999999999999</v>
      </c>
      <c r="AN15" s="56">
        <v>60.442999999999998</v>
      </c>
      <c r="AO15" s="56">
        <v>1.3240000000000001</v>
      </c>
      <c r="AP15" s="82">
        <v>0.35</v>
      </c>
      <c r="AQ15" s="82">
        <v>0.78800000000000003</v>
      </c>
      <c r="AR15" s="82">
        <v>3.7890000000000001</v>
      </c>
      <c r="AS15" s="82">
        <v>61.119</v>
      </c>
      <c r="AT15" s="82">
        <v>1.3180000000000001</v>
      </c>
    </row>
    <row r="16" spans="1:46" ht="18" customHeight="1" x14ac:dyDescent="0.3">
      <c r="A16" s="35" t="s">
        <v>14</v>
      </c>
      <c r="B16" s="11">
        <v>0.53900000000000003</v>
      </c>
      <c r="C16" s="11">
        <v>1.2689999999999999</v>
      </c>
      <c r="D16" s="11">
        <v>5.7229999999999999</v>
      </c>
      <c r="E16" s="11">
        <v>112.455</v>
      </c>
      <c r="F16" s="11">
        <v>0.79</v>
      </c>
      <c r="G16" s="11">
        <v>0.64600000000000002</v>
      </c>
      <c r="H16" s="11">
        <v>1.724</v>
      </c>
      <c r="I16" s="11">
        <v>6.6509999999999998</v>
      </c>
      <c r="J16" s="11">
        <v>118.95699999999999</v>
      </c>
      <c r="K16" s="11">
        <v>0.82399999999999995</v>
      </c>
      <c r="L16" s="11">
        <v>0.71599999999999997</v>
      </c>
      <c r="M16" s="11">
        <v>1.831</v>
      </c>
      <c r="N16" s="11">
        <v>7.5339999999999998</v>
      </c>
      <c r="O16" s="11">
        <v>124.636</v>
      </c>
      <c r="P16" s="11">
        <v>0.85299999999999998</v>
      </c>
      <c r="Q16" s="11">
        <v>0.76300000000000001</v>
      </c>
      <c r="R16" s="11">
        <v>1.649</v>
      </c>
      <c r="S16" s="11">
        <v>10.074999999999999</v>
      </c>
      <c r="T16" s="11">
        <v>127.90300000000001</v>
      </c>
      <c r="U16" s="11">
        <v>0.86899999999999999</v>
      </c>
      <c r="V16" s="11">
        <v>0.76100000000000001</v>
      </c>
      <c r="W16" s="11">
        <v>1.694</v>
      </c>
      <c r="X16" s="11">
        <v>13.617000000000001</v>
      </c>
      <c r="Y16" s="11">
        <v>133.23099999999999</v>
      </c>
      <c r="Z16" s="11">
        <v>0.91700000000000004</v>
      </c>
      <c r="AA16" s="11">
        <v>1.0780000000000001</v>
      </c>
      <c r="AB16" s="11">
        <v>1.7170000000000001</v>
      </c>
      <c r="AC16" s="11">
        <v>16.768999999999998</v>
      </c>
      <c r="AD16" s="11">
        <v>141.32</v>
      </c>
      <c r="AE16" s="11">
        <v>0.92600000000000005</v>
      </c>
      <c r="AF16" s="56">
        <v>1.425</v>
      </c>
      <c r="AG16" s="56">
        <v>2.1179999999999999</v>
      </c>
      <c r="AH16" s="56">
        <v>15.247</v>
      </c>
      <c r="AI16" s="56">
        <v>147.298</v>
      </c>
      <c r="AJ16" s="56">
        <v>0.92800000000000005</v>
      </c>
      <c r="AK16" s="56">
        <v>1.1779999999999999</v>
      </c>
      <c r="AL16" s="56">
        <v>1.9610000000000001</v>
      </c>
      <c r="AM16" s="56">
        <v>12.465999999999999</v>
      </c>
      <c r="AN16" s="56">
        <v>150.1</v>
      </c>
      <c r="AO16" s="56">
        <v>0.92400000000000004</v>
      </c>
      <c r="AP16" s="82">
        <v>0.91800000000000004</v>
      </c>
      <c r="AQ16" s="82">
        <v>1.8859999999999999</v>
      </c>
      <c r="AR16" s="82">
        <v>10.567</v>
      </c>
      <c r="AS16" s="82">
        <v>150.83600000000001</v>
      </c>
      <c r="AT16" s="82">
        <v>0.91900000000000004</v>
      </c>
    </row>
    <row r="17" spans="1:46" ht="18" customHeight="1" x14ac:dyDescent="0.3">
      <c r="A17" s="35" t="s">
        <v>23</v>
      </c>
      <c r="B17" s="11">
        <v>0.247</v>
      </c>
      <c r="C17" s="11">
        <v>0.69699999999999995</v>
      </c>
      <c r="D17" s="11">
        <v>3.0630000000000002</v>
      </c>
      <c r="E17" s="11">
        <v>65.356999999999999</v>
      </c>
      <c r="F17" s="11">
        <v>0.92100000000000004</v>
      </c>
      <c r="G17" s="11">
        <v>0.29699999999999999</v>
      </c>
      <c r="H17" s="11">
        <v>0.94300000000000006</v>
      </c>
      <c r="I17" s="11">
        <v>3.66</v>
      </c>
      <c r="J17" s="11">
        <v>67.930999999999997</v>
      </c>
      <c r="K17" s="11">
        <v>0.92400000000000004</v>
      </c>
      <c r="L17" s="11">
        <v>0.34300000000000003</v>
      </c>
      <c r="M17" s="11">
        <v>0.94000000000000006</v>
      </c>
      <c r="N17" s="11">
        <v>4.2</v>
      </c>
      <c r="O17" s="11">
        <v>70.623999999999995</v>
      </c>
      <c r="P17" s="11">
        <v>0.91800000000000004</v>
      </c>
      <c r="Q17" s="11">
        <v>0.39400000000000002</v>
      </c>
      <c r="R17" s="11">
        <v>0.996</v>
      </c>
      <c r="S17" s="11">
        <v>6.2970000000000006</v>
      </c>
      <c r="T17" s="11">
        <v>73.998000000000005</v>
      </c>
      <c r="U17" s="11">
        <v>0.92</v>
      </c>
      <c r="V17" s="11">
        <v>0.46900000000000003</v>
      </c>
      <c r="W17" s="11">
        <v>1.02</v>
      </c>
      <c r="X17" s="11">
        <v>7.9720000000000004</v>
      </c>
      <c r="Y17" s="11">
        <v>78.745000000000005</v>
      </c>
      <c r="Z17" s="11">
        <v>0.94000000000000006</v>
      </c>
      <c r="AA17" s="11">
        <v>0.69299999999999995</v>
      </c>
      <c r="AB17" s="11">
        <v>1.0089999999999999</v>
      </c>
      <c r="AC17" s="11">
        <v>8.5609999999999999</v>
      </c>
      <c r="AD17" s="11">
        <v>83.498000000000005</v>
      </c>
      <c r="AE17" s="11">
        <v>0.95</v>
      </c>
      <c r="AF17" s="56">
        <v>0.95599999999999996</v>
      </c>
      <c r="AG17" s="56">
        <v>1.694</v>
      </c>
      <c r="AH17" s="56">
        <v>8.8989999999999991</v>
      </c>
      <c r="AI17" s="56">
        <v>86.879000000000005</v>
      </c>
      <c r="AJ17" s="56">
        <v>0.94699999999999995</v>
      </c>
      <c r="AK17" s="56">
        <v>0.68899999999999995</v>
      </c>
      <c r="AL17" s="56">
        <v>1.4690000000000001</v>
      </c>
      <c r="AM17" s="56">
        <v>7.3890000000000002</v>
      </c>
      <c r="AN17" s="56">
        <v>88.605999999999995</v>
      </c>
      <c r="AO17" s="56">
        <v>0.93899999999999995</v>
      </c>
      <c r="AP17" s="82">
        <v>0.39900000000000002</v>
      </c>
      <c r="AQ17" s="82">
        <v>1.286</v>
      </c>
      <c r="AR17" s="82">
        <v>6.2930000000000001</v>
      </c>
      <c r="AS17" s="82">
        <v>88.412999999999997</v>
      </c>
      <c r="AT17" s="82">
        <v>0.91900000000000004</v>
      </c>
    </row>
    <row r="18" spans="1:46" ht="18" customHeight="1" x14ac:dyDescent="0.3">
      <c r="A18" s="35" t="s">
        <v>22</v>
      </c>
      <c r="B18" s="11">
        <v>6.7000000000000004E-2</v>
      </c>
      <c r="C18" s="11">
        <v>0.22700000000000001</v>
      </c>
      <c r="D18" s="11">
        <v>1.0669999999999999</v>
      </c>
      <c r="E18" s="11">
        <v>4.1150000000000002</v>
      </c>
      <c r="F18" s="11">
        <v>4.0000000000000001E-3</v>
      </c>
      <c r="G18" s="11">
        <v>5.2999999999999999E-2</v>
      </c>
      <c r="H18" s="11">
        <v>0.20599999999999999</v>
      </c>
      <c r="I18" s="11">
        <v>0.89300000000000002</v>
      </c>
      <c r="J18" s="11">
        <v>4.1180000000000003</v>
      </c>
      <c r="K18" s="11">
        <v>5.0000000000000001E-3</v>
      </c>
      <c r="L18" s="11">
        <v>4.1000000000000002E-2</v>
      </c>
      <c r="M18" s="11">
        <v>0.14299999999999999</v>
      </c>
      <c r="N18" s="11">
        <v>0.70399999999999996</v>
      </c>
      <c r="O18" s="11">
        <v>4.0650000000000004</v>
      </c>
      <c r="P18" s="11">
        <v>5.0000000000000001E-3</v>
      </c>
      <c r="Q18" s="11">
        <v>3.2000000000000001E-2</v>
      </c>
      <c r="R18" s="11">
        <v>0.107</v>
      </c>
      <c r="S18" s="11">
        <v>0.629</v>
      </c>
      <c r="T18" s="11">
        <v>4.0309999999999997</v>
      </c>
      <c r="U18" s="11">
        <v>4.0000000000000001E-3</v>
      </c>
      <c r="V18" s="11">
        <v>2.121</v>
      </c>
      <c r="W18" s="11">
        <v>2.61</v>
      </c>
      <c r="X18" s="11">
        <v>4.556</v>
      </c>
      <c r="Y18" s="11">
        <v>11.675000000000001</v>
      </c>
      <c r="Z18" s="11">
        <v>2.4E-2</v>
      </c>
      <c r="AA18" s="11">
        <v>0.98</v>
      </c>
      <c r="AB18" s="11">
        <v>2.508</v>
      </c>
      <c r="AC18" s="11">
        <v>3.4529999999999998</v>
      </c>
      <c r="AD18" s="11">
        <v>10.778</v>
      </c>
      <c r="AE18" s="11">
        <v>2.1999999999999999E-2</v>
      </c>
      <c r="AF18" s="56">
        <v>0.81100000000000005</v>
      </c>
      <c r="AG18" s="56">
        <v>2.4129999999999998</v>
      </c>
      <c r="AH18" s="56">
        <v>3.0110000000000001</v>
      </c>
      <c r="AI18" s="56">
        <v>10.958</v>
      </c>
      <c r="AJ18" s="56">
        <v>0.02</v>
      </c>
      <c r="AK18" s="56">
        <v>0.92500000000000004</v>
      </c>
      <c r="AL18" s="56">
        <v>1.7829999999999999</v>
      </c>
      <c r="AM18" s="56">
        <v>3.0009999999999999</v>
      </c>
      <c r="AN18" s="56">
        <v>10.615</v>
      </c>
      <c r="AO18" s="56">
        <v>2.1000000000000001E-2</v>
      </c>
      <c r="AP18" s="82">
        <v>0.94</v>
      </c>
      <c r="AQ18" s="82">
        <v>1.1180000000000001</v>
      </c>
      <c r="AR18" s="82">
        <v>3.12</v>
      </c>
      <c r="AS18" s="82">
        <v>10.311</v>
      </c>
      <c r="AT18" s="82">
        <v>1.7999999999999999E-2</v>
      </c>
    </row>
    <row r="19" spans="1:46" x14ac:dyDescent="0.3">
      <c r="A19" s="110" t="s">
        <v>17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AF19" s="57"/>
      <c r="AG19" s="57"/>
      <c r="AH19" s="57"/>
      <c r="AI19" s="57"/>
      <c r="AJ19" s="57"/>
      <c r="AP19" s="63"/>
      <c r="AQ19" s="63"/>
      <c r="AR19" s="63"/>
      <c r="AS19" s="63"/>
      <c r="AT19" s="63"/>
    </row>
    <row r="20" spans="1:46" ht="20.25" customHeight="1" x14ac:dyDescent="0.3">
      <c r="A20" s="108" t="s">
        <v>18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22"/>
      <c r="P20" s="22"/>
      <c r="AF20" s="57"/>
      <c r="AG20" s="57"/>
      <c r="AH20" s="57"/>
      <c r="AI20" s="57"/>
      <c r="AJ20" s="57"/>
      <c r="AP20" s="61"/>
      <c r="AQ20" s="61"/>
      <c r="AR20" s="61"/>
      <c r="AS20" s="61"/>
      <c r="AT20" s="61"/>
    </row>
    <row r="21" spans="1:46" x14ac:dyDescent="0.3">
      <c r="A21" s="108" t="s">
        <v>19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22"/>
      <c r="P21" s="22"/>
    </row>
    <row r="24" spans="1:46" ht="19.5" customHeight="1" x14ac:dyDescent="0.3"/>
    <row r="26" spans="1:46" ht="16.5" customHeight="1" x14ac:dyDescent="0.3"/>
  </sheetData>
  <mergeCells count="15">
    <mergeCell ref="A20:N20"/>
    <mergeCell ref="AP3:AT3"/>
    <mergeCell ref="A21:N21"/>
    <mergeCell ref="B3:F3"/>
    <mergeCell ref="G3:K3"/>
    <mergeCell ref="L3:P3"/>
    <mergeCell ref="A3:A4"/>
    <mergeCell ref="A19:P19"/>
    <mergeCell ref="A1:AT1"/>
    <mergeCell ref="A2:AT2"/>
    <mergeCell ref="AK3:AO3"/>
    <mergeCell ref="AF3:AJ3"/>
    <mergeCell ref="AA3:AE3"/>
    <mergeCell ref="Q3:U3"/>
    <mergeCell ref="V3:Z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ავტომობილის ტიპი</vt:lpstr>
      <vt:lpstr>საწვავის ტიპი</vt:lpstr>
      <vt:lpstr>მფლობელის ტიპი</vt:lpstr>
      <vt:lpstr>ასაკი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2026-03-01T08:58:28Z</dcterms:modified>
</cp:coreProperties>
</file>