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5-2025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7" l="1"/>
  <c r="L10" i="7"/>
  <c r="M6" i="7" l="1"/>
  <c r="M5" i="7" s="1"/>
  <c r="N6" i="7"/>
  <c r="N5" i="7" s="1"/>
  <c r="O6" i="7"/>
  <c r="O5" i="7" s="1"/>
  <c r="P6" i="7"/>
  <c r="P5" i="7" s="1"/>
  <c r="Q6" i="7"/>
  <c r="Q5" i="7" s="1"/>
  <c r="R6" i="7"/>
  <c r="R5" i="7" s="1"/>
  <c r="S6" i="7"/>
  <c r="S5" i="7" s="1"/>
  <c r="T6" i="7"/>
  <c r="T5" i="7" s="1"/>
  <c r="M22" i="7"/>
  <c r="M21" i="7" s="1"/>
  <c r="N22" i="7"/>
  <c r="N21" i="7" s="1"/>
  <c r="O22" i="7"/>
  <c r="O21" i="7" s="1"/>
  <c r="P22" i="7"/>
  <c r="P21" i="7" s="1"/>
  <c r="Q22" i="7"/>
  <c r="Q21" i="7" s="1"/>
  <c r="R22" i="7"/>
  <c r="R21" i="7" s="1"/>
  <c r="S22" i="7"/>
  <c r="S21" i="7" s="1"/>
  <c r="T22" i="7"/>
  <c r="T21" i="7" s="1"/>
  <c r="I22" i="7"/>
  <c r="I6" i="7" l="1"/>
  <c r="I5" i="7" s="1"/>
  <c r="H22" i="7"/>
  <c r="H6" i="7"/>
  <c r="B5" i="7" l="1"/>
  <c r="C5" i="7"/>
  <c r="D5" i="7"/>
  <c r="E5" i="7"/>
  <c r="F5" i="7"/>
  <c r="G5" i="7"/>
  <c r="H5" i="7"/>
  <c r="I21" i="7"/>
  <c r="H21" i="7"/>
</calcChain>
</file>

<file path=xl/sharedStrings.xml><?xml version="1.0" encoding="utf-8"?>
<sst xmlns="http://schemas.openxmlformats.org/spreadsheetml/2006/main" count="59" uniqueCount="29">
  <si>
    <t xml:space="preserve">რკინიგზის ხაზების სიგრძე </t>
  </si>
  <si>
    <t>აფხაზეთი</t>
  </si>
  <si>
    <t>ბორჯომი-ბაკურიანი</t>
  </si>
  <si>
    <t>მარაბდა-ახალქალაქი</t>
  </si>
  <si>
    <t>მათ შორის:</t>
  </si>
  <si>
    <t>მთავარი ხაზის საექსპლუატაციო სიგრძე</t>
  </si>
  <si>
    <t>ორლიანდაგიანი</t>
  </si>
  <si>
    <t>განშტოებების საექსპლუატაციო სიგრძე</t>
  </si>
  <si>
    <t>ერთლიანდაგიანი</t>
  </si>
  <si>
    <t>მთავარ ხაზზე</t>
  </si>
  <si>
    <t>განშტოებებზე</t>
  </si>
  <si>
    <t xml:space="preserve">რკინიგზის ლიანდაგის გაშლილი სიგრძე </t>
  </si>
  <si>
    <t xml:space="preserve">რკინიგზის ხაზების საექსპლუატაციო სიგრძე </t>
  </si>
  <si>
    <t>(კმ)</t>
  </si>
  <si>
    <t>რკინიგზის ხაზები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</si>
  <si>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</si>
  <si>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 xml:space="preserve">აქედან, ელექტროფიცირებული </t>
  </si>
  <si>
    <t>-</t>
  </si>
  <si>
    <t xml:space="preserve"> - მოვლენა არ არსებობს.</t>
  </si>
  <si>
    <r>
      <t xml:space="preserve">რკინიგზის ხაზების გაშლილი სიგრძე, </t>
    </r>
    <r>
      <rPr>
        <sz val="10"/>
        <color theme="1"/>
        <rFont val="Sylfaen"/>
        <family val="1"/>
      </rPr>
      <t>სულ</t>
    </r>
  </si>
  <si>
    <r>
      <t xml:space="preserve">რკინიგზის ხაზების საექსპლუატაციო სიგრძე, </t>
    </r>
    <r>
      <rPr>
        <sz val="10"/>
        <color theme="1"/>
        <rFont val="Sylfaen"/>
        <family val="1"/>
      </rPr>
      <t>სულ</t>
    </r>
  </si>
  <si>
    <t>მთავარი ხაზი</t>
  </si>
  <si>
    <t>განშტოებები</t>
  </si>
  <si>
    <t>სადგურის ლიანდაგები</t>
  </si>
  <si>
    <t>საწარმოო მისასვლელი (ჩიხებში არსებული) ლიანდაგები</t>
  </si>
  <si>
    <r>
      <rPr>
        <b/>
        <sz val="11"/>
        <color theme="1"/>
        <rFont val="Sylfaen"/>
        <family val="1"/>
      </rPr>
      <t xml:space="preserve">რკინიგზის ხაზების გაშლილი სიგრძე </t>
    </r>
    <r>
      <rPr>
        <i/>
        <sz val="10"/>
        <color theme="1"/>
        <rFont val="Sylfaen"/>
        <family val="1"/>
      </rPr>
      <t>(წლის ბოლოსათვის)</t>
    </r>
  </si>
  <si>
    <r>
      <rPr>
        <b/>
        <sz val="11"/>
        <color theme="1"/>
        <rFont val="Sylfaen"/>
        <family val="1"/>
      </rPr>
      <t xml:space="preserve">რკინიგზის ხაზების საექსპლუატაციო სიგრძე </t>
    </r>
    <r>
      <rPr>
        <i/>
        <sz val="10"/>
        <color theme="1"/>
        <rFont val="Sylfaen"/>
        <family val="1"/>
      </rPr>
      <t>(წლის ბოლოსათვის)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</si>
  <si>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რკინიგზა".</t>
    </r>
  </si>
  <si>
    <r>
      <rPr>
        <b/>
        <i/>
        <sz val="9"/>
        <rFont val="Sylfaen"/>
        <family val="1"/>
      </rPr>
      <t xml:space="preserve">შენიშვნა: </t>
    </r>
    <r>
      <rPr>
        <i/>
        <sz val="9"/>
        <rFont val="Sylfaen"/>
        <family val="1"/>
      </rPr>
      <t>2025 წელს დასრულდა სს ,,საქართველოს რკინიგზა"-ს მოდერნიზაციის პროექტი და დაემატა მოლითი-ქვიშხეთი-ხარშურის მოდერნიზებული სარკინიგზო ხაზი.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</si>
</sst>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i/>
      <sz val="10"/>
      <color theme="1"/>
      <name val="Sylfaen"/>
      <family val="1"/>
    </font>
    <font>
      <i/>
      <sz val="9"/>
      <name val="Sylfaen"/>
      <family val="1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i/>
      <sz val="10"/>
      <name val="Sylfaen"/>
      <family val="1"/>
    </font>
    <font>
      <sz val="10"/>
      <name val="Sylfaen"/>
      <family val="1"/>
    </font>
    <font>
      <b/>
      <i/>
      <sz val="10"/>
      <name val="Sylfaen"/>
      <family val="1"/>
      <charset val="204"/>
    </font>
    <font>
      <b/>
      <i/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3" fillId="2" borderId="1" xfId="0" applyFont="1" applyFill="1" applyBorder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/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6" fillId="2" borderId="0" xfId="0" applyFont="1" applyFill="1" applyBorder="1" applyAlignment="1">
      <alignment vertical="center"/>
    </xf>
    <xf numFmtId="43" fontId="4" fillId="2" borderId="0" xfId="1" applyFont="1" applyFill="1"/>
    <xf numFmtId="0" fontId="3" fillId="2" borderId="1" xfId="0" applyFont="1" applyFill="1" applyBorder="1" applyAlignment="1">
      <alignment horizontal="left" indent="2"/>
    </xf>
    <xf numFmtId="0" fontId="4" fillId="2" borderId="1" xfId="0" applyFont="1" applyFill="1" applyBorder="1" applyAlignment="1">
      <alignment horizontal="left" indent="4"/>
    </xf>
    <xf numFmtId="0" fontId="5" fillId="2" borderId="1" xfId="0" applyFont="1" applyFill="1" applyBorder="1" applyAlignment="1">
      <alignment horizontal="left" indent="3"/>
    </xf>
    <xf numFmtId="0" fontId="4" fillId="2" borderId="1" xfId="0" applyFont="1" applyFill="1" applyBorder="1" applyAlignment="1">
      <alignment horizontal="left" indent="6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/>
    <xf numFmtId="164" fontId="4" fillId="2" borderId="0" xfId="0" applyNumberFormat="1" applyFont="1" applyFill="1" applyBorder="1"/>
    <xf numFmtId="164" fontId="8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5" fontId="10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T2" sqref="T2"/>
    </sheetView>
  </sheetViews>
  <sheetFormatPr defaultRowHeight="15" x14ac:dyDescent="0.3"/>
  <cols>
    <col min="1" max="1" width="65.5703125" style="1" customWidth="1"/>
    <col min="2" max="21" width="9.140625" style="1"/>
    <col min="22" max="23" width="9.42578125" style="1" customWidth="1"/>
    <col min="24" max="16384" width="9.140625" style="1"/>
  </cols>
  <sheetData>
    <row r="1" spans="1:23" ht="25.5" customHeight="1" x14ac:dyDescent="0.3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x14ac:dyDescent="0.3">
      <c r="T2" s="10"/>
      <c r="W2" s="10" t="s">
        <v>13</v>
      </c>
    </row>
    <row r="3" spans="1:23" s="11" customFormat="1" ht="18" customHeight="1" x14ac:dyDescent="0.25">
      <c r="A3" s="6" t="s">
        <v>14</v>
      </c>
      <c r="B3" s="50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53" t="s">
        <v>16</v>
      </c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7" customFormat="1" ht="30.75" customHeight="1" x14ac:dyDescent="0.25">
      <c r="A4" s="6"/>
      <c r="B4" s="6">
        <v>2015</v>
      </c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  <c r="L4" s="6">
        <v>2025</v>
      </c>
      <c r="M4" s="6">
        <v>2015</v>
      </c>
      <c r="N4" s="6">
        <v>2016</v>
      </c>
      <c r="O4" s="6">
        <v>2017</v>
      </c>
      <c r="P4" s="6">
        <v>2018</v>
      </c>
      <c r="Q4" s="6">
        <v>2019</v>
      </c>
      <c r="R4" s="6">
        <v>2020</v>
      </c>
      <c r="S4" s="6">
        <v>2021</v>
      </c>
      <c r="T4" s="6">
        <v>2022</v>
      </c>
      <c r="U4" s="6">
        <v>2023</v>
      </c>
      <c r="V4" s="6">
        <v>2024</v>
      </c>
      <c r="W4" s="6">
        <v>2025</v>
      </c>
    </row>
    <row r="5" spans="1:23" s="5" customFormat="1" x14ac:dyDescent="0.3">
      <c r="A5" s="2" t="s">
        <v>19</v>
      </c>
      <c r="B5" s="4">
        <f t="shared" ref="B5:G5" si="0">B6+B14+B15+B16</f>
        <v>2432.54</v>
      </c>
      <c r="C5" s="4">
        <f t="shared" si="0"/>
        <v>2430.2799999999997</v>
      </c>
      <c r="D5" s="4">
        <f t="shared" si="0"/>
        <v>2424.9899999999998</v>
      </c>
      <c r="E5" s="4">
        <f t="shared" si="0"/>
        <v>2433.1999999999998</v>
      </c>
      <c r="F5" s="4">
        <f t="shared" si="0"/>
        <v>2432.3000000000002</v>
      </c>
      <c r="G5" s="4">
        <f t="shared" si="0"/>
        <v>2430.6999999999998</v>
      </c>
      <c r="H5" s="4">
        <f>H6+H14+H15+H16</f>
        <v>2401.29</v>
      </c>
      <c r="I5" s="27">
        <f>I6+I14+I15+I16</f>
        <v>2401.29</v>
      </c>
      <c r="J5" s="28">
        <v>2401.29</v>
      </c>
      <c r="K5" s="28">
        <v>2401.29</v>
      </c>
      <c r="L5" s="48">
        <v>2440.96</v>
      </c>
      <c r="M5" s="4">
        <f t="shared" ref="M5:S5" si="1">M6+M14+M15+M16</f>
        <v>2390.42</v>
      </c>
      <c r="N5" s="4">
        <f t="shared" si="1"/>
        <v>2388.2278000000001</v>
      </c>
      <c r="O5" s="4">
        <f t="shared" si="1"/>
        <v>2383.0965000000001</v>
      </c>
      <c r="P5" s="4">
        <f t="shared" si="1"/>
        <v>2391.2239999999997</v>
      </c>
      <c r="Q5" s="4">
        <f t="shared" si="1"/>
        <v>2390.3509999999997</v>
      </c>
      <c r="R5" s="4">
        <f t="shared" si="1"/>
        <v>2388.9790000000003</v>
      </c>
      <c r="S5" s="4">
        <f t="shared" si="1"/>
        <v>2363.5440999999996</v>
      </c>
      <c r="T5" s="27">
        <f>T6+T14+T15+T16</f>
        <v>2363.5440999999996</v>
      </c>
      <c r="U5" s="33">
        <v>2363.5440999999996</v>
      </c>
      <c r="V5" s="28">
        <v>2363.5440999999996</v>
      </c>
      <c r="W5" s="42">
        <v>2402.7400000000002</v>
      </c>
    </row>
    <row r="6" spans="1:23" s="5" customFormat="1" x14ac:dyDescent="0.3">
      <c r="A6" s="17" t="s">
        <v>11</v>
      </c>
      <c r="B6" s="4">
        <v>1999</v>
      </c>
      <c r="C6" s="4">
        <v>1996.7399999999998</v>
      </c>
      <c r="D6" s="4">
        <v>1991.45</v>
      </c>
      <c r="E6" s="4">
        <v>2001.2</v>
      </c>
      <c r="F6" s="4">
        <v>2000.3</v>
      </c>
      <c r="G6" s="4">
        <v>1994.7</v>
      </c>
      <c r="H6" s="4">
        <f>H8+H9+H10+H13</f>
        <v>1939.19</v>
      </c>
      <c r="I6" s="27">
        <f>I8+I9+I10+I13</f>
        <v>1939.19</v>
      </c>
      <c r="J6" s="28">
        <v>1939.19</v>
      </c>
      <c r="K6" s="28">
        <v>1939.19</v>
      </c>
      <c r="L6" s="48">
        <v>1978.8600000000001</v>
      </c>
      <c r="M6" s="4">
        <f t="shared" ref="M6:T6" si="2">M8+M9+M10+M13</f>
        <v>1963.93</v>
      </c>
      <c r="N6" s="4">
        <f t="shared" si="2"/>
        <v>1961.7378000000001</v>
      </c>
      <c r="O6" s="4">
        <f t="shared" si="2"/>
        <v>1956.6065000000003</v>
      </c>
      <c r="P6" s="4">
        <f t="shared" si="2"/>
        <v>1966.2739999999999</v>
      </c>
      <c r="Q6" s="4">
        <f t="shared" si="2"/>
        <v>1965.4009999999998</v>
      </c>
      <c r="R6" s="4">
        <f t="shared" si="2"/>
        <v>1960.0290000000002</v>
      </c>
      <c r="S6" s="4">
        <f t="shared" si="2"/>
        <v>1908.4940999999999</v>
      </c>
      <c r="T6" s="4">
        <f t="shared" si="2"/>
        <v>1908.4940999999999</v>
      </c>
      <c r="U6" s="33">
        <v>1908.4940999999999</v>
      </c>
      <c r="V6" s="28">
        <v>1908.4940999999999</v>
      </c>
      <c r="W6" s="42">
        <v>1940.64</v>
      </c>
    </row>
    <row r="7" spans="1:23" x14ac:dyDescent="0.3">
      <c r="A7" s="56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8"/>
    </row>
    <row r="8" spans="1:23" x14ac:dyDescent="0.3">
      <c r="A8" s="18" t="s">
        <v>21</v>
      </c>
      <c r="B8" s="3">
        <v>830</v>
      </c>
      <c r="C8" s="3">
        <v>830</v>
      </c>
      <c r="D8" s="3">
        <v>830</v>
      </c>
      <c r="E8" s="3">
        <v>837</v>
      </c>
      <c r="F8" s="3">
        <v>837</v>
      </c>
      <c r="G8" s="3">
        <v>839</v>
      </c>
      <c r="H8" s="3">
        <v>827.4</v>
      </c>
      <c r="I8" s="3">
        <v>827.4</v>
      </c>
      <c r="J8" s="24">
        <v>827.4</v>
      </c>
      <c r="K8" s="38">
        <v>827.4</v>
      </c>
      <c r="L8" s="38">
        <v>870.22</v>
      </c>
      <c r="M8" s="3">
        <v>830</v>
      </c>
      <c r="N8" s="3">
        <v>830</v>
      </c>
      <c r="O8" s="3">
        <v>830</v>
      </c>
      <c r="P8" s="3">
        <v>837</v>
      </c>
      <c r="Q8" s="3">
        <v>837</v>
      </c>
      <c r="R8" s="3">
        <v>839</v>
      </c>
      <c r="S8" s="3">
        <v>827.4</v>
      </c>
      <c r="T8" s="3">
        <v>827.4</v>
      </c>
      <c r="U8" s="34">
        <v>827.4</v>
      </c>
      <c r="V8" s="40">
        <v>827.4</v>
      </c>
      <c r="W8" s="43">
        <v>870.22</v>
      </c>
    </row>
    <row r="9" spans="1:23" x14ac:dyDescent="0.3">
      <c r="A9" s="18" t="s">
        <v>22</v>
      </c>
      <c r="B9" s="3">
        <v>613</v>
      </c>
      <c r="C9" s="3">
        <v>613</v>
      </c>
      <c r="D9" s="3">
        <v>613</v>
      </c>
      <c r="E9" s="3">
        <v>612</v>
      </c>
      <c r="F9" s="3">
        <v>612</v>
      </c>
      <c r="G9" s="3">
        <v>606</v>
      </c>
      <c r="H9" s="3">
        <v>584.5</v>
      </c>
      <c r="I9" s="3">
        <v>584.5</v>
      </c>
      <c r="J9" s="24">
        <v>584.5</v>
      </c>
      <c r="K9" s="38">
        <v>584.5</v>
      </c>
      <c r="L9" s="38">
        <v>579.16</v>
      </c>
      <c r="M9" s="3">
        <v>594.61</v>
      </c>
      <c r="N9" s="3">
        <v>594.61</v>
      </c>
      <c r="O9" s="3">
        <v>594.61</v>
      </c>
      <c r="P9" s="3">
        <v>593.64</v>
      </c>
      <c r="Q9" s="3">
        <v>593.64</v>
      </c>
      <c r="R9" s="3">
        <v>587.82000000000005</v>
      </c>
      <c r="S9" s="3">
        <v>569.62279999999998</v>
      </c>
      <c r="T9" s="3">
        <v>569.62279999999998</v>
      </c>
      <c r="U9" s="34">
        <v>569.62279999999998</v>
      </c>
      <c r="V9" s="40">
        <v>569.62279999999998</v>
      </c>
      <c r="W9" s="43">
        <v>550.29</v>
      </c>
    </row>
    <row r="10" spans="1:23" x14ac:dyDescent="0.3">
      <c r="A10" s="18" t="s">
        <v>23</v>
      </c>
      <c r="B10" s="3">
        <v>484.4</v>
      </c>
      <c r="C10" s="3">
        <v>482.14</v>
      </c>
      <c r="D10" s="3">
        <v>479.75</v>
      </c>
      <c r="E10" s="3">
        <v>484</v>
      </c>
      <c r="F10" s="3">
        <v>484</v>
      </c>
      <c r="G10" s="3">
        <v>484</v>
      </c>
      <c r="H10" s="3">
        <v>470.83</v>
      </c>
      <c r="I10" s="3">
        <v>470.83</v>
      </c>
      <c r="J10" s="24">
        <v>470.83</v>
      </c>
      <c r="K10" s="38">
        <v>470.83</v>
      </c>
      <c r="L10" s="38">
        <f>L11+L12</f>
        <v>473.02000000000004</v>
      </c>
      <c r="M10" s="3">
        <v>469.86799999999994</v>
      </c>
      <c r="N10" s="3">
        <v>467.67580000000004</v>
      </c>
      <c r="O10" s="3">
        <v>465.35750000000002</v>
      </c>
      <c r="P10" s="3">
        <v>469.48</v>
      </c>
      <c r="Q10" s="3">
        <v>469.48</v>
      </c>
      <c r="R10" s="3">
        <v>469.48</v>
      </c>
      <c r="S10" s="3">
        <v>456.70510000000002</v>
      </c>
      <c r="T10" s="3">
        <v>456.70510000000002</v>
      </c>
      <c r="U10" s="34">
        <v>456.70510000000002</v>
      </c>
      <c r="V10" s="40">
        <v>456.70510000000002</v>
      </c>
      <c r="W10" s="43">
        <v>470</v>
      </c>
    </row>
    <row r="11" spans="1:23" x14ac:dyDescent="0.3">
      <c r="A11" s="20" t="s">
        <v>9</v>
      </c>
      <c r="B11" s="3">
        <v>387.5</v>
      </c>
      <c r="C11" s="3">
        <v>387.7</v>
      </c>
      <c r="D11" s="3">
        <v>383.8</v>
      </c>
      <c r="E11" s="3">
        <v>387.2</v>
      </c>
      <c r="F11" s="3">
        <v>387.2</v>
      </c>
      <c r="G11" s="3">
        <v>387.2</v>
      </c>
      <c r="H11" s="3">
        <v>380.22</v>
      </c>
      <c r="I11" s="3">
        <v>380.22</v>
      </c>
      <c r="J11" s="24">
        <v>380.22</v>
      </c>
      <c r="K11" s="38">
        <v>380.22</v>
      </c>
      <c r="L11" s="38">
        <v>382.35</v>
      </c>
      <c r="M11" s="3">
        <v>375.875</v>
      </c>
      <c r="N11" s="3">
        <v>376.06900000000002</v>
      </c>
      <c r="O11" s="3">
        <v>372.286</v>
      </c>
      <c r="P11" s="3">
        <v>375.584</v>
      </c>
      <c r="Q11" s="3">
        <v>375.584</v>
      </c>
      <c r="R11" s="3">
        <v>375.584</v>
      </c>
      <c r="S11" s="3">
        <v>368.81340000000006</v>
      </c>
      <c r="T11" s="3">
        <v>368.81340000000006</v>
      </c>
      <c r="U11" s="34">
        <v>368.81340000000006</v>
      </c>
      <c r="V11" s="40">
        <v>368.81340000000006</v>
      </c>
      <c r="W11" s="43">
        <v>382.1</v>
      </c>
    </row>
    <row r="12" spans="1:23" x14ac:dyDescent="0.3">
      <c r="A12" s="20" t="s">
        <v>10</v>
      </c>
      <c r="B12" s="3">
        <v>96.8</v>
      </c>
      <c r="C12" s="3">
        <v>94.4</v>
      </c>
      <c r="D12" s="3">
        <v>95.9</v>
      </c>
      <c r="E12" s="3">
        <v>96.8</v>
      </c>
      <c r="F12" s="3">
        <v>96.8</v>
      </c>
      <c r="G12" s="3">
        <v>96.8</v>
      </c>
      <c r="H12" s="3">
        <v>90.67</v>
      </c>
      <c r="I12" s="3">
        <v>90.67</v>
      </c>
      <c r="J12" s="24">
        <v>90.67</v>
      </c>
      <c r="K12" s="38">
        <v>90.67</v>
      </c>
      <c r="L12" s="38">
        <v>90.67</v>
      </c>
      <c r="M12" s="3">
        <v>93.896000000000001</v>
      </c>
      <c r="N12" s="3">
        <v>91.568000000000012</v>
      </c>
      <c r="O12" s="3">
        <v>93.02300000000001</v>
      </c>
      <c r="P12" s="3">
        <v>93.896000000000001</v>
      </c>
      <c r="Q12" s="3">
        <v>93.896000000000001</v>
      </c>
      <c r="R12" s="3">
        <v>93.896000000000001</v>
      </c>
      <c r="S12" s="3">
        <v>87.9499</v>
      </c>
      <c r="T12" s="3">
        <v>87.9499</v>
      </c>
      <c r="U12" s="34">
        <v>87.9499</v>
      </c>
      <c r="V12" s="40">
        <v>87.9499</v>
      </c>
      <c r="W12" s="43">
        <v>87.9499</v>
      </c>
    </row>
    <row r="13" spans="1:23" x14ac:dyDescent="0.3">
      <c r="A13" s="18" t="s">
        <v>24</v>
      </c>
      <c r="B13" s="3">
        <v>71.599999999999994</v>
      </c>
      <c r="C13" s="3">
        <v>71.599999999999994</v>
      </c>
      <c r="D13" s="3">
        <v>68.7</v>
      </c>
      <c r="E13" s="3">
        <v>68.2</v>
      </c>
      <c r="F13" s="3">
        <v>67.3</v>
      </c>
      <c r="G13" s="3">
        <v>65.7</v>
      </c>
      <c r="H13" s="3">
        <v>56.46</v>
      </c>
      <c r="I13" s="3">
        <v>56.46</v>
      </c>
      <c r="J13" s="24">
        <v>56.46</v>
      </c>
      <c r="K13" s="38">
        <v>56.46</v>
      </c>
      <c r="L13" s="38">
        <v>56.46</v>
      </c>
      <c r="M13" s="3">
        <v>69.451999999999998</v>
      </c>
      <c r="N13" s="3">
        <v>69.451999999999998</v>
      </c>
      <c r="O13" s="3">
        <v>66.63900000000001</v>
      </c>
      <c r="P13" s="3">
        <v>66.154000000000011</v>
      </c>
      <c r="Q13" s="3">
        <v>65.280999999999992</v>
      </c>
      <c r="R13" s="3">
        <v>63.729000000000006</v>
      </c>
      <c r="S13" s="3">
        <v>54.766199999999998</v>
      </c>
      <c r="T13" s="3">
        <v>54.766199999999998</v>
      </c>
      <c r="U13" s="34">
        <v>54.766199999999998</v>
      </c>
      <c r="V13" s="40">
        <v>54.766199999999998</v>
      </c>
      <c r="W13" s="43">
        <v>50.13</v>
      </c>
    </row>
    <row r="14" spans="1:23" s="9" customFormat="1" x14ac:dyDescent="0.3">
      <c r="A14" s="19" t="s">
        <v>1</v>
      </c>
      <c r="B14" s="8">
        <v>235</v>
      </c>
      <c r="C14" s="8">
        <v>235</v>
      </c>
      <c r="D14" s="8">
        <v>235</v>
      </c>
      <c r="E14" s="8">
        <v>235</v>
      </c>
      <c r="F14" s="8">
        <v>235</v>
      </c>
      <c r="G14" s="8">
        <v>235</v>
      </c>
      <c r="H14" s="8">
        <v>235</v>
      </c>
      <c r="I14" s="8">
        <v>235</v>
      </c>
      <c r="J14" s="26">
        <v>235</v>
      </c>
      <c r="K14" s="39">
        <v>235</v>
      </c>
      <c r="L14" s="39">
        <v>235</v>
      </c>
      <c r="M14" s="8">
        <v>227.95</v>
      </c>
      <c r="N14" s="8">
        <v>227.95</v>
      </c>
      <c r="O14" s="8">
        <v>227.95</v>
      </c>
      <c r="P14" s="8">
        <v>227.95</v>
      </c>
      <c r="Q14" s="8">
        <v>227.95</v>
      </c>
      <c r="R14" s="8">
        <v>227.95</v>
      </c>
      <c r="S14" s="8">
        <v>227.95</v>
      </c>
      <c r="T14" s="8">
        <v>227.95</v>
      </c>
      <c r="U14" s="35">
        <v>227.95</v>
      </c>
      <c r="V14" s="41">
        <v>227.95</v>
      </c>
      <c r="W14" s="59">
        <v>235</v>
      </c>
    </row>
    <row r="15" spans="1:23" s="9" customFormat="1" x14ac:dyDescent="0.3">
      <c r="A15" s="19" t="s">
        <v>2</v>
      </c>
      <c r="B15" s="8">
        <v>37.4</v>
      </c>
      <c r="C15" s="8">
        <v>37.4</v>
      </c>
      <c r="D15" s="8">
        <v>37.4</v>
      </c>
      <c r="E15" s="8">
        <v>37.4</v>
      </c>
      <c r="F15" s="8">
        <v>37.4</v>
      </c>
      <c r="G15" s="8">
        <v>37.4</v>
      </c>
      <c r="H15" s="8">
        <v>37.4</v>
      </c>
      <c r="I15" s="8">
        <v>37.4</v>
      </c>
      <c r="J15" s="26">
        <v>37.4</v>
      </c>
      <c r="K15" s="39">
        <v>37.4</v>
      </c>
      <c r="L15" s="39">
        <v>37.4</v>
      </c>
      <c r="M15" s="8">
        <v>37.4</v>
      </c>
      <c r="N15" s="8">
        <v>37.4</v>
      </c>
      <c r="O15" s="8">
        <v>37.4</v>
      </c>
      <c r="P15" s="8">
        <v>37.4</v>
      </c>
      <c r="Q15" s="8">
        <v>37.4</v>
      </c>
      <c r="R15" s="8">
        <v>37.4</v>
      </c>
      <c r="S15" s="8">
        <v>37.4</v>
      </c>
      <c r="T15" s="8">
        <v>37.4</v>
      </c>
      <c r="U15" s="35">
        <v>37.4</v>
      </c>
      <c r="V15" s="41">
        <v>37.4</v>
      </c>
      <c r="W15" s="59">
        <v>37.4</v>
      </c>
    </row>
    <row r="16" spans="1:23" s="9" customFormat="1" x14ac:dyDescent="0.3">
      <c r="A16" s="19" t="s">
        <v>3</v>
      </c>
      <c r="B16" s="8">
        <v>161.13999999999999</v>
      </c>
      <c r="C16" s="8">
        <v>161.13999999999999</v>
      </c>
      <c r="D16" s="8">
        <v>161.13999999999999</v>
      </c>
      <c r="E16" s="8">
        <v>159.6</v>
      </c>
      <c r="F16" s="8">
        <v>159.6</v>
      </c>
      <c r="G16" s="8">
        <v>163.6</v>
      </c>
      <c r="H16" s="8">
        <v>189.7</v>
      </c>
      <c r="I16" s="29">
        <v>189.7</v>
      </c>
      <c r="J16" s="30">
        <v>189.7</v>
      </c>
      <c r="K16" s="39">
        <v>189.7</v>
      </c>
      <c r="L16" s="39">
        <v>189.7</v>
      </c>
      <c r="M16" s="8">
        <v>161.13999999999999</v>
      </c>
      <c r="N16" s="8">
        <v>161.13999999999999</v>
      </c>
      <c r="O16" s="8">
        <v>161.13999999999999</v>
      </c>
      <c r="P16" s="8">
        <v>159.6</v>
      </c>
      <c r="Q16" s="8">
        <v>159.6</v>
      </c>
      <c r="R16" s="8">
        <v>163.6</v>
      </c>
      <c r="S16" s="8">
        <v>189.7</v>
      </c>
      <c r="T16" s="29">
        <v>189.7</v>
      </c>
      <c r="U16" s="36">
        <v>189.7</v>
      </c>
      <c r="V16" s="41">
        <v>189.7</v>
      </c>
      <c r="W16" s="59">
        <v>189.7</v>
      </c>
    </row>
    <row r="17" spans="1:23" s="22" customFormat="1" x14ac:dyDescent="0.3">
      <c r="A17" s="2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21"/>
    </row>
    <row r="18" spans="1:23" s="22" customFormat="1" ht="15.75" customHeight="1" x14ac:dyDescent="0.3">
      <c r="A18" s="55" t="s">
        <v>26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11" customFormat="1" ht="14.2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32"/>
      <c r="K19" s="32"/>
      <c r="L19" s="32"/>
      <c r="M19" s="22"/>
      <c r="N19" s="22"/>
      <c r="O19" s="22"/>
      <c r="P19" s="22"/>
      <c r="Q19" s="22"/>
      <c r="R19" s="22"/>
      <c r="S19" s="22"/>
      <c r="T19" s="23"/>
      <c r="U19" s="23"/>
      <c r="W19" s="23" t="s">
        <v>13</v>
      </c>
    </row>
    <row r="20" spans="1:23" s="5" customFormat="1" x14ac:dyDescent="0.3">
      <c r="A20" s="6" t="s">
        <v>14</v>
      </c>
      <c r="B20" s="50" t="s">
        <v>0</v>
      </c>
      <c r="C20" s="51"/>
      <c r="D20" s="51"/>
      <c r="E20" s="51"/>
      <c r="F20" s="51"/>
      <c r="G20" s="51"/>
      <c r="H20" s="51"/>
      <c r="I20" s="51"/>
      <c r="J20" s="51"/>
      <c r="K20" s="51"/>
      <c r="L20" s="52"/>
      <c r="M20" s="53" t="s">
        <v>16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s="5" customFormat="1" x14ac:dyDescent="0.3">
      <c r="A21" s="2" t="s">
        <v>20</v>
      </c>
      <c r="B21" s="4">
        <v>1576</v>
      </c>
      <c r="C21" s="4">
        <v>1576</v>
      </c>
      <c r="D21" s="4">
        <v>1576</v>
      </c>
      <c r="E21" s="4">
        <v>1576</v>
      </c>
      <c r="F21" s="4">
        <v>1576</v>
      </c>
      <c r="G21" s="4">
        <v>1576</v>
      </c>
      <c r="H21" s="4">
        <f>H22+H30+H31+H32</f>
        <v>1576.5000000000002</v>
      </c>
      <c r="I21" s="27">
        <f>I22+I30+I31+I32</f>
        <v>1576.5000000000002</v>
      </c>
      <c r="J21" s="28">
        <v>1576.5000000000002</v>
      </c>
      <c r="K21" s="28">
        <v>1576.5000000000002</v>
      </c>
      <c r="L21" s="28">
        <v>1592.57</v>
      </c>
      <c r="M21" s="4">
        <f t="shared" ref="M21:T21" si="3">M22+M30+M31+M32</f>
        <v>1550.569</v>
      </c>
      <c r="N21" s="4">
        <f t="shared" si="3"/>
        <v>1550.569</v>
      </c>
      <c r="O21" s="4">
        <f t="shared" si="3"/>
        <v>1550.569</v>
      </c>
      <c r="P21" s="4">
        <f t="shared" si="3"/>
        <v>1550.59</v>
      </c>
      <c r="Q21" s="4">
        <f t="shared" si="3"/>
        <v>1550.59</v>
      </c>
      <c r="R21" s="4">
        <f t="shared" si="3"/>
        <v>1550.7700000000002</v>
      </c>
      <c r="S21" s="4">
        <f t="shared" si="3"/>
        <v>1551.9150000000002</v>
      </c>
      <c r="T21" s="27">
        <f t="shared" si="3"/>
        <v>1551.9150000000002</v>
      </c>
      <c r="U21" s="28">
        <v>1551.9150000000002</v>
      </c>
      <c r="V21" s="28">
        <v>1551.9150000000002</v>
      </c>
      <c r="W21" s="25">
        <v>1588.5800000000002</v>
      </c>
    </row>
    <row r="22" spans="1:23" x14ac:dyDescent="0.3">
      <c r="A22" s="17" t="s">
        <v>12</v>
      </c>
      <c r="B22" s="4">
        <v>1142.46</v>
      </c>
      <c r="C22" s="4">
        <v>1142.46</v>
      </c>
      <c r="D22" s="4">
        <v>1142.46</v>
      </c>
      <c r="E22" s="4">
        <v>1144</v>
      </c>
      <c r="F22" s="4">
        <v>1144</v>
      </c>
      <c r="G22" s="4">
        <v>1140</v>
      </c>
      <c r="H22" s="4">
        <f>H24+H27</f>
        <v>1114.4000000000001</v>
      </c>
      <c r="I22" s="4">
        <f>I24+I27</f>
        <v>1114.4000000000001</v>
      </c>
      <c r="J22" s="25">
        <v>1114.4000000000001</v>
      </c>
      <c r="K22" s="28">
        <v>1114.4000000000001</v>
      </c>
      <c r="L22" s="28">
        <v>1130.4699999999998</v>
      </c>
      <c r="M22" s="4">
        <f t="shared" ref="M22:T22" si="4">M24+M27</f>
        <v>1124.079</v>
      </c>
      <c r="N22" s="4">
        <f t="shared" si="4"/>
        <v>1124.079</v>
      </c>
      <c r="O22" s="4">
        <f t="shared" si="4"/>
        <v>1124.079</v>
      </c>
      <c r="P22" s="4">
        <f t="shared" si="4"/>
        <v>1125.6399999999999</v>
      </c>
      <c r="Q22" s="4">
        <f t="shared" si="4"/>
        <v>1125.6399999999999</v>
      </c>
      <c r="R22" s="4">
        <f t="shared" si="4"/>
        <v>1121.8200000000002</v>
      </c>
      <c r="S22" s="4">
        <f t="shared" si="4"/>
        <v>1096.865</v>
      </c>
      <c r="T22" s="4">
        <f t="shared" si="4"/>
        <v>1096.865</v>
      </c>
      <c r="U22" s="25">
        <v>1096.865</v>
      </c>
      <c r="V22" s="28">
        <v>1096.865</v>
      </c>
      <c r="W22" s="25">
        <v>1126.48</v>
      </c>
    </row>
    <row r="23" spans="1:23" x14ac:dyDescent="0.3">
      <c r="A23" s="56" t="s">
        <v>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</row>
    <row r="24" spans="1:23" x14ac:dyDescent="0.3">
      <c r="A24" s="18" t="s">
        <v>5</v>
      </c>
      <c r="B24" s="3">
        <v>529.76</v>
      </c>
      <c r="C24" s="3">
        <v>529.76</v>
      </c>
      <c r="D24" s="3">
        <v>529.76</v>
      </c>
      <c r="E24" s="3">
        <v>532</v>
      </c>
      <c r="F24" s="3">
        <v>532</v>
      </c>
      <c r="G24" s="3">
        <v>534</v>
      </c>
      <c r="H24" s="3">
        <v>529.9</v>
      </c>
      <c r="I24" s="3">
        <v>529.9</v>
      </c>
      <c r="J24" s="24">
        <v>529.9</v>
      </c>
      <c r="K24" s="24">
        <v>529.9</v>
      </c>
      <c r="L24" s="46">
        <v>551.30999999999995</v>
      </c>
      <c r="M24" s="3">
        <v>529.76</v>
      </c>
      <c r="N24" s="3">
        <v>529.76</v>
      </c>
      <c r="O24" s="3">
        <v>529.76</v>
      </c>
      <c r="P24" s="3">
        <v>532</v>
      </c>
      <c r="Q24" s="3">
        <v>532</v>
      </c>
      <c r="R24" s="3">
        <v>534</v>
      </c>
      <c r="S24" s="3">
        <v>529.9</v>
      </c>
      <c r="T24" s="3">
        <v>529.9</v>
      </c>
      <c r="U24" s="37">
        <v>529.9</v>
      </c>
      <c r="V24" s="40">
        <v>529.9</v>
      </c>
      <c r="W24" s="44">
        <f>W25+W26</f>
        <v>547.32000000000005</v>
      </c>
    </row>
    <row r="25" spans="1:23" x14ac:dyDescent="0.3">
      <c r="A25" s="20" t="s">
        <v>8</v>
      </c>
      <c r="B25" s="3">
        <v>233.92</v>
      </c>
      <c r="C25" s="3">
        <v>233.92</v>
      </c>
      <c r="D25" s="3">
        <v>234.8119999999999</v>
      </c>
      <c r="E25" s="3">
        <v>236</v>
      </c>
      <c r="F25" s="3">
        <v>236</v>
      </c>
      <c r="G25" s="3">
        <v>238</v>
      </c>
      <c r="H25" s="3">
        <v>236.76</v>
      </c>
      <c r="I25" s="3">
        <v>236.76</v>
      </c>
      <c r="J25" s="24">
        <v>236.76</v>
      </c>
      <c r="K25" s="24">
        <v>236.76</v>
      </c>
      <c r="L25" s="46">
        <v>236.76</v>
      </c>
      <c r="M25" s="3">
        <v>233.92</v>
      </c>
      <c r="N25" s="3">
        <v>233.92</v>
      </c>
      <c r="O25" s="3">
        <v>234.8119999999999</v>
      </c>
      <c r="P25" s="3">
        <v>236</v>
      </c>
      <c r="Q25" s="3">
        <v>236</v>
      </c>
      <c r="R25" s="3">
        <v>238</v>
      </c>
      <c r="S25" s="3">
        <v>236.76</v>
      </c>
      <c r="T25" s="3">
        <v>236.76</v>
      </c>
      <c r="U25" s="37">
        <v>236.76</v>
      </c>
      <c r="V25" s="40">
        <v>236.76</v>
      </c>
      <c r="W25" s="44">
        <v>232.77</v>
      </c>
    </row>
    <row r="26" spans="1:23" x14ac:dyDescent="0.3">
      <c r="A26" s="20" t="s">
        <v>6</v>
      </c>
      <c r="B26" s="3">
        <v>295.83999999999997</v>
      </c>
      <c r="C26" s="3">
        <v>295.83999999999997</v>
      </c>
      <c r="D26" s="3">
        <v>294.95600000000002</v>
      </c>
      <c r="E26" s="3">
        <v>296</v>
      </c>
      <c r="F26" s="3">
        <v>296</v>
      </c>
      <c r="G26" s="3">
        <v>296</v>
      </c>
      <c r="H26" s="3">
        <v>293.14</v>
      </c>
      <c r="I26" s="3">
        <v>293.14</v>
      </c>
      <c r="J26" s="24">
        <v>293.14</v>
      </c>
      <c r="K26" s="24">
        <v>293.14</v>
      </c>
      <c r="L26" s="46">
        <v>314.55</v>
      </c>
      <c r="M26" s="3">
        <v>295.83999999999997</v>
      </c>
      <c r="N26" s="3">
        <v>295.83999999999997</v>
      </c>
      <c r="O26" s="3">
        <v>294.95600000000002</v>
      </c>
      <c r="P26" s="3">
        <v>296</v>
      </c>
      <c r="Q26" s="3">
        <v>296</v>
      </c>
      <c r="R26" s="3">
        <v>296</v>
      </c>
      <c r="S26" s="3">
        <v>293.14</v>
      </c>
      <c r="T26" s="3">
        <v>293.14</v>
      </c>
      <c r="U26" s="37">
        <v>293.14</v>
      </c>
      <c r="V26" s="40">
        <v>293.14</v>
      </c>
      <c r="W26" s="44">
        <v>314.55</v>
      </c>
    </row>
    <row r="27" spans="1:23" x14ac:dyDescent="0.3">
      <c r="A27" s="18" t="s">
        <v>7</v>
      </c>
      <c r="B27" s="3">
        <v>612.70000000000005</v>
      </c>
      <c r="C27" s="3">
        <v>612.70000000000005</v>
      </c>
      <c r="D27" s="3">
        <v>612.70000000000005</v>
      </c>
      <c r="E27" s="3">
        <v>612</v>
      </c>
      <c r="F27" s="3">
        <v>612</v>
      </c>
      <c r="G27" s="3">
        <v>606</v>
      </c>
      <c r="H27" s="3">
        <v>584.5</v>
      </c>
      <c r="I27" s="3">
        <v>584.5</v>
      </c>
      <c r="J27" s="24">
        <v>584.5</v>
      </c>
      <c r="K27" s="24">
        <v>584.5</v>
      </c>
      <c r="L27" s="46">
        <v>579.16</v>
      </c>
      <c r="M27" s="3">
        <v>594.31899999999996</v>
      </c>
      <c r="N27" s="3">
        <v>594.31899999999996</v>
      </c>
      <c r="O27" s="3">
        <v>594.31899999999996</v>
      </c>
      <c r="P27" s="3">
        <v>593.64</v>
      </c>
      <c r="Q27" s="3">
        <v>593.64</v>
      </c>
      <c r="R27" s="3">
        <v>587.82000000000005</v>
      </c>
      <c r="S27" s="3">
        <v>566.96500000000003</v>
      </c>
      <c r="T27" s="3">
        <v>566.96500000000003</v>
      </c>
      <c r="U27" s="37">
        <v>566.96500000000003</v>
      </c>
      <c r="V27" s="40">
        <v>566.96500000000003</v>
      </c>
      <c r="W27" s="44">
        <v>579.16</v>
      </c>
    </row>
    <row r="28" spans="1:23" x14ac:dyDescent="0.3">
      <c r="A28" s="20" t="s">
        <v>8</v>
      </c>
      <c r="B28" s="3">
        <v>612.70000000000005</v>
      </c>
      <c r="C28" s="3">
        <v>612.70000000000005</v>
      </c>
      <c r="D28" s="3">
        <v>612.70000000000005</v>
      </c>
      <c r="E28" s="3">
        <v>612</v>
      </c>
      <c r="F28" s="3">
        <v>612</v>
      </c>
      <c r="G28" s="3">
        <v>606</v>
      </c>
      <c r="H28" s="3">
        <v>584.5</v>
      </c>
      <c r="I28" s="3">
        <v>584.5</v>
      </c>
      <c r="J28" s="24">
        <v>584.5</v>
      </c>
      <c r="K28" s="24">
        <v>584.5</v>
      </c>
      <c r="L28" s="46">
        <v>579.16</v>
      </c>
      <c r="M28" s="3">
        <v>594.31899999999996</v>
      </c>
      <c r="N28" s="3">
        <v>594.31899999999996</v>
      </c>
      <c r="O28" s="3">
        <v>594.31899999999996</v>
      </c>
      <c r="P28" s="3">
        <v>593.64</v>
      </c>
      <c r="Q28" s="3">
        <v>593.64</v>
      </c>
      <c r="R28" s="3">
        <v>587.82000000000005</v>
      </c>
      <c r="S28" s="3">
        <v>566.96500000000003</v>
      </c>
      <c r="T28" s="3">
        <v>566.96500000000003</v>
      </c>
      <c r="U28" s="37">
        <v>566.96500000000003</v>
      </c>
      <c r="V28" s="40">
        <v>566.96500000000003</v>
      </c>
      <c r="W28" s="44">
        <v>579.16</v>
      </c>
    </row>
    <row r="29" spans="1:23" s="9" customFormat="1" x14ac:dyDescent="0.3">
      <c r="A29" s="20" t="s">
        <v>6</v>
      </c>
      <c r="B29" s="24" t="s">
        <v>17</v>
      </c>
      <c r="C29" s="24" t="s">
        <v>17</v>
      </c>
      <c r="D29" s="24" t="s">
        <v>17</v>
      </c>
      <c r="E29" s="24" t="s">
        <v>17</v>
      </c>
      <c r="F29" s="24" t="s">
        <v>17</v>
      </c>
      <c r="G29" s="24" t="s">
        <v>17</v>
      </c>
      <c r="H29" s="24" t="s">
        <v>17</v>
      </c>
      <c r="I29" s="24" t="s">
        <v>17</v>
      </c>
      <c r="J29" s="24" t="s">
        <v>17</v>
      </c>
      <c r="K29" s="24" t="s">
        <v>17</v>
      </c>
      <c r="L29" s="46" t="s">
        <v>17</v>
      </c>
      <c r="M29" s="24" t="s">
        <v>17</v>
      </c>
      <c r="N29" s="24" t="s">
        <v>17</v>
      </c>
      <c r="O29" s="24" t="s">
        <v>17</v>
      </c>
      <c r="P29" s="24" t="s">
        <v>17</v>
      </c>
      <c r="Q29" s="24" t="s">
        <v>17</v>
      </c>
      <c r="R29" s="24" t="s">
        <v>17</v>
      </c>
      <c r="S29" s="24" t="s">
        <v>17</v>
      </c>
      <c r="T29" s="24" t="s">
        <v>17</v>
      </c>
      <c r="U29" s="37" t="s">
        <v>17</v>
      </c>
      <c r="V29" s="41" t="s">
        <v>17</v>
      </c>
      <c r="W29" s="44">
        <v>0</v>
      </c>
    </row>
    <row r="30" spans="1:23" s="9" customFormat="1" x14ac:dyDescent="0.3">
      <c r="A30" s="19" t="s">
        <v>1</v>
      </c>
      <c r="B30" s="8">
        <v>235</v>
      </c>
      <c r="C30" s="8">
        <v>235</v>
      </c>
      <c r="D30" s="8">
        <v>235</v>
      </c>
      <c r="E30" s="8">
        <v>235</v>
      </c>
      <c r="F30" s="8">
        <v>235</v>
      </c>
      <c r="G30" s="8">
        <v>235</v>
      </c>
      <c r="H30" s="8">
        <v>235</v>
      </c>
      <c r="I30" s="8">
        <v>235</v>
      </c>
      <c r="J30" s="26">
        <v>235</v>
      </c>
      <c r="K30" s="26">
        <v>235</v>
      </c>
      <c r="L30" s="47">
        <v>235</v>
      </c>
      <c r="M30" s="8">
        <v>227.95</v>
      </c>
      <c r="N30" s="8">
        <v>227.95</v>
      </c>
      <c r="O30" s="8">
        <v>227.95</v>
      </c>
      <c r="P30" s="8">
        <v>227.95</v>
      </c>
      <c r="Q30" s="8">
        <v>227.95</v>
      </c>
      <c r="R30" s="8">
        <v>227.95</v>
      </c>
      <c r="S30" s="8">
        <v>227.95</v>
      </c>
      <c r="T30" s="8">
        <v>227.95</v>
      </c>
      <c r="U30" s="36">
        <v>227.95</v>
      </c>
      <c r="V30" s="41">
        <v>227.95</v>
      </c>
      <c r="W30" s="45">
        <v>235</v>
      </c>
    </row>
    <row r="31" spans="1:23" s="9" customFormat="1" x14ac:dyDescent="0.3">
      <c r="A31" s="19" t="s">
        <v>2</v>
      </c>
      <c r="B31" s="8">
        <v>37.4</v>
      </c>
      <c r="C31" s="8">
        <v>37.4</v>
      </c>
      <c r="D31" s="8">
        <v>37.4</v>
      </c>
      <c r="E31" s="8">
        <v>37.4</v>
      </c>
      <c r="F31" s="8">
        <v>37.4</v>
      </c>
      <c r="G31" s="8">
        <v>37.4</v>
      </c>
      <c r="H31" s="8">
        <v>37.4</v>
      </c>
      <c r="I31" s="8">
        <v>37.4</v>
      </c>
      <c r="J31" s="26">
        <v>37.4</v>
      </c>
      <c r="K31" s="26">
        <v>37.4</v>
      </c>
      <c r="L31" s="47">
        <v>37.4</v>
      </c>
      <c r="M31" s="8">
        <v>37.4</v>
      </c>
      <c r="N31" s="8">
        <v>37.4</v>
      </c>
      <c r="O31" s="8">
        <v>37.4</v>
      </c>
      <c r="P31" s="8">
        <v>37.4</v>
      </c>
      <c r="Q31" s="8">
        <v>37.4</v>
      </c>
      <c r="R31" s="8">
        <v>37.4</v>
      </c>
      <c r="S31" s="8">
        <v>37.4</v>
      </c>
      <c r="T31" s="8">
        <v>37.4</v>
      </c>
      <c r="U31" s="36">
        <v>37.4</v>
      </c>
      <c r="V31" s="41">
        <v>37.4</v>
      </c>
      <c r="W31" s="45">
        <v>37.4</v>
      </c>
    </row>
    <row r="32" spans="1:23" x14ac:dyDescent="0.3">
      <c r="A32" s="19" t="s">
        <v>3</v>
      </c>
      <c r="B32" s="8">
        <v>161.13999999999999</v>
      </c>
      <c r="C32" s="8">
        <v>161.13999999999999</v>
      </c>
      <c r="D32" s="8">
        <v>161.13999999999999</v>
      </c>
      <c r="E32" s="8">
        <v>159.6</v>
      </c>
      <c r="F32" s="8">
        <v>159.6</v>
      </c>
      <c r="G32" s="8">
        <v>163.6</v>
      </c>
      <c r="H32" s="8">
        <v>189.7</v>
      </c>
      <c r="I32" s="29">
        <v>189.7</v>
      </c>
      <c r="J32" s="30">
        <v>189.7</v>
      </c>
      <c r="K32" s="30">
        <v>189.7</v>
      </c>
      <c r="L32" s="47">
        <v>189.7</v>
      </c>
      <c r="M32" s="8">
        <v>161.13999999999999</v>
      </c>
      <c r="N32" s="8">
        <v>161.13999999999999</v>
      </c>
      <c r="O32" s="8">
        <v>161.13999999999999</v>
      </c>
      <c r="P32" s="8">
        <v>159.6</v>
      </c>
      <c r="Q32" s="8">
        <v>159.6</v>
      </c>
      <c r="R32" s="8">
        <v>163.6</v>
      </c>
      <c r="S32" s="8">
        <v>189.7</v>
      </c>
      <c r="T32" s="29">
        <v>189.7</v>
      </c>
      <c r="U32" s="36">
        <v>189.7</v>
      </c>
      <c r="V32" s="41">
        <v>189.7</v>
      </c>
      <c r="W32" s="45">
        <v>189.7</v>
      </c>
    </row>
    <row r="33" spans="1:23" s="13" customFormat="1" ht="15.75" customHeight="1" x14ac:dyDescent="0.3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"/>
    </row>
    <row r="34" spans="1:23" x14ac:dyDescent="0.3">
      <c r="A34" s="15" t="s">
        <v>27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3"/>
    </row>
    <row r="35" spans="1:23" x14ac:dyDescent="0.3">
      <c r="A35" s="15" t="s">
        <v>18</v>
      </c>
      <c r="B35" s="15"/>
      <c r="C35" s="15"/>
      <c r="D35" s="15"/>
      <c r="E35" s="15"/>
      <c r="F35" s="1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3" x14ac:dyDescent="0.3">
      <c r="A36" s="15" t="s">
        <v>15</v>
      </c>
      <c r="B36" s="15"/>
      <c r="C36" s="15"/>
      <c r="D36" s="15"/>
      <c r="E36" s="15"/>
      <c r="F36" s="1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3" ht="16.5" customHeight="1" x14ac:dyDescent="0.3">
      <c r="A37" s="49" t="s">
        <v>28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  <row r="38" spans="1:23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3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3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3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3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3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</sheetData>
  <mergeCells count="9">
    <mergeCell ref="A37:W37"/>
    <mergeCell ref="B3:L3"/>
    <mergeCell ref="M3:W3"/>
    <mergeCell ref="M20:W20"/>
    <mergeCell ref="A1:W1"/>
    <mergeCell ref="A18:W18"/>
    <mergeCell ref="B20:L20"/>
    <mergeCell ref="A23:W23"/>
    <mergeCell ref="A7:W7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2026-03-01T12:22:43Z</dcterms:modified>
</cp:coreProperties>
</file>