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10" windowHeight="10650" tabRatio="761"/>
  </bookViews>
  <sheets>
    <sheet name="Freight Turnover" sheetId="24" r:id="rId1"/>
    <sheet name="Total by Goods" sheetId="25" r:id="rId2"/>
    <sheet name="National by Goods" sheetId="26" r:id="rId3"/>
    <sheet name="International by Goods" sheetId="27" r:id="rId4"/>
    <sheet name="Outgoing by Goods" sheetId="28" r:id="rId5"/>
    <sheet name="Incoming by Goods" sheetId="29" r:id="rId6"/>
    <sheet name="Transit by Goods" sheetId="30" r:id="rId7"/>
  </sheets>
  <externalReferences>
    <externalReference r:id="rId8"/>
  </externalReferences>
  <definedNames>
    <definedName name="_xlnm._FilterDatabase" localSheetId="0" hidden="1">'Freight Turnover'!#REF!</definedName>
    <definedName name="_xlnm._FilterDatabase" localSheetId="5" hidden="1">'Incoming by Goods'!$A$3:$M$3</definedName>
    <definedName name="_xlnm._FilterDatabase" localSheetId="3" hidden="1">'International by Goods'!$A$3:$M$3</definedName>
    <definedName name="_xlnm._FilterDatabase" localSheetId="2" hidden="1">'National by Goods'!$A$3:$I$3</definedName>
    <definedName name="_xlnm._FilterDatabase" localSheetId="4" hidden="1">'Outgoing by Goods'!$A$2:$P$2</definedName>
    <definedName name="_xlnm._FilterDatabase" localSheetId="1" hidden="1">'Total by Goods'!$A$3:$I$3</definedName>
    <definedName name="_xlnm._FilterDatabase" localSheetId="6" hidden="1">'Transit by Goods'!$A$3:$M$3</definedName>
    <definedName name="ადგილობრივი_2018__2022" localSheetId="0">#REF!</definedName>
    <definedName name="ადგილობრივი_2018__2022" localSheetId="5">#REF!</definedName>
    <definedName name="ადგილობრივი_2018__2022" localSheetId="3">#REF!</definedName>
    <definedName name="ადგილობრივი_2018__2022" localSheetId="2">#REF!</definedName>
    <definedName name="ადგილობრივი_2018__2022" localSheetId="4">#REF!</definedName>
    <definedName name="ადგილობრივი_2018__2022" localSheetId="1">#REF!</definedName>
    <definedName name="ადგილობრივი_2018__2022" localSheetId="6">#REF!</definedName>
    <definedName name="ადგილობრივი_2018__202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27" l="1"/>
  <c r="V21" i="27"/>
  <c r="V20" i="27"/>
  <c r="V19" i="27"/>
  <c r="V18" i="27"/>
  <c r="V17" i="27"/>
  <c r="V16" i="27"/>
  <c r="V15" i="27"/>
  <c r="V14" i="27"/>
  <c r="V13" i="27"/>
  <c r="V12" i="27"/>
  <c r="V11" i="27"/>
  <c r="V10" i="27"/>
  <c r="V9" i="27"/>
  <c r="V8" i="27"/>
  <c r="V7" i="27"/>
  <c r="V6" i="27"/>
  <c r="V5" i="27"/>
  <c r="V4" i="27"/>
</calcChain>
</file>

<file path=xl/sharedStrings.xml><?xml version="1.0" encoding="utf-8"?>
<sst xmlns="http://schemas.openxmlformats.org/spreadsheetml/2006/main" count="372" uniqueCount="47">
  <si>
    <t>National transported</t>
  </si>
  <si>
    <t>International transported</t>
  </si>
  <si>
    <t>Outgoing goods</t>
  </si>
  <si>
    <t>Incoming goods</t>
  </si>
  <si>
    <t>Transit</t>
  </si>
  <si>
    <t xml:space="preserve"> - Magnitude nil</t>
  </si>
  <si>
    <t>code</t>
  </si>
  <si>
    <t>Name of goods</t>
  </si>
  <si>
    <t>Total</t>
  </si>
  <si>
    <t>Products of agriculture, hunting, and forestry; fish and other fishing products</t>
  </si>
  <si>
    <t>Coal and lignite; crude petroleum and natural gas</t>
  </si>
  <si>
    <t>Metal ores and other mining and quarrying products; peat; uranium and thorium ores</t>
  </si>
  <si>
    <t>Food products, beverages and tobacco</t>
  </si>
  <si>
    <t>Textiles and textile products; leather and leather products</t>
  </si>
  <si>
    <t>Wood and products of wood and cork (except furniture); articles of straw and plaiting materials; pulp, paper and paper products; printed matter and recorded media</t>
  </si>
  <si>
    <t>Coke and refined petroleum products</t>
  </si>
  <si>
    <t>Chemicals, chemical products, and man-made fibers; rubber and plastic products ; nuclear fuel</t>
  </si>
  <si>
    <t>Other non metallic mineral products</t>
  </si>
  <si>
    <t>Basic metals; fabricated metal products, except machinery and equipment</t>
  </si>
  <si>
    <t>Machinery and equipment n.e.c.; office machinery and computers; electrical machinery and apparatus n.e.c.; radio, television and communication equipment and apparatus; medical, precision and optical instruments; watches and clocks</t>
  </si>
  <si>
    <t>Transport equipment</t>
  </si>
  <si>
    <t>Furniture; other manufactured goods n.e.c.</t>
  </si>
  <si>
    <t>Secondary raw materials; municipal wastes and other wastes</t>
  </si>
  <si>
    <t>Grouped goods: a mixture of types of goods which are transported together</t>
  </si>
  <si>
    <t>Unidentifiable goods: goods which for any reason cannot be identified and therefore cannot be assigned to groups 01-16</t>
  </si>
  <si>
    <t>I</t>
  </si>
  <si>
    <t>II</t>
  </si>
  <si>
    <t>III</t>
  </si>
  <si>
    <t>IV</t>
  </si>
  <si>
    <t>Years</t>
  </si>
  <si>
    <t>The discrepancy between the totals and the sum in some cases can be explained by using rounded data.</t>
  </si>
  <si>
    <r>
      <rPr>
        <b/>
        <i/>
        <sz val="9"/>
        <color theme="1"/>
        <rFont val="Arial"/>
        <family val="2"/>
      </rPr>
      <t>Source</t>
    </r>
    <r>
      <rPr>
        <i/>
        <sz val="9"/>
        <color theme="1"/>
        <rFont val="Arial"/>
        <family val="2"/>
      </rPr>
      <t>: JSC "Georgian Railway"</t>
    </r>
  </si>
  <si>
    <r>
      <rPr>
        <b/>
        <i/>
        <sz val="9"/>
        <color theme="1"/>
        <rFont val="Arial"/>
        <family val="2"/>
      </rPr>
      <t>Note:</t>
    </r>
    <r>
      <rPr>
        <i/>
        <sz val="9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</si>
  <si>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rPr>
        <b/>
        <i/>
        <sz val="9"/>
        <color theme="1"/>
        <rFont val="Arial"/>
        <family val="2"/>
      </rPr>
      <t xml:space="preserve">Source: </t>
    </r>
    <r>
      <rPr>
        <i/>
        <sz val="9"/>
        <color theme="1"/>
        <rFont val="Arial"/>
        <family val="2"/>
      </rPr>
      <t>JSC "Georgian Railway"</t>
    </r>
  </si>
  <si>
    <r>
      <rPr>
        <b/>
        <i/>
        <sz val="9"/>
        <color theme="1"/>
        <rFont val="Calibri"/>
        <family val="2"/>
        <scheme val="minor"/>
      </rPr>
      <t>Note:</t>
    </r>
    <r>
      <rPr>
        <i/>
        <sz val="9"/>
        <color theme="1"/>
        <rFont val="Calibri"/>
        <family val="2"/>
        <scheme val="minor"/>
      </rPr>
      <t xml:space="preserve"> Commodity groups correspond to the "Standard Classification of Commodities for Transport Statistics, 2007" classifier</t>
    </r>
  </si>
  <si>
    <r>
      <rPr>
        <b/>
        <i/>
        <sz val="9"/>
        <color theme="1"/>
        <rFont val="Calibri"/>
        <family val="2"/>
        <scheme val="minor"/>
      </rPr>
      <t xml:space="preserve">Source: </t>
    </r>
    <r>
      <rPr>
        <i/>
        <sz val="9"/>
        <color theme="1"/>
        <rFont val="Calibri"/>
        <family val="2"/>
        <scheme val="minor"/>
      </rPr>
      <t>JSC "Georgian Railway"</t>
    </r>
  </si>
  <si>
    <r>
      <rPr>
        <b/>
        <sz val="10"/>
        <color theme="1"/>
        <rFont val="Arial"/>
        <family val="2"/>
      </rPr>
      <t>Rail Freight Turnover by Type of Goods - Outgoing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thsd. Tons-km</t>
    </r>
  </si>
  <si>
    <r>
      <rPr>
        <b/>
        <sz val="10"/>
        <color theme="1"/>
        <rFont val="Arial"/>
        <family val="2"/>
      </rPr>
      <t>Rail Freight Turnover by Type of goods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thsd. Tons-km</t>
    </r>
  </si>
  <si>
    <r>
      <rPr>
        <b/>
        <sz val="10"/>
        <color theme="1"/>
        <rFont val="Arial"/>
        <family val="2"/>
      </rPr>
      <t>Rail Freight Turnover by Type of Goods - International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thsd. Tons-km</t>
    </r>
  </si>
  <si>
    <r>
      <t xml:space="preserve">Rail Freight Turnover by Type of Goods - Incoming
</t>
    </r>
    <r>
      <rPr>
        <i/>
        <sz val="8"/>
        <color theme="1"/>
        <rFont val="Arial"/>
        <family val="2"/>
      </rPr>
      <t>thsd. Tons-km</t>
    </r>
  </si>
  <si>
    <r>
      <t xml:space="preserve">Rail Freight Turnover by Type of Goods - Transit
</t>
    </r>
    <r>
      <rPr>
        <i/>
        <sz val="8"/>
        <color theme="1"/>
        <rFont val="Arial"/>
        <family val="2"/>
      </rPr>
      <t>thsd. Tons-km</t>
    </r>
  </si>
  <si>
    <t>-</t>
  </si>
  <si>
    <r>
      <t xml:space="preserve">Rail Freight Turnover by Type of Goods - National
</t>
    </r>
    <r>
      <rPr>
        <i/>
        <sz val="8"/>
        <color theme="1"/>
        <rFont val="Calibri"/>
        <family val="2"/>
        <scheme val="minor"/>
      </rPr>
      <t>thsd. Tons-km</t>
    </r>
  </si>
  <si>
    <r>
      <t xml:space="preserve">Rail Freight Turnover by Type of transport
</t>
    </r>
    <r>
      <rPr>
        <i/>
        <sz val="8"/>
        <color theme="1"/>
        <rFont val="Arial"/>
        <family val="2"/>
      </rPr>
      <t>thsd. Tons-km</t>
    </r>
  </si>
  <si>
    <t>Freight Turnover, total</t>
  </si>
  <si>
    <t>Equipment and material utilised in the transport of goods</t>
  </si>
  <si>
    <t>Other goods n.e.c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</si>
</sst>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  <numFmt numFmtId="167" formatCode="#,##0.0_);\(#,##0.0\)"/>
    <numFmt numFmtId="168" formatCode="0.0"/>
    <numFmt numFmtId="169" formatCode="_(* #,##0.0_);_(* \(#,##0.0\);_(* &quot;-&quot;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11" fillId="2" borderId="0" xfId="0" applyFont="1" applyFill="1"/>
    <xf numFmtId="164" fontId="11" fillId="2" borderId="0" xfId="0" applyNumberFormat="1" applyFont="1" applyFill="1" applyAlignment="1">
      <alignment wrapText="1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6" fillId="3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0" fontId="20" fillId="0" borderId="2" xfId="2" applyFont="1" applyBorder="1" applyAlignment="1">
      <alignment horizontal="left" vertical="center" wrapText="1"/>
    </xf>
    <xf numFmtId="49" fontId="13" fillId="2" borderId="0" xfId="0" applyNumberFormat="1" applyFont="1" applyFill="1"/>
    <xf numFmtId="0" fontId="18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right" vertical="center"/>
    </xf>
    <xf numFmtId="49" fontId="8" fillId="2" borderId="0" xfId="0" applyNumberFormat="1" applyFont="1" applyFill="1"/>
    <xf numFmtId="0" fontId="12" fillId="2" borderId="0" xfId="0" applyFont="1" applyFill="1" applyAlignment="1">
      <alignment vertical="center"/>
    </xf>
    <xf numFmtId="166" fontId="6" fillId="3" borderId="2" xfId="1" applyNumberFormat="1" applyFont="1" applyFill="1" applyBorder="1" applyAlignment="1">
      <alignment horizontal="right" vertical="center"/>
    </xf>
    <xf numFmtId="166" fontId="11" fillId="2" borderId="2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/>
    <xf numFmtId="0" fontId="14" fillId="2" borderId="0" xfId="0" applyFont="1" applyFill="1"/>
    <xf numFmtId="164" fontId="14" fillId="2" borderId="0" xfId="0" applyNumberFormat="1" applyFont="1" applyFill="1"/>
    <xf numFmtId="164" fontId="6" fillId="2" borderId="0" xfId="0" applyNumberFormat="1" applyFont="1" applyFill="1"/>
    <xf numFmtId="0" fontId="6" fillId="2" borderId="0" xfId="0" applyFont="1" applyFill="1"/>
    <xf numFmtId="0" fontId="9" fillId="2" borderId="0" xfId="0" applyFont="1" applyFill="1"/>
    <xf numFmtId="0" fontId="3" fillId="2" borderId="0" xfId="0" applyFont="1" applyFill="1"/>
    <xf numFmtId="166" fontId="6" fillId="2" borderId="2" xfId="1" applyNumberFormat="1" applyFont="1" applyFill="1" applyBorder="1" applyAlignment="1">
      <alignment horizontal="right" vertical="center"/>
    </xf>
    <xf numFmtId="167" fontId="6" fillId="2" borderId="2" xfId="1" applyNumberFormat="1" applyFont="1" applyFill="1" applyBorder="1" applyAlignment="1">
      <alignment horizontal="right" vertical="center"/>
    </xf>
    <xf numFmtId="167" fontId="11" fillId="2" borderId="2" xfId="1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165" fontId="11" fillId="2" borderId="2" xfId="1" applyNumberFormat="1" applyFont="1" applyFill="1" applyBorder="1" applyAlignment="1">
      <alignment horizontal="right" vertical="center"/>
    </xf>
    <xf numFmtId="165" fontId="7" fillId="3" borderId="2" xfId="1" applyNumberFormat="1" applyFont="1" applyFill="1" applyBorder="1" applyAlignment="1">
      <alignment horizontal="right" vertical="center"/>
    </xf>
    <xf numFmtId="165" fontId="7" fillId="2" borderId="2" xfId="1" applyNumberFormat="1" applyFont="1" applyFill="1" applyBorder="1" applyAlignment="1">
      <alignment horizontal="right" vertical="center"/>
    </xf>
    <xf numFmtId="165" fontId="19" fillId="2" borderId="2" xfId="1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165" fontId="11" fillId="2" borderId="2" xfId="0" applyNumberFormat="1" applyFont="1" applyFill="1" applyBorder="1"/>
    <xf numFmtId="165" fontId="11" fillId="2" borderId="2" xfId="1" applyNumberFormat="1" applyFont="1" applyFill="1" applyBorder="1"/>
    <xf numFmtId="165" fontId="6" fillId="2" borderId="2" xfId="1" applyNumberFormat="1" applyFont="1" applyFill="1" applyBorder="1" applyAlignment="1">
      <alignment vertical="center"/>
    </xf>
    <xf numFmtId="165" fontId="11" fillId="2" borderId="2" xfId="1" applyNumberFormat="1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165" fontId="11" fillId="2" borderId="0" xfId="0" applyNumberFormat="1" applyFont="1" applyFill="1"/>
    <xf numFmtId="166" fontId="6" fillId="2" borderId="2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165" fontId="6" fillId="2" borderId="2" xfId="1" applyNumberFormat="1" applyFont="1" applyFill="1" applyBorder="1"/>
    <xf numFmtId="0" fontId="11" fillId="2" borderId="0" xfId="0" applyFont="1" applyFill="1" applyBorder="1" applyAlignment="1">
      <alignment horizontal="center" vertical="center"/>
    </xf>
    <xf numFmtId="168" fontId="11" fillId="2" borderId="2" xfId="0" applyNumberFormat="1" applyFont="1" applyFill="1" applyBorder="1" applyAlignment="1">
      <alignment horizontal="right" vertical="center"/>
    </xf>
    <xf numFmtId="168" fontId="6" fillId="2" borderId="2" xfId="0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center" vertical="center"/>
    </xf>
    <xf numFmtId="169" fontId="11" fillId="2" borderId="2" xfId="0" applyNumberFormat="1" applyFont="1" applyFill="1" applyBorder="1" applyAlignment="1">
      <alignment horizontal="center" vertical="center"/>
    </xf>
    <xf numFmtId="165" fontId="19" fillId="2" borderId="2" xfId="1" applyNumberFormat="1" applyFont="1" applyFill="1" applyBorder="1" applyAlignment="1">
      <alignment vertical="center"/>
    </xf>
    <xf numFmtId="166" fontId="6" fillId="3" borderId="10" xfId="1" applyNumberFormat="1" applyFont="1" applyFill="1" applyBorder="1" applyAlignment="1">
      <alignment horizontal="right" vertical="center"/>
    </xf>
    <xf numFmtId="166" fontId="11" fillId="2" borderId="10" xfId="1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169" fontId="11" fillId="2" borderId="2" xfId="0" applyNumberFormat="1" applyFont="1" applyFill="1" applyBorder="1"/>
    <xf numFmtId="43" fontId="11" fillId="2" borderId="2" xfId="0" applyNumberFormat="1" applyFont="1" applyFill="1" applyBorder="1"/>
    <xf numFmtId="0" fontId="11" fillId="2" borderId="0" xfId="0" applyFont="1" applyFill="1" applyAlignment="1">
      <alignment horizontal="left"/>
    </xf>
    <xf numFmtId="43" fontId="6" fillId="2" borderId="0" xfId="0" applyNumberFormat="1" applyFont="1" applyFill="1"/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/>
    <xf numFmtId="165" fontId="11" fillId="2" borderId="2" xfId="1" applyNumberFormat="1" applyFont="1" applyFill="1" applyBorder="1" applyAlignment="1">
      <alignment horizontal="center" vertical="center"/>
    </xf>
    <xf numFmtId="168" fontId="11" fillId="2" borderId="2" xfId="0" applyNumberFormat="1" applyFont="1" applyFill="1" applyBorder="1"/>
    <xf numFmtId="165" fontId="6" fillId="2" borderId="0" xfId="0" applyNumberFormat="1" applyFont="1" applyFill="1"/>
    <xf numFmtId="165" fontId="12" fillId="2" borderId="0" xfId="1" applyNumberFormat="1" applyFont="1" applyFill="1"/>
    <xf numFmtId="169" fontId="6" fillId="2" borderId="0" xfId="0" applyNumberFormat="1" applyFont="1" applyFill="1"/>
    <xf numFmtId="0" fontId="11" fillId="2" borderId="0" xfId="0" applyFont="1" applyFill="1" applyAlignment="1">
      <alignment vertical="center"/>
    </xf>
    <xf numFmtId="166" fontId="7" fillId="3" borderId="2" xfId="1" applyNumberFormat="1" applyFont="1" applyFill="1" applyBorder="1" applyAlignment="1">
      <alignment horizontal="right" vertical="center"/>
    </xf>
    <xf numFmtId="166" fontId="7" fillId="2" borderId="2" xfId="1" applyNumberFormat="1" applyFont="1" applyFill="1" applyBorder="1" applyAlignment="1">
      <alignment horizontal="right" vertical="center"/>
    </xf>
    <xf numFmtId="166" fontId="19" fillId="2" borderId="2" xfId="1" applyNumberFormat="1" applyFont="1" applyFill="1" applyBorder="1" applyAlignment="1">
      <alignment horizontal="right" vertical="center"/>
    </xf>
    <xf numFmtId="166" fontId="7" fillId="2" borderId="0" xfId="0" applyNumberFormat="1" applyFont="1" applyFill="1"/>
    <xf numFmtId="165" fontId="11" fillId="2" borderId="0" xfId="1" applyNumberFormat="1" applyFont="1" applyFill="1"/>
    <xf numFmtId="165" fontId="6" fillId="2" borderId="2" xfId="0" applyNumberFormat="1" applyFont="1" applyFill="1" applyBorder="1"/>
    <xf numFmtId="165" fontId="11" fillId="2" borderId="2" xfId="0" applyNumberFormat="1" applyFont="1" applyFill="1" applyBorder="1" applyAlignment="1">
      <alignment vertical="center"/>
    </xf>
    <xf numFmtId="41" fontId="19" fillId="2" borderId="2" xfId="1" applyNumberFormat="1" applyFont="1" applyFill="1" applyBorder="1" applyAlignment="1">
      <alignment horizontal="right" vertical="center"/>
    </xf>
    <xf numFmtId="43" fontId="11" fillId="2" borderId="2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horizontal="right" vertical="center"/>
    </xf>
    <xf numFmtId="164" fontId="19" fillId="2" borderId="2" xfId="1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vertical="center"/>
    </xf>
    <xf numFmtId="169" fontId="12" fillId="2" borderId="0" xfId="0" applyNumberFormat="1" applyFont="1" applyFill="1"/>
    <xf numFmtId="166" fontId="6" fillId="0" borderId="2" xfId="1" applyNumberFormat="1" applyFont="1" applyFill="1" applyBorder="1" applyAlignment="1">
      <alignment horizontal="right" vertical="center"/>
    </xf>
    <xf numFmtId="166" fontId="11" fillId="0" borderId="2" xfId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vertical="center"/>
    </xf>
    <xf numFmtId="165" fontId="11" fillId="0" borderId="2" xfId="1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43" fontId="12" fillId="2" borderId="0" xfId="0" applyNumberFormat="1" applyFont="1" applyFill="1"/>
    <xf numFmtId="165" fontId="6" fillId="0" borderId="2" xfId="1" applyNumberFormat="1" applyFont="1" applyFill="1" applyBorder="1" applyAlignment="1">
      <alignment horizontal="right" vertical="center"/>
    </xf>
    <xf numFmtId="165" fontId="18" fillId="3" borderId="2" xfId="1" applyNumberFormat="1" applyFont="1" applyFill="1" applyBorder="1" applyAlignment="1">
      <alignment horizontal="center"/>
    </xf>
    <xf numFmtId="165" fontId="18" fillId="3" borderId="2" xfId="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indent="2"/>
    </xf>
    <xf numFmtId="0" fontId="10" fillId="2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3" fillId="2" borderId="2" xfId="1" applyNumberFormat="1" applyFont="1" applyFill="1" applyBorder="1" applyAlignment="1">
      <alignment vertical="center"/>
    </xf>
    <xf numFmtId="165" fontId="22" fillId="2" borderId="2" xfId="1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165" fontId="21" fillId="3" borderId="2" xfId="1" applyNumberFormat="1" applyFont="1" applyFill="1" applyBorder="1" applyAlignment="1">
      <alignment horizontal="center" vertical="center"/>
    </xf>
    <xf numFmtId="165" fontId="23" fillId="2" borderId="2" xfId="1" applyNumberFormat="1" applyFont="1" applyFill="1" applyBorder="1"/>
    <xf numFmtId="165" fontId="23" fillId="2" borderId="2" xfId="1" applyNumberFormat="1" applyFont="1" applyFill="1" applyBorder="1" applyAlignment="1">
      <alignment horizontal="right" vertical="center"/>
    </xf>
    <xf numFmtId="165" fontId="0" fillId="0" borderId="2" xfId="1" applyNumberFormat="1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165" fontId="21" fillId="3" borderId="2" xfId="1" applyNumberFormat="1" applyFont="1" applyFill="1" applyBorder="1" applyAlignment="1">
      <alignment horizontal="center"/>
    </xf>
    <xf numFmtId="165" fontId="24" fillId="2" borderId="2" xfId="1" applyNumberFormat="1" applyFont="1" applyFill="1" applyBorder="1" applyAlignment="1">
      <alignment horizontal="right" vertical="center"/>
    </xf>
    <xf numFmtId="165" fontId="22" fillId="2" borderId="2" xfId="1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qavtaradze\Desktop\&#4322;&#4320;&#4304;&#4316;&#4321;&#4318;&#4317;&#4320;&#4322;&#4312;\&#4322;&#4320;&#4304;&#4316;&#4321;&#4318;&#4317;&#4320;&#4322;&#4312;&#4321;%20&#4321;&#4322;&#4304;&#4322;&#4312;&#4321;&#4322;&#4312;&#4313;&#4304;\2025%20&#4332;&#4308;&#4314;&#4312;\&#4321;&#4304;&#4325;&#4304;&#4320;&#4311;&#4309;&#4308;&#4314;&#4317;&#4321;%20&#4320;&#4313;&#4312;&#4316;&#4312;&#4306;&#4310;&#4304;\&#4306;&#4304;&#4321;&#4304;&#4306;&#4310;&#4304;&#4309;&#4316;&#4312;\&#4330;&#4334;&#4320;&#4312;&#4314;&#4308;&#4305;&#4312;_&#4320;&#4313;&#4312;&#4316;&#4312;&#4306;&#4310;&#4304;\&#4320;&#4313;&#4312;&#4316;&#4312;&#4306;&#4310;&#4312;&#4321;%20&#4322;&#4309;&#4312;&#4320;&#4311;&#4305;&#4320;&#4323;&#4316;&#4309;&#4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ht Turnover"/>
      <sheetName val="Total by Goods"/>
      <sheetName val="National by Goods"/>
      <sheetName val="International by Goods"/>
      <sheetName val="Outgoing by Goods"/>
      <sheetName val="Incoming by Goods"/>
      <sheetName val="Transit by Goods"/>
    </sheetNames>
    <sheetDataSet>
      <sheetData sheetId="0"/>
      <sheetData sheetId="1"/>
      <sheetData sheetId="2"/>
      <sheetData sheetId="3"/>
      <sheetData sheetId="4">
        <row r="4">
          <cell r="V4">
            <v>91033.985649000024</v>
          </cell>
        </row>
        <row r="5">
          <cell r="V5">
            <v>7026.5330660000009</v>
          </cell>
        </row>
        <row r="6">
          <cell r="V6">
            <v>0</v>
          </cell>
        </row>
        <row r="7">
          <cell r="V7">
            <v>13173.061877999999</v>
          </cell>
        </row>
        <row r="8">
          <cell r="V8">
            <v>18863.740207999999</v>
          </cell>
        </row>
        <row r="9">
          <cell r="V9">
            <v>0</v>
          </cell>
        </row>
        <row r="10">
          <cell r="V10">
            <v>808.44371999999998</v>
          </cell>
        </row>
        <row r="11">
          <cell r="V11">
            <v>2391.2621010000003</v>
          </cell>
        </row>
        <row r="12">
          <cell r="V12">
            <v>36212.596546000008</v>
          </cell>
        </row>
        <row r="13">
          <cell r="V13">
            <v>1937.3228999999999</v>
          </cell>
        </row>
        <row r="14">
          <cell r="V14">
            <v>9452.288536</v>
          </cell>
        </row>
        <row r="15">
          <cell r="V15">
            <v>236.15711999999999</v>
          </cell>
        </row>
        <row r="16">
          <cell r="V16">
            <v>366.75777000000005</v>
          </cell>
        </row>
        <row r="17">
          <cell r="V17">
            <v>0</v>
          </cell>
        </row>
        <row r="18">
          <cell r="V18">
            <v>0</v>
          </cell>
        </row>
        <row r="19">
          <cell r="V19">
            <v>550.02317000000016</v>
          </cell>
        </row>
        <row r="20">
          <cell r="V20">
            <v>0</v>
          </cell>
        </row>
        <row r="21">
          <cell r="V21">
            <v>0</v>
          </cell>
        </row>
        <row r="22">
          <cell r="V22">
            <v>15.798634</v>
          </cell>
        </row>
      </sheetData>
      <sheetData sheetId="5">
        <row r="4">
          <cell r="V4">
            <v>183167.75667900001</v>
          </cell>
        </row>
        <row r="5">
          <cell r="V5">
            <v>9337.0923919999987</v>
          </cell>
        </row>
        <row r="6">
          <cell r="V6">
            <v>16206.660824999999</v>
          </cell>
        </row>
        <row r="7">
          <cell r="V7">
            <v>12307.818570000001</v>
          </cell>
        </row>
        <row r="8">
          <cell r="V8">
            <v>8727.3743309999991</v>
          </cell>
        </row>
        <row r="9">
          <cell r="V9">
            <v>208.27194799999995</v>
          </cell>
        </row>
        <row r="10">
          <cell r="V10">
            <v>1023.7872270000001</v>
          </cell>
        </row>
        <row r="11">
          <cell r="V11">
            <v>104192.269048</v>
          </cell>
        </row>
        <row r="12">
          <cell r="V12">
            <v>3357.7886429999994</v>
          </cell>
        </row>
        <row r="13">
          <cell r="V13">
            <v>10356.102071000003</v>
          </cell>
        </row>
        <row r="14">
          <cell r="V14">
            <v>14630.945877000004</v>
          </cell>
        </row>
        <row r="15">
          <cell r="V15">
            <v>2137.2827740000002</v>
          </cell>
        </row>
        <row r="16">
          <cell r="V16">
            <v>230.60950999999997</v>
          </cell>
        </row>
        <row r="17">
          <cell r="V17">
            <v>150.48393800000002</v>
          </cell>
        </row>
        <row r="18">
          <cell r="V18">
            <v>52.575425000000003</v>
          </cell>
        </row>
        <row r="19">
          <cell r="V19">
            <v>202.98240999999999</v>
          </cell>
        </row>
        <row r="20">
          <cell r="V20">
            <v>45.711690000000004</v>
          </cell>
        </row>
        <row r="21">
          <cell r="V21">
            <v>0</v>
          </cell>
        </row>
        <row r="22">
          <cell r="V22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sqref="A1:U1"/>
    </sheetView>
  </sheetViews>
  <sheetFormatPr defaultRowHeight="12.75" x14ac:dyDescent="0.2"/>
  <cols>
    <col min="1" max="1" width="8.5703125" style="5" customWidth="1"/>
    <col min="2" max="2" width="30.7109375" style="9" customWidth="1"/>
    <col min="3" max="6" width="11.7109375" style="32" customWidth="1"/>
    <col min="7" max="7" width="11.7109375" style="32" bestFit="1" customWidth="1"/>
    <col min="8" max="10" width="11.28515625" style="5" customWidth="1"/>
    <col min="11" max="12" width="11.85546875" style="5" customWidth="1"/>
    <col min="13" max="13" width="13.7109375" style="5" customWidth="1"/>
    <col min="14" max="14" width="11" style="5" bestFit="1" customWidth="1"/>
    <col min="15" max="15" width="13.5703125" style="5" customWidth="1"/>
    <col min="16" max="16" width="11.7109375" style="5" customWidth="1"/>
    <col min="17" max="17" width="12.42578125" style="5" bestFit="1" customWidth="1"/>
    <col min="18" max="18" width="12.42578125" style="5" customWidth="1"/>
    <col min="19" max="19" width="11.28515625" style="5" bestFit="1" customWidth="1"/>
    <col min="20" max="20" width="13" style="5" customWidth="1"/>
    <col min="21" max="21" width="12.7109375" style="5" customWidth="1"/>
    <col min="22" max="22" width="11.5703125" style="5" customWidth="1"/>
    <col min="23" max="16384" width="9.140625" style="5"/>
  </cols>
  <sheetData>
    <row r="1" spans="1:22" ht="30" customHeight="1" x14ac:dyDescent="0.2">
      <c r="A1" s="110" t="s">
        <v>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2" s="10" customFormat="1" ht="15" customHeight="1" x14ac:dyDescent="0.2">
      <c r="A2" s="114"/>
      <c r="B2" s="115"/>
      <c r="C2" s="111">
        <v>2018</v>
      </c>
      <c r="D2" s="111">
        <v>2019</v>
      </c>
      <c r="E2" s="111">
        <v>2020</v>
      </c>
      <c r="F2" s="111">
        <v>2021</v>
      </c>
      <c r="G2" s="111">
        <v>2022</v>
      </c>
      <c r="H2" s="113">
        <v>2023</v>
      </c>
      <c r="I2" s="113"/>
      <c r="J2" s="113"/>
      <c r="K2" s="113"/>
      <c r="L2" s="113"/>
      <c r="M2" s="109">
        <v>2024</v>
      </c>
      <c r="N2" s="109"/>
      <c r="O2" s="109"/>
      <c r="P2" s="109"/>
      <c r="Q2" s="109"/>
      <c r="R2" s="109">
        <v>2025</v>
      </c>
      <c r="S2" s="109"/>
      <c r="T2" s="109"/>
      <c r="U2" s="109"/>
      <c r="V2" s="109"/>
    </row>
    <row r="3" spans="1:22" s="10" customFormat="1" ht="12" x14ac:dyDescent="0.2">
      <c r="A3" s="116"/>
      <c r="B3" s="117"/>
      <c r="C3" s="112"/>
      <c r="D3" s="112" t="s">
        <v>29</v>
      </c>
      <c r="E3" s="112" t="s">
        <v>29</v>
      </c>
      <c r="F3" s="112" t="s">
        <v>29</v>
      </c>
      <c r="G3" s="112" t="s">
        <v>29</v>
      </c>
      <c r="H3" s="43" t="s">
        <v>29</v>
      </c>
      <c r="I3" s="21" t="s">
        <v>25</v>
      </c>
      <c r="J3" s="21" t="s">
        <v>26</v>
      </c>
      <c r="K3" s="21" t="s">
        <v>27</v>
      </c>
      <c r="L3" s="21" t="s">
        <v>28</v>
      </c>
      <c r="M3" s="67" t="s">
        <v>29</v>
      </c>
      <c r="N3" s="21" t="s">
        <v>25</v>
      </c>
      <c r="O3" s="21" t="s">
        <v>26</v>
      </c>
      <c r="P3" s="21" t="s">
        <v>27</v>
      </c>
      <c r="Q3" s="21" t="s">
        <v>28</v>
      </c>
      <c r="R3" s="107" t="s">
        <v>29</v>
      </c>
      <c r="S3" s="13" t="s">
        <v>25</v>
      </c>
      <c r="T3" s="13" t="s">
        <v>26</v>
      </c>
      <c r="U3" s="13" t="s">
        <v>27</v>
      </c>
      <c r="V3" s="21" t="s">
        <v>28</v>
      </c>
    </row>
    <row r="4" spans="1:22" s="11" customFormat="1" x14ac:dyDescent="0.2">
      <c r="A4" s="121" t="s">
        <v>44</v>
      </c>
      <c r="B4" s="121"/>
      <c r="C4" s="36">
        <v>2598192.7351170001</v>
      </c>
      <c r="D4" s="36">
        <v>2935049.6371550001</v>
      </c>
      <c r="E4" s="36">
        <v>2925583.4604780008</v>
      </c>
      <c r="F4" s="36">
        <v>3322181.4121230002</v>
      </c>
      <c r="G4" s="36">
        <v>4193200.4377229968</v>
      </c>
      <c r="H4" s="36">
        <v>3839588.7847479978</v>
      </c>
      <c r="I4" s="37">
        <v>889148.47931500094</v>
      </c>
      <c r="J4" s="37">
        <v>1004738.7469679993</v>
      </c>
      <c r="K4" s="37">
        <v>1020051.4095519993</v>
      </c>
      <c r="L4" s="37">
        <v>925650.14891300001</v>
      </c>
      <c r="M4" s="58">
        <v>3949917.4002189999</v>
      </c>
      <c r="N4" s="50">
        <v>934248.19078800001</v>
      </c>
      <c r="O4" s="50">
        <v>1048838.9248320002</v>
      </c>
      <c r="P4" s="51">
        <v>1030729.8083469998</v>
      </c>
      <c r="Q4" s="50">
        <v>936100.47625199961</v>
      </c>
      <c r="R4" s="58">
        <v>3814944.0132470001</v>
      </c>
      <c r="S4" s="51">
        <v>867485.7627839999</v>
      </c>
      <c r="T4" s="50">
        <v>934181.40429200022</v>
      </c>
      <c r="U4" s="50">
        <v>1012946.9797119997</v>
      </c>
      <c r="V4" s="50">
        <v>1000329.8664590002</v>
      </c>
    </row>
    <row r="5" spans="1:22" s="11" customFormat="1" x14ac:dyDescent="0.2">
      <c r="A5" s="120" t="s">
        <v>0</v>
      </c>
      <c r="B5" s="120"/>
      <c r="C5" s="36">
        <v>260391.70787099999</v>
      </c>
      <c r="D5" s="36">
        <v>237563.54429399999</v>
      </c>
      <c r="E5" s="36">
        <v>199404.16233399982</v>
      </c>
      <c r="F5" s="36">
        <v>178937.76283700005</v>
      </c>
      <c r="G5" s="36">
        <v>189958.52854299993</v>
      </c>
      <c r="H5" s="36">
        <v>206710.619725</v>
      </c>
      <c r="I5" s="37">
        <v>43516.702108000012</v>
      </c>
      <c r="J5" s="37">
        <v>52790.284265000053</v>
      </c>
      <c r="K5" s="37">
        <v>57454.402778000003</v>
      </c>
      <c r="L5" s="37">
        <v>52949.230574000008</v>
      </c>
      <c r="M5" s="58">
        <v>181359.01373500002</v>
      </c>
      <c r="N5" s="51">
        <v>50612.186901000001</v>
      </c>
      <c r="O5" s="50">
        <v>50698.400373000011</v>
      </c>
      <c r="P5" s="50">
        <v>44018.791646000005</v>
      </c>
      <c r="Q5" s="51">
        <v>36029.634814999998</v>
      </c>
      <c r="R5" s="58">
        <v>131037.59373200001</v>
      </c>
      <c r="S5" s="51">
        <v>36396.170480000008</v>
      </c>
      <c r="T5" s="50">
        <v>31613.207688000002</v>
      </c>
      <c r="U5" s="50">
        <v>39600.751409000004</v>
      </c>
      <c r="V5" s="50">
        <v>23427.464155000005</v>
      </c>
    </row>
    <row r="6" spans="1:22" s="11" customFormat="1" x14ac:dyDescent="0.2">
      <c r="A6" s="120" t="s">
        <v>1</v>
      </c>
      <c r="B6" s="120"/>
      <c r="C6" s="36">
        <v>788746.24984700023</v>
      </c>
      <c r="D6" s="36">
        <v>758116.39290500013</v>
      </c>
      <c r="E6" s="36">
        <v>710696.32214499998</v>
      </c>
      <c r="F6" s="36">
        <v>710720.52452400012</v>
      </c>
      <c r="G6" s="36">
        <v>819053.33334399981</v>
      </c>
      <c r="H6" s="36">
        <v>747052.46349800017</v>
      </c>
      <c r="I6" s="37">
        <v>157840.70877800003</v>
      </c>
      <c r="J6" s="37">
        <v>192235.13665999996</v>
      </c>
      <c r="K6" s="37">
        <v>194951.20805900011</v>
      </c>
      <c r="L6" s="37">
        <v>202025.41000099998</v>
      </c>
      <c r="M6" s="58">
        <v>723501.64653800009</v>
      </c>
      <c r="N6" s="51">
        <v>161981.14033599998</v>
      </c>
      <c r="O6" s="50">
        <v>175728.74898300003</v>
      </c>
      <c r="P6" s="51">
        <v>189317.84814100005</v>
      </c>
      <c r="Q6" s="50">
        <v>196473.90907799997</v>
      </c>
      <c r="R6" s="58">
        <v>857252.57318100007</v>
      </c>
      <c r="S6" s="51">
        <v>182188.22855699999</v>
      </c>
      <c r="T6" s="50">
        <v>192302.75176600003</v>
      </c>
      <c r="U6" s="50">
        <v>208559.85053</v>
      </c>
      <c r="V6" s="50">
        <v>274201.74232800002</v>
      </c>
    </row>
    <row r="7" spans="1:22" s="11" customFormat="1" x14ac:dyDescent="0.2">
      <c r="A7" s="122" t="s">
        <v>2</v>
      </c>
      <c r="B7" s="122"/>
      <c r="C7" s="36">
        <v>322079.75826800021</v>
      </c>
      <c r="D7" s="36">
        <v>333013.32199900004</v>
      </c>
      <c r="E7" s="36">
        <v>298069.63430300012</v>
      </c>
      <c r="F7" s="36">
        <v>307496.31316300004</v>
      </c>
      <c r="G7" s="36">
        <v>365429.81949399994</v>
      </c>
      <c r="H7" s="36">
        <v>334220.40055599995</v>
      </c>
      <c r="I7" s="37">
        <v>77589.024739999979</v>
      </c>
      <c r="J7" s="37">
        <v>93668.591001999972</v>
      </c>
      <c r="K7" s="37">
        <v>76949.197068000009</v>
      </c>
      <c r="L7" s="37">
        <v>86013.58774599999</v>
      </c>
      <c r="M7" s="58">
        <v>299101.31944900006</v>
      </c>
      <c r="N7" s="51">
        <v>76462.848752000005</v>
      </c>
      <c r="O7" s="50">
        <v>76999.952493000004</v>
      </c>
      <c r="P7" s="51">
        <v>71752.773494000023</v>
      </c>
      <c r="Q7" s="69">
        <v>73885.744709999999</v>
      </c>
      <c r="R7" s="58">
        <v>312481.68780900002</v>
      </c>
      <c r="S7" s="51">
        <v>78004.816018999991</v>
      </c>
      <c r="T7" s="50">
        <v>74304.590153000012</v>
      </c>
      <c r="U7" s="50">
        <v>69138.295987999983</v>
      </c>
      <c r="V7" s="50">
        <v>91033.985649000024</v>
      </c>
    </row>
    <row r="8" spans="1:22" s="11" customFormat="1" x14ac:dyDescent="0.2">
      <c r="A8" s="122" t="s">
        <v>3</v>
      </c>
      <c r="B8" s="122"/>
      <c r="C8" s="36">
        <v>466666.49157900008</v>
      </c>
      <c r="D8" s="36">
        <v>425103.0709060001</v>
      </c>
      <c r="E8" s="36">
        <v>412626.68784199987</v>
      </c>
      <c r="F8" s="36">
        <v>403224.21136100008</v>
      </c>
      <c r="G8" s="36">
        <v>453623.51384999987</v>
      </c>
      <c r="H8" s="36">
        <v>412832.06294200022</v>
      </c>
      <c r="I8" s="37">
        <v>80251.68403800005</v>
      </c>
      <c r="J8" s="37">
        <v>98566.545658000003</v>
      </c>
      <c r="K8" s="37">
        <v>118002.0109910001</v>
      </c>
      <c r="L8" s="37">
        <v>116011.82225500001</v>
      </c>
      <c r="M8" s="58">
        <v>424400.32708900003</v>
      </c>
      <c r="N8" s="51">
        <v>85518.291583999977</v>
      </c>
      <c r="O8" s="50">
        <v>98728.796490000022</v>
      </c>
      <c r="P8" s="51">
        <v>117565.07464700003</v>
      </c>
      <c r="Q8" s="69">
        <v>122588.16436799997</v>
      </c>
      <c r="R8" s="58">
        <v>544770.88537200005</v>
      </c>
      <c r="S8" s="51">
        <v>104183.41253800002</v>
      </c>
      <c r="T8" s="50">
        <v>117998.16161300002</v>
      </c>
      <c r="U8" s="50">
        <v>139421.554542</v>
      </c>
      <c r="V8" s="50">
        <v>183167.75667900001</v>
      </c>
    </row>
    <row r="9" spans="1:22" s="11" customFormat="1" x14ac:dyDescent="0.2">
      <c r="A9" s="120" t="s">
        <v>4</v>
      </c>
      <c r="B9" s="120"/>
      <c r="C9" s="36">
        <v>1549054.7773989998</v>
      </c>
      <c r="D9" s="36">
        <v>1939369.6999560001</v>
      </c>
      <c r="E9" s="36">
        <v>2015482.9759990009</v>
      </c>
      <c r="F9" s="36">
        <v>2432523.1247620001</v>
      </c>
      <c r="G9" s="36">
        <v>3184188.5758359972</v>
      </c>
      <c r="H9" s="36">
        <v>2885825.7015249976</v>
      </c>
      <c r="I9" s="37">
        <v>687791.06842900091</v>
      </c>
      <c r="J9" s="37">
        <v>759713.32604299916</v>
      </c>
      <c r="K9" s="37">
        <v>767645.79871499923</v>
      </c>
      <c r="L9" s="37">
        <v>670675.50833800004</v>
      </c>
      <c r="M9" s="58">
        <v>3045056.7399459993</v>
      </c>
      <c r="N9" s="51">
        <v>721654.86355100002</v>
      </c>
      <c r="O9" s="50">
        <v>822411.77547600004</v>
      </c>
      <c r="P9" s="51">
        <v>797393.16855999979</v>
      </c>
      <c r="Q9" s="70">
        <v>703596.93235899962</v>
      </c>
      <c r="R9" s="58">
        <v>2826653.8463340001</v>
      </c>
      <c r="S9" s="51">
        <v>648901.36374699988</v>
      </c>
      <c r="T9" s="50">
        <v>710265.44483800023</v>
      </c>
      <c r="U9" s="50">
        <v>764786.37777299958</v>
      </c>
      <c r="V9" s="50">
        <v>702700.6599760002</v>
      </c>
    </row>
    <row r="10" spans="1:22" ht="15" x14ac:dyDescent="0.25">
      <c r="B10" s="6"/>
      <c r="C10" s="28"/>
      <c r="D10" s="28"/>
      <c r="E10" s="28"/>
      <c r="F10" s="28"/>
    </row>
    <row r="11" spans="1:22" s="7" customFormat="1" x14ac:dyDescent="0.2">
      <c r="A11" s="7" t="s">
        <v>31</v>
      </c>
      <c r="B11" s="8"/>
      <c r="C11" s="29"/>
      <c r="D11" s="29"/>
      <c r="E11" s="29"/>
      <c r="F11" s="29"/>
      <c r="G11" s="29"/>
      <c r="M11" s="71"/>
      <c r="N11" s="71"/>
      <c r="O11" s="71"/>
      <c r="P11" s="71"/>
      <c r="Q11" s="71"/>
      <c r="R11" s="71"/>
      <c r="T11" s="71"/>
      <c r="U11" s="71"/>
    </row>
    <row r="12" spans="1:22" s="7" customFormat="1" ht="12" x14ac:dyDescent="0.2">
      <c r="A12" s="118" t="s">
        <v>30</v>
      </c>
      <c r="B12" s="118"/>
      <c r="C12" s="119"/>
      <c r="D12" s="29"/>
      <c r="E12" s="29"/>
      <c r="F12" s="29"/>
      <c r="G12" s="29"/>
      <c r="M12" s="57"/>
      <c r="N12" s="57"/>
      <c r="O12" s="57"/>
      <c r="P12" s="57"/>
      <c r="Q12" s="57"/>
      <c r="R12" s="57"/>
      <c r="T12" s="57"/>
      <c r="U12" s="57"/>
    </row>
    <row r="13" spans="1:22" s="7" customFormat="1" x14ac:dyDescent="0.2">
      <c r="B13" s="8"/>
      <c r="C13" s="30"/>
      <c r="D13" s="30"/>
      <c r="E13" s="30"/>
      <c r="F13" s="30"/>
      <c r="G13" s="30"/>
      <c r="M13" s="5"/>
      <c r="N13" s="5"/>
      <c r="O13" s="5"/>
      <c r="P13" s="5"/>
      <c r="Q13" s="5"/>
      <c r="R13" s="5"/>
      <c r="T13" s="5"/>
      <c r="U13" s="5"/>
    </row>
    <row r="14" spans="1:22" x14ac:dyDescent="0.2">
      <c r="C14" s="31"/>
      <c r="D14" s="31"/>
      <c r="E14" s="31"/>
      <c r="F14" s="31"/>
      <c r="G14" s="31"/>
    </row>
    <row r="15" spans="1:22" x14ac:dyDescent="0.2">
      <c r="C15" s="31"/>
      <c r="D15" s="31"/>
      <c r="E15" s="31"/>
      <c r="F15" s="31"/>
      <c r="G15" s="31"/>
    </row>
    <row r="16" spans="1:22" x14ac:dyDescent="0.2">
      <c r="C16" s="31"/>
      <c r="D16" s="31"/>
      <c r="E16" s="31"/>
      <c r="F16" s="31"/>
      <c r="G16" s="31"/>
    </row>
    <row r="17" spans="3:7" x14ac:dyDescent="0.2">
      <c r="C17" s="31"/>
      <c r="D17" s="31"/>
      <c r="E17" s="31"/>
      <c r="F17" s="31"/>
      <c r="G17" s="31"/>
    </row>
    <row r="18" spans="3:7" x14ac:dyDescent="0.2">
      <c r="C18" s="31"/>
      <c r="D18" s="31"/>
      <c r="E18" s="31"/>
      <c r="F18" s="31"/>
      <c r="G18" s="31"/>
    </row>
    <row r="19" spans="3:7" x14ac:dyDescent="0.2">
      <c r="C19" s="31"/>
      <c r="D19" s="31"/>
      <c r="E19" s="31"/>
      <c r="F19" s="31"/>
      <c r="G19" s="31"/>
    </row>
  </sheetData>
  <mergeCells count="17">
    <mergeCell ref="A12:C12"/>
    <mergeCell ref="A9:B9"/>
    <mergeCell ref="A4:B4"/>
    <mergeCell ref="A5:B5"/>
    <mergeCell ref="A6:B6"/>
    <mergeCell ref="A7:B7"/>
    <mergeCell ref="A8:B8"/>
    <mergeCell ref="A1:U1"/>
    <mergeCell ref="G2:G3"/>
    <mergeCell ref="M2:Q2"/>
    <mergeCell ref="H2:L2"/>
    <mergeCell ref="A2:B3"/>
    <mergeCell ref="C2:C3"/>
    <mergeCell ref="D2:D3"/>
    <mergeCell ref="E2:E3"/>
    <mergeCell ref="F2:F3"/>
    <mergeCell ref="R2:V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F1" workbookViewId="0">
      <selection activeCell="V4" sqref="V4"/>
    </sheetView>
  </sheetViews>
  <sheetFormatPr defaultRowHeight="12.75" x14ac:dyDescent="0.2"/>
  <cols>
    <col min="1" max="1" width="8.5703125" style="5" customWidth="1"/>
    <col min="2" max="2" width="58.28515625" style="9" customWidth="1"/>
    <col min="3" max="7" width="12.5703125" style="32" customWidth="1"/>
    <col min="8" max="8" width="14.140625" style="5" customWidth="1"/>
    <col min="9" max="10" width="12.5703125" style="5" customWidth="1"/>
    <col min="11" max="11" width="13.42578125" style="5" customWidth="1"/>
    <col min="12" max="12" width="11.28515625" style="5" customWidth="1"/>
    <col min="13" max="13" width="13.5703125" style="5" customWidth="1"/>
    <col min="14" max="14" width="11.5703125" style="5" bestFit="1" customWidth="1"/>
    <col min="15" max="15" width="13.42578125" style="5" customWidth="1"/>
    <col min="16" max="16" width="14.7109375" style="5" customWidth="1"/>
    <col min="17" max="18" width="11.7109375" style="5" customWidth="1"/>
    <col min="19" max="19" width="10.28515625" style="5" bestFit="1" customWidth="1"/>
    <col min="20" max="20" width="12.28515625" style="5" customWidth="1"/>
    <col min="21" max="21" width="13.7109375" style="5" customWidth="1"/>
    <col min="22" max="22" width="13.28515625" style="5" customWidth="1"/>
    <col min="23" max="16384" width="9.140625" style="5"/>
  </cols>
  <sheetData>
    <row r="1" spans="1:22" ht="30" customHeight="1" x14ac:dyDescent="0.2">
      <c r="A1" s="123" t="s">
        <v>37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43"/>
      <c r="S1" s="143"/>
      <c r="T1" s="143"/>
      <c r="U1" s="143"/>
    </row>
    <row r="2" spans="1:22" s="12" customFormat="1" ht="16.5" customHeight="1" x14ac:dyDescent="0.25">
      <c r="A2" s="126" t="s">
        <v>6</v>
      </c>
      <c r="B2" s="125" t="s">
        <v>7</v>
      </c>
      <c r="C2" s="111">
        <v>2018</v>
      </c>
      <c r="D2" s="111">
        <v>2019</v>
      </c>
      <c r="E2" s="111">
        <v>2020</v>
      </c>
      <c r="F2" s="111">
        <v>2021</v>
      </c>
      <c r="G2" s="111">
        <v>2022</v>
      </c>
      <c r="H2" s="124">
        <v>2023</v>
      </c>
      <c r="I2" s="124"/>
      <c r="J2" s="124"/>
      <c r="K2" s="124"/>
      <c r="L2" s="124"/>
      <c r="M2" s="109">
        <v>2024</v>
      </c>
      <c r="N2" s="109"/>
      <c r="O2" s="109"/>
      <c r="P2" s="109"/>
      <c r="Q2" s="109"/>
      <c r="R2" s="109">
        <v>2025</v>
      </c>
      <c r="S2" s="109"/>
      <c r="T2" s="109"/>
      <c r="U2" s="109"/>
      <c r="V2" s="109"/>
    </row>
    <row r="3" spans="1:22" s="12" customFormat="1" x14ac:dyDescent="0.25">
      <c r="A3" s="127"/>
      <c r="B3" s="125"/>
      <c r="C3" s="112"/>
      <c r="D3" s="112" t="s">
        <v>29</v>
      </c>
      <c r="E3" s="112" t="s">
        <v>29</v>
      </c>
      <c r="F3" s="112" t="s">
        <v>29</v>
      </c>
      <c r="G3" s="112" t="s">
        <v>29</v>
      </c>
      <c r="H3" s="44" t="s">
        <v>29</v>
      </c>
      <c r="I3" s="13" t="s">
        <v>25</v>
      </c>
      <c r="J3" s="13" t="s">
        <v>26</v>
      </c>
      <c r="K3" s="13" t="s">
        <v>27</v>
      </c>
      <c r="L3" s="13" t="s">
        <v>28</v>
      </c>
      <c r="M3" s="68" t="s">
        <v>29</v>
      </c>
      <c r="N3" s="13" t="s">
        <v>25</v>
      </c>
      <c r="O3" s="13" t="s">
        <v>26</v>
      </c>
      <c r="P3" s="13" t="s">
        <v>27</v>
      </c>
      <c r="Q3" s="13" t="s">
        <v>28</v>
      </c>
      <c r="R3" s="108" t="s">
        <v>29</v>
      </c>
      <c r="S3" s="101" t="s">
        <v>25</v>
      </c>
      <c r="T3" s="13" t="s">
        <v>26</v>
      </c>
      <c r="U3" s="13" t="s">
        <v>27</v>
      </c>
      <c r="V3" s="45" t="s">
        <v>28</v>
      </c>
    </row>
    <row r="4" spans="1:22" x14ac:dyDescent="0.2">
      <c r="A4" s="128"/>
      <c r="B4" s="15" t="s">
        <v>8</v>
      </c>
      <c r="C4" s="23">
        <v>2598192.7351169991</v>
      </c>
      <c r="D4" s="23">
        <v>2935049.6371550001</v>
      </c>
      <c r="E4" s="23">
        <v>2925583.4604779994</v>
      </c>
      <c r="F4" s="23">
        <v>3322181.4121230002</v>
      </c>
      <c r="G4" s="23">
        <v>4193200.4377229996</v>
      </c>
      <c r="H4" s="23">
        <v>3839588.784748001</v>
      </c>
      <c r="I4" s="23">
        <v>889148.47931500024</v>
      </c>
      <c r="J4" s="23">
        <v>1004738.746968</v>
      </c>
      <c r="K4" s="23">
        <v>1020051.4095519993</v>
      </c>
      <c r="L4" s="23">
        <v>925650.14891300024</v>
      </c>
      <c r="M4" s="23">
        <v>3949917.400218999</v>
      </c>
      <c r="N4" s="52">
        <v>934248.19078799989</v>
      </c>
      <c r="O4" s="52">
        <v>1048838.9248320002</v>
      </c>
      <c r="P4" s="62">
        <v>1030729.8083469995</v>
      </c>
      <c r="Q4" s="58">
        <v>936100.47625199961</v>
      </c>
      <c r="R4" s="23">
        <v>3814944.0132470001</v>
      </c>
      <c r="S4" s="58">
        <v>867485.7627839999</v>
      </c>
      <c r="T4" s="58">
        <v>934181.40429200022</v>
      </c>
      <c r="U4" s="58">
        <v>1012946.9797119997</v>
      </c>
      <c r="V4" s="58">
        <v>1000329.8664590002</v>
      </c>
    </row>
    <row r="5" spans="1:22" ht="25.5" x14ac:dyDescent="0.2">
      <c r="A5" s="16">
        <v>1</v>
      </c>
      <c r="B5" s="17" t="s">
        <v>9</v>
      </c>
      <c r="C5" s="38">
        <v>115689.82789999997</v>
      </c>
      <c r="D5" s="38">
        <v>97791.210858000006</v>
      </c>
      <c r="E5" s="38">
        <v>71218.049181999988</v>
      </c>
      <c r="F5" s="38">
        <v>58089.415208999999</v>
      </c>
      <c r="G5" s="38">
        <v>113495.76936800002</v>
      </c>
      <c r="H5" s="23">
        <v>51165.695106999992</v>
      </c>
      <c r="I5" s="39">
        <v>21757.733913</v>
      </c>
      <c r="J5" s="39">
        <v>15592.666818999996</v>
      </c>
      <c r="K5" s="39">
        <v>7436.8105900000019</v>
      </c>
      <c r="L5" s="39">
        <v>6378.4837849999985</v>
      </c>
      <c r="M5" s="35">
        <v>31497.100329000001</v>
      </c>
      <c r="N5" s="27">
        <v>9059.8919659999992</v>
      </c>
      <c r="O5" s="27">
        <v>2970.1931450000002</v>
      </c>
      <c r="P5" s="63">
        <v>8403.1737389999998</v>
      </c>
      <c r="Q5" s="53">
        <v>11063.841479000002</v>
      </c>
      <c r="R5" s="23">
        <v>130216.56002600001</v>
      </c>
      <c r="S5" s="53">
        <v>17095.683385999997</v>
      </c>
      <c r="T5" s="53">
        <v>36272.770861000005</v>
      </c>
      <c r="U5" s="53">
        <v>35020.744338000011</v>
      </c>
      <c r="V5" s="142">
        <v>41827.361441000001</v>
      </c>
    </row>
    <row r="6" spans="1:22" ht="15" x14ac:dyDescent="0.2">
      <c r="A6" s="16">
        <v>2</v>
      </c>
      <c r="B6" s="17" t="s">
        <v>10</v>
      </c>
      <c r="C6" s="38">
        <v>128746.78327399999</v>
      </c>
      <c r="D6" s="38">
        <v>199910.95462499995</v>
      </c>
      <c r="E6" s="38">
        <v>65598.846789999981</v>
      </c>
      <c r="F6" s="38">
        <v>53008.020694999999</v>
      </c>
      <c r="G6" s="38">
        <v>227002.80321899996</v>
      </c>
      <c r="H6" s="23">
        <v>37242.414267</v>
      </c>
      <c r="I6" s="39">
        <v>16551.763986999998</v>
      </c>
      <c r="J6" s="39">
        <v>8334.5012829999996</v>
      </c>
      <c r="K6" s="39">
        <v>2668.8990659999999</v>
      </c>
      <c r="L6" s="39">
        <v>9687.2499310000003</v>
      </c>
      <c r="M6" s="35">
        <v>8937.2095559999998</v>
      </c>
      <c r="N6" s="27">
        <v>2826.0382279999999</v>
      </c>
      <c r="O6" s="27">
        <v>1972.3616549999999</v>
      </c>
      <c r="P6" s="63">
        <v>2239.197208</v>
      </c>
      <c r="Q6" s="53">
        <v>1899.6124650000002</v>
      </c>
      <c r="R6" s="23">
        <v>24604.256084000001</v>
      </c>
      <c r="S6" s="53">
        <v>2296.3209919999995</v>
      </c>
      <c r="T6" s="53">
        <v>2173.6804640000005</v>
      </c>
      <c r="U6" s="53">
        <v>3760.4328350000005</v>
      </c>
      <c r="V6" s="142">
        <v>16373.821792999999</v>
      </c>
    </row>
    <row r="7" spans="1:22" ht="25.5" x14ac:dyDescent="0.2">
      <c r="A7" s="16">
        <v>3</v>
      </c>
      <c r="B7" s="18" t="s">
        <v>11</v>
      </c>
      <c r="C7" s="38">
        <v>413040.74496400001</v>
      </c>
      <c r="D7" s="38">
        <v>418301.709584</v>
      </c>
      <c r="E7" s="38">
        <v>515984.47466799995</v>
      </c>
      <c r="F7" s="38">
        <v>621426.27199999988</v>
      </c>
      <c r="G7" s="38">
        <v>508760.04223900009</v>
      </c>
      <c r="H7" s="23">
        <v>558297.77798399993</v>
      </c>
      <c r="I7" s="39">
        <v>120564.683554</v>
      </c>
      <c r="J7" s="39">
        <v>148204.63095600001</v>
      </c>
      <c r="K7" s="39">
        <v>147145.55026399999</v>
      </c>
      <c r="L7" s="39">
        <v>142382.91320999994</v>
      </c>
      <c r="M7" s="35">
        <v>483710.25592600001</v>
      </c>
      <c r="N7" s="27">
        <v>164613.45813600003</v>
      </c>
      <c r="O7" s="27">
        <v>104890.32561799999</v>
      </c>
      <c r="P7" s="63">
        <v>103399.70248800001</v>
      </c>
      <c r="Q7" s="53">
        <v>110806.769684</v>
      </c>
      <c r="R7" s="23">
        <v>379165.11788600008</v>
      </c>
      <c r="S7" s="53">
        <v>151452.84217000005</v>
      </c>
      <c r="T7" s="53">
        <v>70851.401289999994</v>
      </c>
      <c r="U7" s="53">
        <v>78623.352606</v>
      </c>
      <c r="V7" s="142">
        <v>78237.521819999994</v>
      </c>
    </row>
    <row r="8" spans="1:22" ht="15" x14ac:dyDescent="0.2">
      <c r="A8" s="16">
        <v>4</v>
      </c>
      <c r="B8" s="18" t="s">
        <v>12</v>
      </c>
      <c r="C8" s="38">
        <v>346539.50354900025</v>
      </c>
      <c r="D8" s="38">
        <v>361165.89219699986</v>
      </c>
      <c r="E8" s="38">
        <v>313999.83596499998</v>
      </c>
      <c r="F8" s="38">
        <v>347661.89313299995</v>
      </c>
      <c r="G8" s="38">
        <v>480943.90165099991</v>
      </c>
      <c r="H8" s="23">
        <v>379615.88612800004</v>
      </c>
      <c r="I8" s="39">
        <v>88751.193148000079</v>
      </c>
      <c r="J8" s="39">
        <v>122600.70750900003</v>
      </c>
      <c r="K8" s="39">
        <v>113623.35629599995</v>
      </c>
      <c r="L8" s="39">
        <v>54640.629175000009</v>
      </c>
      <c r="M8" s="35">
        <v>383128.97819200007</v>
      </c>
      <c r="N8" s="27">
        <v>53995.952973999956</v>
      </c>
      <c r="O8" s="27">
        <v>118067.19609200001</v>
      </c>
      <c r="P8" s="63">
        <v>143985.06632400004</v>
      </c>
      <c r="Q8" s="53">
        <v>67080.762802000027</v>
      </c>
      <c r="R8" s="23">
        <v>384236.18270000006</v>
      </c>
      <c r="S8" s="53">
        <v>65250.718129000008</v>
      </c>
      <c r="T8" s="53">
        <v>99605.521374999982</v>
      </c>
      <c r="U8" s="53">
        <v>119368.479479</v>
      </c>
      <c r="V8" s="142">
        <v>100011.46371700004</v>
      </c>
    </row>
    <row r="9" spans="1:22" ht="15" x14ac:dyDescent="0.2">
      <c r="A9" s="16">
        <v>5</v>
      </c>
      <c r="B9" s="18" t="s">
        <v>13</v>
      </c>
      <c r="C9" s="38">
        <v>1613.6633829999998</v>
      </c>
      <c r="D9" s="38">
        <v>2461.7982320000001</v>
      </c>
      <c r="E9" s="38">
        <v>2912.2845350000002</v>
      </c>
      <c r="F9" s="38">
        <v>1400.835106</v>
      </c>
      <c r="G9" s="38">
        <v>1726.1240930000001</v>
      </c>
      <c r="H9" s="23">
        <v>2731.7184039999997</v>
      </c>
      <c r="I9" s="39">
        <v>537.16319499999986</v>
      </c>
      <c r="J9" s="39">
        <v>1496.4293249999998</v>
      </c>
      <c r="K9" s="39">
        <v>454.97127899999998</v>
      </c>
      <c r="L9" s="39">
        <v>243.154605</v>
      </c>
      <c r="M9" s="35">
        <v>1212.4128059999998</v>
      </c>
      <c r="N9" s="27">
        <v>166.757577</v>
      </c>
      <c r="O9" s="27">
        <v>158.961366</v>
      </c>
      <c r="P9" s="63">
        <v>445.03622100000001</v>
      </c>
      <c r="Q9" s="53">
        <v>441.65764200000001</v>
      </c>
      <c r="R9" s="23">
        <v>2737.1162490000002</v>
      </c>
      <c r="S9" s="53">
        <v>1669.4073630000005</v>
      </c>
      <c r="T9" s="53">
        <v>564.45841999999993</v>
      </c>
      <c r="U9" s="53">
        <v>193.18143300000003</v>
      </c>
      <c r="V9" s="142">
        <v>310.06903299999993</v>
      </c>
    </row>
    <row r="10" spans="1:22" ht="38.25" x14ac:dyDescent="0.2">
      <c r="A10" s="16">
        <v>6</v>
      </c>
      <c r="B10" s="17" t="s">
        <v>14</v>
      </c>
      <c r="C10" s="38">
        <v>17521.621605</v>
      </c>
      <c r="D10" s="38">
        <v>25279.116370999996</v>
      </c>
      <c r="E10" s="38">
        <v>19459.695265000002</v>
      </c>
      <c r="F10" s="38">
        <v>12236.772126</v>
      </c>
      <c r="G10" s="38">
        <v>24819.973666000002</v>
      </c>
      <c r="H10" s="23">
        <v>21888.653505000002</v>
      </c>
      <c r="I10" s="39">
        <v>6937.9168450000006</v>
      </c>
      <c r="J10" s="39">
        <v>5387.9576620000007</v>
      </c>
      <c r="K10" s="39">
        <v>4961.267382</v>
      </c>
      <c r="L10" s="39">
        <v>4601.5116160000007</v>
      </c>
      <c r="M10" s="35">
        <v>17604.743380999997</v>
      </c>
      <c r="N10" s="27">
        <v>3326.6967899999991</v>
      </c>
      <c r="O10" s="27">
        <v>5187.0834819999991</v>
      </c>
      <c r="P10" s="63">
        <v>4709.7677519999997</v>
      </c>
      <c r="Q10" s="53">
        <v>4381.1953569999987</v>
      </c>
      <c r="R10" s="23">
        <v>14951.138098000003</v>
      </c>
      <c r="S10" s="53">
        <v>4610.644706000001</v>
      </c>
      <c r="T10" s="53">
        <v>3268.2489840000003</v>
      </c>
      <c r="U10" s="53">
        <v>3356.9889020000001</v>
      </c>
      <c r="V10" s="142">
        <v>3715.2555060000004</v>
      </c>
    </row>
    <row r="11" spans="1:22" ht="15" x14ac:dyDescent="0.2">
      <c r="A11" s="16">
        <v>7</v>
      </c>
      <c r="B11" s="18" t="s">
        <v>15</v>
      </c>
      <c r="C11" s="38">
        <v>876304.64165599982</v>
      </c>
      <c r="D11" s="38">
        <v>910604.53105300013</v>
      </c>
      <c r="E11" s="38">
        <v>896106.47263099987</v>
      </c>
      <c r="F11" s="38">
        <v>1181908.086288</v>
      </c>
      <c r="G11" s="38">
        <v>1408060.4377520003</v>
      </c>
      <c r="H11" s="23">
        <v>1455503.4061390001</v>
      </c>
      <c r="I11" s="39">
        <v>342263.16855399997</v>
      </c>
      <c r="J11" s="39">
        <v>395409.73539000016</v>
      </c>
      <c r="K11" s="39">
        <v>383935.56290000008</v>
      </c>
      <c r="L11" s="39">
        <v>333894.93929499993</v>
      </c>
      <c r="M11" s="35">
        <v>1680336.2248219999</v>
      </c>
      <c r="N11" s="27">
        <v>355392.61823600036</v>
      </c>
      <c r="O11" s="27">
        <v>448667.85192800011</v>
      </c>
      <c r="P11" s="63">
        <v>458696.14158299984</v>
      </c>
      <c r="Q11" s="53">
        <v>417579.61307499948</v>
      </c>
      <c r="R11" s="23">
        <v>1492986.910415</v>
      </c>
      <c r="S11" s="53">
        <v>309802.51078300003</v>
      </c>
      <c r="T11" s="53">
        <v>380538.20479900006</v>
      </c>
      <c r="U11" s="53">
        <v>421828.50955499982</v>
      </c>
      <c r="V11" s="142">
        <v>380817.68527800008</v>
      </c>
    </row>
    <row r="12" spans="1:22" ht="25.5" x14ac:dyDescent="0.2">
      <c r="A12" s="16">
        <v>8</v>
      </c>
      <c r="B12" s="19" t="s">
        <v>16</v>
      </c>
      <c r="C12" s="38">
        <v>350018.67189799988</v>
      </c>
      <c r="D12" s="38">
        <v>493044.361019</v>
      </c>
      <c r="E12" s="38">
        <v>653400.26742199971</v>
      </c>
      <c r="F12" s="38">
        <v>705842.89862599981</v>
      </c>
      <c r="G12" s="38">
        <v>986869.80018899962</v>
      </c>
      <c r="H12" s="23">
        <v>922750.10233900067</v>
      </c>
      <c r="I12" s="39">
        <v>209152.85916600039</v>
      </c>
      <c r="J12" s="39">
        <v>185253.06604900013</v>
      </c>
      <c r="K12" s="39">
        <v>254696.02937300006</v>
      </c>
      <c r="L12" s="39">
        <v>273648.14775100001</v>
      </c>
      <c r="M12" s="35">
        <v>979462.10076199961</v>
      </c>
      <c r="N12" s="27">
        <v>259274.27091299999</v>
      </c>
      <c r="O12" s="27">
        <v>275685.09075999982</v>
      </c>
      <c r="P12" s="63">
        <v>210173.83591299976</v>
      </c>
      <c r="Q12" s="53">
        <v>234328.90317600011</v>
      </c>
      <c r="R12" s="23">
        <v>981863.83897199971</v>
      </c>
      <c r="S12" s="53">
        <v>220956.31409899989</v>
      </c>
      <c r="T12" s="53">
        <v>237060.36803600003</v>
      </c>
      <c r="U12" s="53">
        <v>257387.46603899976</v>
      </c>
      <c r="V12" s="142">
        <v>266459.69079800008</v>
      </c>
    </row>
    <row r="13" spans="1:22" ht="15" x14ac:dyDescent="0.2">
      <c r="A13" s="16">
        <v>9</v>
      </c>
      <c r="B13" s="17" t="s">
        <v>17</v>
      </c>
      <c r="C13" s="38">
        <v>85229.50922800001</v>
      </c>
      <c r="D13" s="38">
        <v>121338.67470700001</v>
      </c>
      <c r="E13" s="38">
        <v>76220.625124000013</v>
      </c>
      <c r="F13" s="38">
        <v>72608.743346000003</v>
      </c>
      <c r="G13" s="38">
        <v>81124.024846999993</v>
      </c>
      <c r="H13" s="23">
        <v>126386.55685899997</v>
      </c>
      <c r="I13" s="39">
        <v>19239.162157999999</v>
      </c>
      <c r="J13" s="39">
        <v>38929.149388000005</v>
      </c>
      <c r="K13" s="39">
        <v>35655.060976999986</v>
      </c>
      <c r="L13" s="39">
        <v>32563.184335999998</v>
      </c>
      <c r="M13" s="35">
        <v>89826.369646999985</v>
      </c>
      <c r="N13" s="27">
        <v>24174.452546</v>
      </c>
      <c r="O13" s="27">
        <v>24725.940737000001</v>
      </c>
      <c r="P13" s="63">
        <v>21687.718093999993</v>
      </c>
      <c r="Q13" s="53">
        <v>19238.258269999998</v>
      </c>
      <c r="R13" s="23">
        <v>90609.641608999984</v>
      </c>
      <c r="S13" s="53">
        <v>19919.494086999992</v>
      </c>
      <c r="T13" s="53">
        <v>24086.682717000003</v>
      </c>
      <c r="U13" s="53">
        <v>25718.330039999993</v>
      </c>
      <c r="V13" s="142">
        <v>20885.134765000003</v>
      </c>
    </row>
    <row r="14" spans="1:22" ht="25.5" x14ac:dyDescent="0.2">
      <c r="A14" s="16">
        <v>10</v>
      </c>
      <c r="B14" s="18" t="s">
        <v>18</v>
      </c>
      <c r="C14" s="38">
        <v>203038.465509</v>
      </c>
      <c r="D14" s="38">
        <v>207496.63683099998</v>
      </c>
      <c r="E14" s="38">
        <v>241920.78828700009</v>
      </c>
      <c r="F14" s="38">
        <v>218417.71425999995</v>
      </c>
      <c r="G14" s="38">
        <v>303359.21929299994</v>
      </c>
      <c r="H14" s="23">
        <v>191433.58166100003</v>
      </c>
      <c r="I14" s="39">
        <v>45502.270379000038</v>
      </c>
      <c r="J14" s="39">
        <v>54491.828956000005</v>
      </c>
      <c r="K14" s="39">
        <v>44275.535736999998</v>
      </c>
      <c r="L14" s="39">
        <v>47163.946588999999</v>
      </c>
      <c r="M14" s="35">
        <v>189043.224009</v>
      </c>
      <c r="N14" s="27">
        <v>40099.465306999991</v>
      </c>
      <c r="O14" s="27">
        <v>44139.329546000001</v>
      </c>
      <c r="P14" s="63">
        <v>55379.152171999987</v>
      </c>
      <c r="Q14" s="53">
        <v>49425.276983999989</v>
      </c>
      <c r="R14" s="23">
        <v>234590.27704200003</v>
      </c>
      <c r="S14" s="53">
        <v>49242.725849999988</v>
      </c>
      <c r="T14" s="53">
        <v>59338.680655000026</v>
      </c>
      <c r="U14" s="53">
        <v>49492.133032999984</v>
      </c>
      <c r="V14" s="142">
        <v>76516.737504000004</v>
      </c>
    </row>
    <row r="15" spans="1:22" ht="51" x14ac:dyDescent="0.2">
      <c r="A15" s="16">
        <v>11</v>
      </c>
      <c r="B15" s="17" t="s">
        <v>19</v>
      </c>
      <c r="C15" s="38">
        <v>31893.885321999995</v>
      </c>
      <c r="D15" s="38">
        <v>39543.765994000001</v>
      </c>
      <c r="E15" s="38">
        <v>23274.267800000001</v>
      </c>
      <c r="F15" s="38">
        <v>13752.412187</v>
      </c>
      <c r="G15" s="38">
        <v>22203.531540000007</v>
      </c>
      <c r="H15" s="23">
        <v>48589.760704</v>
      </c>
      <c r="I15" s="39">
        <v>8113.9726570000003</v>
      </c>
      <c r="J15" s="39">
        <v>17345.024073000004</v>
      </c>
      <c r="K15" s="39">
        <v>13971.124358000001</v>
      </c>
      <c r="L15" s="39">
        <v>9159.6396159999986</v>
      </c>
      <c r="M15" s="35">
        <v>30847.114264999993</v>
      </c>
      <c r="N15" s="27">
        <v>7566.0926559999953</v>
      </c>
      <c r="O15" s="27">
        <v>7680.8059280000025</v>
      </c>
      <c r="P15" s="63">
        <v>9389.8892269999997</v>
      </c>
      <c r="Q15" s="53">
        <v>6210.3264539999955</v>
      </c>
      <c r="R15" s="23">
        <v>32820.686889999997</v>
      </c>
      <c r="S15" s="53">
        <v>11098.466230000004</v>
      </c>
      <c r="T15" s="53">
        <v>8952.7032979999985</v>
      </c>
      <c r="U15" s="53">
        <v>6643.9518179999986</v>
      </c>
      <c r="V15" s="142">
        <v>6125.5655439999991</v>
      </c>
    </row>
    <row r="16" spans="1:22" ht="15" x14ac:dyDescent="0.2">
      <c r="A16" s="16">
        <v>12</v>
      </c>
      <c r="B16" s="17" t="s">
        <v>20</v>
      </c>
      <c r="C16" s="38">
        <v>9678.4926019999984</v>
      </c>
      <c r="D16" s="38">
        <v>19148.894891</v>
      </c>
      <c r="E16" s="38">
        <v>20677.758248999999</v>
      </c>
      <c r="F16" s="38">
        <v>16581.753760999996</v>
      </c>
      <c r="G16" s="38">
        <v>13561.516303999999</v>
      </c>
      <c r="H16" s="23">
        <v>18531.118142999996</v>
      </c>
      <c r="I16" s="39">
        <v>4218.7466009999998</v>
      </c>
      <c r="J16" s="39">
        <v>4596.5321729999987</v>
      </c>
      <c r="K16" s="39">
        <v>3888.2872519999964</v>
      </c>
      <c r="L16" s="39">
        <v>5827.5521169999984</v>
      </c>
      <c r="M16" s="35">
        <v>28422.717585999999</v>
      </c>
      <c r="N16" s="27">
        <v>6672.3066499999986</v>
      </c>
      <c r="O16" s="27">
        <v>7893.3737840000003</v>
      </c>
      <c r="P16" s="63">
        <v>6428.1401980000001</v>
      </c>
      <c r="Q16" s="53">
        <v>7428.8969540000016</v>
      </c>
      <c r="R16" s="23">
        <v>29987.568278000002</v>
      </c>
      <c r="S16" s="53">
        <v>8734.3354850000032</v>
      </c>
      <c r="T16" s="53">
        <v>7460.7036219999991</v>
      </c>
      <c r="U16" s="53">
        <v>7608.6239110000006</v>
      </c>
      <c r="V16" s="142">
        <v>6183.9052599999995</v>
      </c>
    </row>
    <row r="17" spans="1:22" ht="15" x14ac:dyDescent="0.2">
      <c r="A17" s="16">
        <v>13</v>
      </c>
      <c r="B17" s="17" t="s">
        <v>21</v>
      </c>
      <c r="C17" s="38">
        <v>846.25838499999998</v>
      </c>
      <c r="D17" s="38">
        <v>1450.3571509999997</v>
      </c>
      <c r="E17" s="38">
        <v>680.50099999999998</v>
      </c>
      <c r="F17" s="38">
        <v>278.49764000000005</v>
      </c>
      <c r="G17" s="38">
        <v>1011.447119</v>
      </c>
      <c r="H17" s="23">
        <v>801.44136099999992</v>
      </c>
      <c r="I17" s="39">
        <v>222.80273199999996</v>
      </c>
      <c r="J17" s="39">
        <v>267.09881100000001</v>
      </c>
      <c r="K17" s="39">
        <v>243.58015499999996</v>
      </c>
      <c r="L17" s="39">
        <v>67.959663000000006</v>
      </c>
      <c r="M17" s="35">
        <v>1369.064613</v>
      </c>
      <c r="N17" s="27">
        <v>129.037575</v>
      </c>
      <c r="O17" s="27">
        <v>331.03169400000002</v>
      </c>
      <c r="P17" s="63">
        <v>417.56715299999996</v>
      </c>
      <c r="Q17" s="53">
        <v>491.42819099999997</v>
      </c>
      <c r="R17" s="23">
        <v>1382.5898630000002</v>
      </c>
      <c r="S17" s="53">
        <v>510.35177999999996</v>
      </c>
      <c r="T17" s="53">
        <v>340.999819</v>
      </c>
      <c r="U17" s="53">
        <v>310.18666300000001</v>
      </c>
      <c r="V17" s="142">
        <v>221.05160100000001</v>
      </c>
    </row>
    <row r="18" spans="1:22" ht="15" x14ac:dyDescent="0.2">
      <c r="A18" s="16">
        <v>14</v>
      </c>
      <c r="B18" s="17" t="s">
        <v>22</v>
      </c>
      <c r="C18" s="38">
        <v>3165.7119470000002</v>
      </c>
      <c r="D18" s="38">
        <v>11026.041740000001</v>
      </c>
      <c r="E18" s="38">
        <v>1524.9346799999998</v>
      </c>
      <c r="F18" s="38">
        <v>823.06197499999996</v>
      </c>
      <c r="G18" s="38">
        <v>994.36347000000001</v>
      </c>
      <c r="H18" s="23">
        <v>1149.7610279999999</v>
      </c>
      <c r="I18" s="39">
        <v>553.11864000000003</v>
      </c>
      <c r="J18" s="39">
        <v>346.76547399999998</v>
      </c>
      <c r="K18" s="39">
        <v>140.08908</v>
      </c>
      <c r="L18" s="39">
        <v>109.787834</v>
      </c>
      <c r="M18" s="35">
        <v>3714.7372250000003</v>
      </c>
      <c r="N18" s="27">
        <v>1866.5064849999999</v>
      </c>
      <c r="O18" s="27">
        <v>1082.4903650000001</v>
      </c>
      <c r="P18" s="63">
        <v>351.20175</v>
      </c>
      <c r="Q18" s="53">
        <v>414.53862499999997</v>
      </c>
      <c r="R18" s="23">
        <v>467.40267599999999</v>
      </c>
      <c r="S18" s="53">
        <v>53.678160000000005</v>
      </c>
      <c r="T18" s="53">
        <v>215.294895</v>
      </c>
      <c r="U18" s="53">
        <v>88.430235999999994</v>
      </c>
      <c r="V18" s="142">
        <v>109.999385</v>
      </c>
    </row>
    <row r="19" spans="1:22" ht="15" x14ac:dyDescent="0.2">
      <c r="A19" s="16">
        <v>16</v>
      </c>
      <c r="B19" s="17" t="s">
        <v>45</v>
      </c>
      <c r="C19" s="38">
        <v>10461.794029999999</v>
      </c>
      <c r="D19" s="38">
        <v>17557.130262999999</v>
      </c>
      <c r="E19" s="38">
        <v>17943.447811999999</v>
      </c>
      <c r="F19" s="38">
        <v>11786.035537999998</v>
      </c>
      <c r="G19" s="38">
        <v>11946.631719000001</v>
      </c>
      <c r="H19" s="23">
        <v>20027.666193000001</v>
      </c>
      <c r="I19" s="39">
        <v>3982.4027599999999</v>
      </c>
      <c r="J19" s="39">
        <v>5548.9510900000014</v>
      </c>
      <c r="K19" s="39">
        <v>5907.5383430000002</v>
      </c>
      <c r="L19" s="39">
        <v>4588.7739999999994</v>
      </c>
      <c r="M19" s="35">
        <v>15513.926346999999</v>
      </c>
      <c r="N19" s="27">
        <v>3893.0624739999985</v>
      </c>
      <c r="O19" s="27">
        <v>3640.2011199999997</v>
      </c>
      <c r="P19" s="63">
        <v>3492.6738030000006</v>
      </c>
      <c r="Q19" s="53">
        <v>4487.9889500000008</v>
      </c>
      <c r="R19" s="23">
        <v>11354.390356999998</v>
      </c>
      <c r="S19" s="53">
        <v>2840.541624</v>
      </c>
      <c r="T19" s="53">
        <v>3206.0796449999998</v>
      </c>
      <c r="U19" s="53">
        <v>3061.1727980000005</v>
      </c>
      <c r="V19" s="142">
        <v>2246.59629</v>
      </c>
    </row>
    <row r="20" spans="1:22" ht="25.5" x14ac:dyDescent="0.2">
      <c r="A20" s="16">
        <v>18</v>
      </c>
      <c r="B20" s="17" t="s">
        <v>23</v>
      </c>
      <c r="C20" s="38">
        <v>4302.8249269999997</v>
      </c>
      <c r="D20" s="38">
        <v>2065.9952450000001</v>
      </c>
      <c r="E20" s="38">
        <v>1686.0212979999999</v>
      </c>
      <c r="F20" s="38">
        <v>2215.2316929999997</v>
      </c>
      <c r="G20" s="38">
        <v>1371.6038100000001</v>
      </c>
      <c r="H20" s="23">
        <v>1204.8926959999999</v>
      </c>
      <c r="I20" s="39">
        <v>60.922185999999996</v>
      </c>
      <c r="J20" s="39">
        <v>314.63174999999995</v>
      </c>
      <c r="K20" s="39">
        <v>584.05075999999997</v>
      </c>
      <c r="L20" s="39">
        <v>245.28800000000001</v>
      </c>
      <c r="M20" s="35">
        <v>832.18882400000007</v>
      </c>
      <c r="N20" s="27">
        <v>178.46380199999999</v>
      </c>
      <c r="O20" s="27">
        <v>219.96529600000002</v>
      </c>
      <c r="P20" s="63">
        <v>361.71876199999997</v>
      </c>
      <c r="Q20" s="53">
        <v>72.040964000000002</v>
      </c>
      <c r="R20" s="23">
        <v>2337.0735480000003</v>
      </c>
      <c r="S20" s="53">
        <v>1334.2640200000001</v>
      </c>
      <c r="T20" s="53">
        <v>245.605412</v>
      </c>
      <c r="U20" s="53">
        <v>484.99602600000003</v>
      </c>
      <c r="V20" s="142">
        <v>272.20809000000003</v>
      </c>
    </row>
    <row r="21" spans="1:22" ht="25.5" x14ac:dyDescent="0.2">
      <c r="A21" s="16">
        <v>19</v>
      </c>
      <c r="B21" s="17" t="s">
        <v>24</v>
      </c>
      <c r="C21" s="38">
        <v>4.8959999999999999</v>
      </c>
      <c r="D21" s="38">
        <v>3.3792840000000002</v>
      </c>
      <c r="E21" s="38">
        <v>407.68486999999999</v>
      </c>
      <c r="F21" s="38">
        <v>1165.4174400000002</v>
      </c>
      <c r="G21" s="38">
        <v>1893.3879319999996</v>
      </c>
      <c r="H21" s="23">
        <v>167.61382</v>
      </c>
      <c r="I21" s="39">
        <v>20.898240000000001</v>
      </c>
      <c r="J21" s="39">
        <v>7.4663600000000008</v>
      </c>
      <c r="K21" s="39">
        <v>55.516860000000001</v>
      </c>
      <c r="L21" s="39">
        <v>83.73236</v>
      </c>
      <c r="M21" s="35">
        <v>21.507413</v>
      </c>
      <c r="N21" s="27">
        <v>11.493672999999999</v>
      </c>
      <c r="O21" s="27">
        <v>0</v>
      </c>
      <c r="P21" s="63">
        <v>10.01374</v>
      </c>
      <c r="Q21" s="53">
        <v>0</v>
      </c>
      <c r="R21" s="23">
        <v>13.73592</v>
      </c>
      <c r="S21" s="53">
        <v>13.73592</v>
      </c>
      <c r="T21" s="53">
        <v>0</v>
      </c>
      <c r="U21" s="53">
        <v>0</v>
      </c>
      <c r="V21" s="142">
        <v>0</v>
      </c>
    </row>
    <row r="22" spans="1:22" ht="15" x14ac:dyDescent="0.2">
      <c r="A22" s="16">
        <v>20</v>
      </c>
      <c r="B22" s="17" t="s">
        <v>46</v>
      </c>
      <c r="C22" s="38">
        <v>95.438938000000007</v>
      </c>
      <c r="D22" s="38">
        <v>6859.1871099999998</v>
      </c>
      <c r="E22" s="38">
        <v>2567.5048999999999</v>
      </c>
      <c r="F22" s="38">
        <v>2978.3510999999999</v>
      </c>
      <c r="G22" s="38">
        <v>4055.8595119999995</v>
      </c>
      <c r="H22" s="23">
        <v>2100.7384099999999</v>
      </c>
      <c r="I22" s="39">
        <v>717.70060000000001</v>
      </c>
      <c r="J22" s="39">
        <v>611.60389999999995</v>
      </c>
      <c r="K22" s="39">
        <v>408.17888000000005</v>
      </c>
      <c r="L22" s="39">
        <v>363.25503000000003</v>
      </c>
      <c r="M22" s="35">
        <v>4437.5245159999995</v>
      </c>
      <c r="N22" s="27">
        <v>1001.6247999999999</v>
      </c>
      <c r="O22" s="27">
        <v>1526.7223159999999</v>
      </c>
      <c r="P22" s="63">
        <v>1159.81222</v>
      </c>
      <c r="Q22" s="53">
        <v>749.3651799999999</v>
      </c>
      <c r="R22" s="23">
        <v>619.52663400000006</v>
      </c>
      <c r="S22" s="53">
        <v>603.72800000000007</v>
      </c>
      <c r="T22" s="53">
        <v>0</v>
      </c>
      <c r="U22" s="53">
        <v>0</v>
      </c>
      <c r="V22" s="142">
        <v>15.798634</v>
      </c>
    </row>
    <row r="23" spans="1:22" x14ac:dyDescent="0.2">
      <c r="C23" s="31"/>
      <c r="D23" s="31"/>
      <c r="E23" s="31"/>
      <c r="F23" s="31"/>
      <c r="G23" s="31"/>
      <c r="M23" s="31"/>
      <c r="N23" s="31"/>
      <c r="O23" s="31"/>
      <c r="U23" s="55"/>
    </row>
    <row r="24" spans="1:22" s="7" customFormat="1" ht="12" x14ac:dyDescent="0.2">
      <c r="A24" s="20" t="s">
        <v>5</v>
      </c>
      <c r="B24" s="8"/>
      <c r="C24" s="29"/>
      <c r="D24" s="29"/>
      <c r="E24" s="29"/>
      <c r="F24" s="29"/>
      <c r="G24" s="29"/>
      <c r="M24" s="10"/>
      <c r="N24" s="10"/>
      <c r="O24" s="10"/>
      <c r="P24" s="10"/>
      <c r="Q24" s="10"/>
      <c r="R24" s="10"/>
      <c r="T24" s="10"/>
      <c r="U24" s="103"/>
    </row>
    <row r="25" spans="1:22" s="7" customFormat="1" ht="12" x14ac:dyDescent="0.2">
      <c r="A25" s="7" t="s">
        <v>32</v>
      </c>
      <c r="B25" s="8"/>
      <c r="C25" s="29"/>
      <c r="D25" s="29"/>
      <c r="E25" s="29"/>
      <c r="F25" s="29"/>
      <c r="G25" s="29"/>
      <c r="M25" s="10"/>
      <c r="N25" s="10"/>
      <c r="O25" s="10"/>
      <c r="P25" s="10"/>
      <c r="Q25" s="10"/>
      <c r="R25" s="10"/>
      <c r="T25" s="10"/>
      <c r="U25" s="10"/>
    </row>
    <row r="26" spans="1:22" s="7" customFormat="1" ht="12" x14ac:dyDescent="0.2">
      <c r="A26" s="7" t="s">
        <v>33</v>
      </c>
      <c r="B26" s="8"/>
      <c r="C26" s="29"/>
      <c r="D26" s="29"/>
      <c r="E26" s="29"/>
      <c r="F26" s="29"/>
      <c r="G26" s="29"/>
      <c r="M26" s="10"/>
      <c r="N26" s="10"/>
      <c r="O26" s="10"/>
      <c r="P26" s="10"/>
      <c r="Q26" s="10"/>
      <c r="R26" s="10"/>
      <c r="T26" s="10"/>
      <c r="U26" s="10"/>
    </row>
    <row r="27" spans="1:22" s="7" customFormat="1" x14ac:dyDescent="0.2">
      <c r="A27" s="118" t="s">
        <v>30</v>
      </c>
      <c r="B27" s="118"/>
      <c r="C27" s="118"/>
      <c r="D27" s="29"/>
      <c r="E27" s="29"/>
      <c r="F27" s="29"/>
      <c r="G27" s="29"/>
      <c r="M27" s="72"/>
      <c r="N27" s="72"/>
      <c r="O27" s="72"/>
      <c r="P27" s="5"/>
      <c r="Q27" s="5"/>
      <c r="R27" s="5"/>
      <c r="T27" s="5"/>
      <c r="U27" s="5"/>
    </row>
    <row r="28" spans="1:22" s="7" customFormat="1" x14ac:dyDescent="0.2">
      <c r="B28" s="8"/>
      <c r="C28" s="29"/>
      <c r="D28" s="29"/>
      <c r="E28" s="29"/>
      <c r="F28" s="29"/>
      <c r="G28" s="29"/>
      <c r="M28" s="5"/>
      <c r="N28" s="5"/>
      <c r="O28" s="5"/>
      <c r="P28" s="5"/>
      <c r="Q28" s="5"/>
      <c r="R28" s="5"/>
      <c r="T28" s="5"/>
      <c r="U28" s="5"/>
    </row>
    <row r="29" spans="1:22" s="7" customFormat="1" x14ac:dyDescent="0.2">
      <c r="B29" s="8"/>
      <c r="C29" s="29"/>
      <c r="D29" s="29"/>
      <c r="E29" s="29"/>
      <c r="F29" s="29"/>
      <c r="G29" s="29"/>
      <c r="M29" s="5"/>
      <c r="N29" s="5"/>
      <c r="O29" s="5"/>
      <c r="P29" s="5"/>
      <c r="Q29" s="5"/>
      <c r="R29" s="5"/>
      <c r="T29" s="5"/>
      <c r="U29" s="5"/>
    </row>
  </sheetData>
  <mergeCells count="12">
    <mergeCell ref="A1:U1"/>
    <mergeCell ref="M2:Q2"/>
    <mergeCell ref="H2:L2"/>
    <mergeCell ref="A27:C27"/>
    <mergeCell ref="B2:B3"/>
    <mergeCell ref="A2:A4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M1" workbookViewId="0">
      <selection activeCell="R2" sqref="R2:V2"/>
    </sheetView>
  </sheetViews>
  <sheetFormatPr defaultRowHeight="12.75" x14ac:dyDescent="0.2"/>
  <cols>
    <col min="1" max="1" width="8.5703125" style="1" customWidth="1"/>
    <col min="2" max="2" width="58.28515625" style="2" customWidth="1"/>
    <col min="3" max="6" width="10.7109375" style="34" customWidth="1"/>
    <col min="7" max="7" width="11.85546875" style="34" bestFit="1" customWidth="1"/>
    <col min="8" max="8" width="10.5703125" style="34" customWidth="1"/>
    <col min="9" max="9" width="10.85546875" style="1" customWidth="1"/>
    <col min="10" max="10" width="10.5703125" style="1" bestFit="1" customWidth="1"/>
    <col min="11" max="11" width="10.28515625" style="1" bestFit="1" customWidth="1"/>
    <col min="12" max="12" width="9.140625" style="1"/>
    <col min="13" max="13" width="10" style="5" customWidth="1"/>
    <col min="14" max="14" width="10.28515625" style="5" customWidth="1"/>
    <col min="15" max="15" width="10.28515625" style="82" customWidth="1"/>
    <col min="16" max="18" width="10.28515625" style="5" customWidth="1"/>
    <col min="19" max="19" width="9.140625" style="1"/>
    <col min="20" max="20" width="10.7109375" style="5" customWidth="1"/>
    <col min="21" max="21" width="10.42578125" style="5" bestFit="1" customWidth="1"/>
    <col min="22" max="22" width="11.5703125" style="1" customWidth="1"/>
    <col min="23" max="16384" width="9.140625" style="1"/>
  </cols>
  <sheetData>
    <row r="1" spans="1:22" ht="30" customHeight="1" x14ac:dyDescent="0.2">
      <c r="A1" s="130" t="s">
        <v>42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48"/>
      <c r="S1" s="148"/>
      <c r="T1" s="148"/>
      <c r="U1" s="148"/>
    </row>
    <row r="2" spans="1:22" ht="12.75" customHeight="1" x14ac:dyDescent="0.2">
      <c r="A2" s="133" t="s">
        <v>6</v>
      </c>
      <c r="B2" s="132" t="s">
        <v>7</v>
      </c>
      <c r="C2" s="111">
        <v>2018</v>
      </c>
      <c r="D2" s="111">
        <v>2019</v>
      </c>
      <c r="E2" s="111">
        <v>2020</v>
      </c>
      <c r="F2" s="111">
        <v>2021</v>
      </c>
      <c r="G2" s="111">
        <v>2022</v>
      </c>
      <c r="H2" s="129">
        <v>2023</v>
      </c>
      <c r="I2" s="129"/>
      <c r="J2" s="129"/>
      <c r="K2" s="129"/>
      <c r="L2" s="129"/>
      <c r="M2" s="129">
        <v>2024</v>
      </c>
      <c r="N2" s="129"/>
      <c r="O2" s="129"/>
      <c r="P2" s="129"/>
      <c r="Q2" s="129"/>
      <c r="R2" s="129">
        <v>2025</v>
      </c>
      <c r="S2" s="129"/>
      <c r="T2" s="129"/>
      <c r="U2" s="129"/>
      <c r="V2" s="129"/>
    </row>
    <row r="3" spans="1:22" x14ac:dyDescent="0.2">
      <c r="A3" s="134"/>
      <c r="B3" s="132"/>
      <c r="C3" s="112"/>
      <c r="D3" s="112" t="s">
        <v>29</v>
      </c>
      <c r="E3" s="112" t="s">
        <v>29</v>
      </c>
      <c r="F3" s="112" t="s">
        <v>29</v>
      </c>
      <c r="G3" s="112" t="s">
        <v>29</v>
      </c>
      <c r="H3" s="46" t="s">
        <v>29</v>
      </c>
      <c r="I3" s="47" t="s">
        <v>25</v>
      </c>
      <c r="J3" s="47" t="s">
        <v>26</v>
      </c>
      <c r="K3" s="47" t="s">
        <v>27</v>
      </c>
      <c r="L3" s="22" t="s">
        <v>28</v>
      </c>
      <c r="M3" s="73" t="s">
        <v>29</v>
      </c>
      <c r="N3" s="74" t="s">
        <v>25</v>
      </c>
      <c r="O3" s="74" t="s">
        <v>26</v>
      </c>
      <c r="P3" s="74" t="s">
        <v>27</v>
      </c>
      <c r="Q3" s="75" t="s">
        <v>28</v>
      </c>
      <c r="R3" s="73" t="s">
        <v>29</v>
      </c>
      <c r="S3" s="49" t="s">
        <v>25</v>
      </c>
      <c r="T3" s="74" t="s">
        <v>26</v>
      </c>
      <c r="U3" s="13" t="s">
        <v>27</v>
      </c>
      <c r="V3" s="144" t="s">
        <v>28</v>
      </c>
    </row>
    <row r="4" spans="1:22" ht="15" x14ac:dyDescent="0.3">
      <c r="A4" s="135"/>
      <c r="B4" s="15" t="s">
        <v>8</v>
      </c>
      <c r="C4" s="23">
        <v>260391.70787099993</v>
      </c>
      <c r="D4" s="23">
        <v>237563.54429399996</v>
      </c>
      <c r="E4" s="23">
        <v>199404.16233399994</v>
      </c>
      <c r="F4" s="23">
        <v>178937.76283699999</v>
      </c>
      <c r="G4" s="23">
        <v>189958.52854299991</v>
      </c>
      <c r="H4" s="23">
        <v>206710.619725</v>
      </c>
      <c r="I4" s="23">
        <v>43516.702107999998</v>
      </c>
      <c r="J4" s="23">
        <v>52790.284265000017</v>
      </c>
      <c r="K4" s="23">
        <v>57454.402778000011</v>
      </c>
      <c r="L4" s="23">
        <v>52949.230573999987</v>
      </c>
      <c r="M4" s="26">
        <v>181359.01373500002</v>
      </c>
      <c r="N4" s="76">
        <v>50612.186901000008</v>
      </c>
      <c r="O4" s="56">
        <v>50698.400373000004</v>
      </c>
      <c r="P4" s="56">
        <v>44018.791646000005</v>
      </c>
      <c r="Q4" s="76">
        <v>36029.634814999998</v>
      </c>
      <c r="R4" s="76">
        <v>131037.59373200001</v>
      </c>
      <c r="S4" s="58">
        <v>36396.170480000008</v>
      </c>
      <c r="T4" s="58">
        <v>31613.207687999995</v>
      </c>
      <c r="U4" s="58">
        <v>39600.751409000004</v>
      </c>
      <c r="V4" s="145">
        <v>23427.464155000005</v>
      </c>
    </row>
    <row r="5" spans="1:22" ht="25.5" x14ac:dyDescent="0.2">
      <c r="A5" s="16">
        <v>1</v>
      </c>
      <c r="B5" s="17" t="s">
        <v>9</v>
      </c>
      <c r="C5" s="38">
        <v>579.36856999999998</v>
      </c>
      <c r="D5" s="38">
        <v>1390.8358599999999</v>
      </c>
      <c r="E5" s="38">
        <v>2665.6719999999996</v>
      </c>
      <c r="F5" s="38">
        <v>2366.4899740000001</v>
      </c>
      <c r="G5" s="38">
        <v>56.16</v>
      </c>
      <c r="H5" s="38">
        <v>130.32700800000001</v>
      </c>
      <c r="I5" s="39">
        <v>29.582903999999999</v>
      </c>
      <c r="J5" s="39">
        <v>100.624104</v>
      </c>
      <c r="K5" s="39">
        <v>0.12</v>
      </c>
      <c r="L5" s="39" t="s">
        <v>41</v>
      </c>
      <c r="M5" s="27">
        <v>0.255</v>
      </c>
      <c r="N5" s="53">
        <v>0.105</v>
      </c>
      <c r="O5" s="38">
        <v>0</v>
      </c>
      <c r="P5" s="77">
        <v>0.15</v>
      </c>
      <c r="Q5" s="38">
        <v>0</v>
      </c>
      <c r="R5" s="38">
        <v>87.905343999999999</v>
      </c>
      <c r="S5" s="39">
        <v>0.18</v>
      </c>
      <c r="T5" s="53">
        <v>62.165343999999997</v>
      </c>
      <c r="U5" s="53">
        <v>25.56</v>
      </c>
      <c r="V5" s="146">
        <v>0</v>
      </c>
    </row>
    <row r="6" spans="1:22" ht="15" x14ac:dyDescent="0.2">
      <c r="A6" s="16">
        <v>2</v>
      </c>
      <c r="B6" s="17" t="s">
        <v>10</v>
      </c>
      <c r="C6" s="38">
        <v>20063.064299999998</v>
      </c>
      <c r="D6" s="38">
        <v>1371.9471880000001</v>
      </c>
      <c r="E6" s="38">
        <v>4952.2023599999993</v>
      </c>
      <c r="F6" s="38">
        <v>248.408916</v>
      </c>
      <c r="G6" s="38">
        <v>3078.3718200000003</v>
      </c>
      <c r="H6" s="38">
        <v>7009.9053590000003</v>
      </c>
      <c r="I6" s="39">
        <v>76.732700000000008</v>
      </c>
      <c r="J6" s="39">
        <v>1764.0028029999999</v>
      </c>
      <c r="K6" s="39">
        <v>1643.6403580000001</v>
      </c>
      <c r="L6" s="39">
        <v>3525.5294980000003</v>
      </c>
      <c r="M6" s="53">
        <v>417.32860199999999</v>
      </c>
      <c r="N6" s="38">
        <v>0</v>
      </c>
      <c r="O6" s="54">
        <v>50.102285999999999</v>
      </c>
      <c r="P6" s="77">
        <v>326.27399600000001</v>
      </c>
      <c r="Q6" s="53">
        <v>40.95232</v>
      </c>
      <c r="R6" s="53">
        <v>534.16547200000002</v>
      </c>
      <c r="S6" s="39">
        <v>31.835999999999999</v>
      </c>
      <c r="T6" s="53">
        <v>61.864319999999999</v>
      </c>
      <c r="U6" s="53">
        <v>273.30418400000002</v>
      </c>
      <c r="V6" s="142">
        <v>167.160968</v>
      </c>
    </row>
    <row r="7" spans="1:22" ht="25.5" x14ac:dyDescent="0.2">
      <c r="A7" s="16">
        <v>3</v>
      </c>
      <c r="B7" s="17" t="s">
        <v>11</v>
      </c>
      <c r="C7" s="38">
        <v>145674.80258600001</v>
      </c>
      <c r="D7" s="38">
        <v>125887.98166200001</v>
      </c>
      <c r="E7" s="38">
        <v>119589.899685</v>
      </c>
      <c r="F7" s="38">
        <v>120422.84375</v>
      </c>
      <c r="G7" s="38">
        <v>119928.88051000002</v>
      </c>
      <c r="H7" s="38">
        <v>115041.02266999998</v>
      </c>
      <c r="I7" s="39">
        <v>27088.127959999987</v>
      </c>
      <c r="J7" s="39">
        <v>25738.481479999995</v>
      </c>
      <c r="K7" s="39">
        <v>32236.944079999997</v>
      </c>
      <c r="L7" s="39">
        <v>29977.469149999994</v>
      </c>
      <c r="M7" s="53">
        <v>98617.891530000008</v>
      </c>
      <c r="N7" s="54">
        <v>29099.94958</v>
      </c>
      <c r="O7" s="54">
        <v>23198.344979999998</v>
      </c>
      <c r="P7" s="77">
        <v>22687.296999999999</v>
      </c>
      <c r="Q7" s="53">
        <v>23632.299970000004</v>
      </c>
      <c r="R7" s="53">
        <v>56177.144800000009</v>
      </c>
      <c r="S7" s="39">
        <v>16955.012600000002</v>
      </c>
      <c r="T7" s="53">
        <v>10259.359</v>
      </c>
      <c r="U7" s="53">
        <v>17638.774000000001</v>
      </c>
      <c r="V7" s="142">
        <v>11323.999200000002</v>
      </c>
    </row>
    <row r="8" spans="1:22" ht="15" x14ac:dyDescent="0.2">
      <c r="A8" s="16">
        <v>4</v>
      </c>
      <c r="B8" s="17" t="s">
        <v>12</v>
      </c>
      <c r="C8" s="38">
        <v>1784.6057539999997</v>
      </c>
      <c r="D8" s="38">
        <v>1289.324926</v>
      </c>
      <c r="E8" s="38">
        <v>243.77157199999999</v>
      </c>
      <c r="F8" s="38">
        <v>132.74464800000001</v>
      </c>
      <c r="G8" s="38">
        <v>898.10878000000002</v>
      </c>
      <c r="H8" s="38">
        <v>2583.1617900000001</v>
      </c>
      <c r="I8" s="39">
        <v>784.10541000000001</v>
      </c>
      <c r="J8" s="39">
        <v>1016.1690000000002</v>
      </c>
      <c r="K8" s="39">
        <v>556.70193000000006</v>
      </c>
      <c r="L8" s="39">
        <v>226.18545</v>
      </c>
      <c r="M8" s="53">
        <v>2843.8543360000003</v>
      </c>
      <c r="N8" s="54">
        <v>248.45181000000002</v>
      </c>
      <c r="O8" s="54">
        <v>1311.1232739999998</v>
      </c>
      <c r="P8" s="77">
        <v>724.00618200000008</v>
      </c>
      <c r="Q8" s="53">
        <v>560.27306999999996</v>
      </c>
      <c r="R8" s="53">
        <v>727.795794</v>
      </c>
      <c r="S8" s="39">
        <v>207.60153600000001</v>
      </c>
      <c r="T8" s="53">
        <v>515.43061799999998</v>
      </c>
      <c r="U8" s="104">
        <v>0</v>
      </c>
      <c r="V8" s="142">
        <v>4.7636400000000005</v>
      </c>
    </row>
    <row r="9" spans="1:22" ht="15" x14ac:dyDescent="0.2">
      <c r="A9" s="16">
        <v>5</v>
      </c>
      <c r="B9" s="17" t="s">
        <v>13</v>
      </c>
      <c r="C9" s="38">
        <v>1.73</v>
      </c>
      <c r="D9" s="38">
        <v>21.364273999999998</v>
      </c>
      <c r="E9" s="38">
        <v>2.1923010000000001</v>
      </c>
      <c r="F9" s="38">
        <v>2.0234340000000004</v>
      </c>
      <c r="G9" s="38">
        <v>4.8440000000000003</v>
      </c>
      <c r="H9" s="38">
        <v>9.6039500000000011</v>
      </c>
      <c r="I9" s="39">
        <v>0.69200000000000006</v>
      </c>
      <c r="J9" s="39">
        <v>4.7836740000000004</v>
      </c>
      <c r="K9" s="39">
        <v>2.0609580000000003</v>
      </c>
      <c r="L9" s="39">
        <v>2.0673179999999998</v>
      </c>
      <c r="M9" s="53">
        <v>5.1297579999999998</v>
      </c>
      <c r="N9" s="54">
        <v>2.0291579999999998</v>
      </c>
      <c r="O9" s="38">
        <v>0</v>
      </c>
      <c r="P9" s="77">
        <v>3.1006</v>
      </c>
      <c r="Q9" s="38">
        <v>0</v>
      </c>
      <c r="R9" s="38">
        <v>115.149708</v>
      </c>
      <c r="S9" s="39">
        <v>115.149708</v>
      </c>
      <c r="T9" s="38">
        <v>0</v>
      </c>
      <c r="U9" s="38">
        <v>0</v>
      </c>
      <c r="V9" s="146">
        <v>0</v>
      </c>
    </row>
    <row r="10" spans="1:22" ht="38.25" x14ac:dyDescent="0.2">
      <c r="A10" s="16">
        <v>6</v>
      </c>
      <c r="B10" s="17" t="s">
        <v>14</v>
      </c>
      <c r="C10" s="38">
        <v>4973.0450739999997</v>
      </c>
      <c r="D10" s="38">
        <v>4615.7920879999992</v>
      </c>
      <c r="E10" s="38">
        <v>3090.5776560000004</v>
      </c>
      <c r="F10" s="38">
        <v>1831.9705280000001</v>
      </c>
      <c r="G10" s="38">
        <v>2774.7142060000006</v>
      </c>
      <c r="H10" s="38">
        <v>1658.0119240000004</v>
      </c>
      <c r="I10" s="39">
        <v>455.20782800000012</v>
      </c>
      <c r="J10" s="39">
        <v>290.05641800000001</v>
      </c>
      <c r="K10" s="39">
        <v>491.47085200000009</v>
      </c>
      <c r="L10" s="39">
        <v>421.27682600000009</v>
      </c>
      <c r="M10" s="53">
        <v>1986.19481</v>
      </c>
      <c r="N10" s="54">
        <v>374.00744799999995</v>
      </c>
      <c r="O10" s="54">
        <v>448.78442400000006</v>
      </c>
      <c r="P10" s="77">
        <v>510.91024199999998</v>
      </c>
      <c r="Q10" s="53">
        <v>652.49269600000002</v>
      </c>
      <c r="R10" s="53">
        <v>886.98189000000013</v>
      </c>
      <c r="S10" s="39">
        <v>354.24529600000011</v>
      </c>
      <c r="T10" s="53">
        <v>144.71118799999999</v>
      </c>
      <c r="U10" s="53">
        <v>87.923299999999983</v>
      </c>
      <c r="V10" s="142">
        <v>300.10210600000005</v>
      </c>
    </row>
    <row r="11" spans="1:22" ht="15" x14ac:dyDescent="0.2">
      <c r="A11" s="16">
        <v>7</v>
      </c>
      <c r="B11" s="17" t="s">
        <v>15</v>
      </c>
      <c r="C11" s="38">
        <v>41702.24749200001</v>
      </c>
      <c r="D11" s="38">
        <v>39892.735058999999</v>
      </c>
      <c r="E11" s="38">
        <v>28925.471905999999</v>
      </c>
      <c r="F11" s="38">
        <v>18030.124142000004</v>
      </c>
      <c r="G11" s="38">
        <v>23462.743437999998</v>
      </c>
      <c r="H11" s="38">
        <v>32012.152277000005</v>
      </c>
      <c r="I11" s="39">
        <v>5875.1704630000004</v>
      </c>
      <c r="J11" s="39">
        <v>8565.1197019999981</v>
      </c>
      <c r="K11" s="39">
        <v>9666.2592290000048</v>
      </c>
      <c r="L11" s="39">
        <v>7905.6028830000023</v>
      </c>
      <c r="M11" s="53">
        <v>36933.570019999992</v>
      </c>
      <c r="N11" s="54">
        <v>7332.8702449999982</v>
      </c>
      <c r="O11" s="54">
        <v>10902.264951999998</v>
      </c>
      <c r="P11" s="77">
        <v>12955.185874999994</v>
      </c>
      <c r="Q11" s="53">
        <v>5743.2489479999995</v>
      </c>
      <c r="R11" s="53">
        <v>44513.039591000001</v>
      </c>
      <c r="S11" s="39">
        <v>12356.474643000003</v>
      </c>
      <c r="T11" s="53">
        <v>13339.348851999997</v>
      </c>
      <c r="U11" s="53">
        <v>13008.161075000002</v>
      </c>
      <c r="V11" s="142">
        <v>5809.0550209999983</v>
      </c>
    </row>
    <row r="12" spans="1:22" ht="25.5" x14ac:dyDescent="0.2">
      <c r="A12" s="16">
        <v>8</v>
      </c>
      <c r="B12" s="17" t="s">
        <v>16</v>
      </c>
      <c r="C12" s="38">
        <v>3196.1259089999994</v>
      </c>
      <c r="D12" s="38">
        <v>3840.5995500000004</v>
      </c>
      <c r="E12" s="38">
        <v>3013.5040389999995</v>
      </c>
      <c r="F12" s="38">
        <v>1594.6418060000001</v>
      </c>
      <c r="G12" s="38">
        <v>1188.614004</v>
      </c>
      <c r="H12" s="38">
        <v>1629.2910430000002</v>
      </c>
      <c r="I12" s="39">
        <v>171.89909499999999</v>
      </c>
      <c r="J12" s="39">
        <v>289.79124000000002</v>
      </c>
      <c r="K12" s="39">
        <v>440.62713800000006</v>
      </c>
      <c r="L12" s="39">
        <v>726.97357</v>
      </c>
      <c r="M12" s="53">
        <v>2354.902063</v>
      </c>
      <c r="N12" s="54">
        <v>507.97907800000007</v>
      </c>
      <c r="O12" s="54">
        <v>1017.636801</v>
      </c>
      <c r="P12" s="77">
        <v>278.254752</v>
      </c>
      <c r="Q12" s="53">
        <v>551.03143199999988</v>
      </c>
      <c r="R12" s="53">
        <v>723.65357600000004</v>
      </c>
      <c r="S12" s="39">
        <v>483.68626799999998</v>
      </c>
      <c r="T12" s="53">
        <v>180.20249800000002</v>
      </c>
      <c r="U12" s="53">
        <v>59.764810000000004</v>
      </c>
      <c r="V12" s="146">
        <v>0</v>
      </c>
    </row>
    <row r="13" spans="1:22" ht="15" x14ac:dyDescent="0.2">
      <c r="A13" s="16">
        <v>9</v>
      </c>
      <c r="B13" s="17" t="s">
        <v>17</v>
      </c>
      <c r="C13" s="38">
        <v>29674.919503999998</v>
      </c>
      <c r="D13" s="38">
        <v>39498.135270000006</v>
      </c>
      <c r="E13" s="38">
        <v>17754.198088000001</v>
      </c>
      <c r="F13" s="38">
        <v>14462.595118000001</v>
      </c>
      <c r="G13" s="38">
        <v>22232.365944000001</v>
      </c>
      <c r="H13" s="38">
        <v>28139.301566999995</v>
      </c>
      <c r="I13" s="39">
        <v>5228.3567259999991</v>
      </c>
      <c r="J13" s="39">
        <v>9436.4637219999968</v>
      </c>
      <c r="K13" s="39">
        <v>7878.7452359999997</v>
      </c>
      <c r="L13" s="39">
        <v>5595.7358830000003</v>
      </c>
      <c r="M13" s="53">
        <v>19610.873552000001</v>
      </c>
      <c r="N13" s="54">
        <v>5949.3162199999997</v>
      </c>
      <c r="O13" s="54">
        <v>8516.8722440000001</v>
      </c>
      <c r="P13" s="77">
        <v>3095.0521340000005</v>
      </c>
      <c r="Q13" s="53">
        <v>2049.6329539999997</v>
      </c>
      <c r="R13" s="53">
        <v>12614.410624</v>
      </c>
      <c r="S13" s="39">
        <v>2849.6692939999998</v>
      </c>
      <c r="T13" s="53">
        <v>3975.6728800000001</v>
      </c>
      <c r="U13" s="53">
        <v>3928.3721500000001</v>
      </c>
      <c r="V13" s="147">
        <v>1860.6962999999998</v>
      </c>
    </row>
    <row r="14" spans="1:22" ht="25.5" x14ac:dyDescent="0.2">
      <c r="A14" s="16">
        <v>10</v>
      </c>
      <c r="B14" s="17" t="s">
        <v>18</v>
      </c>
      <c r="C14" s="38">
        <v>3873.6736200000005</v>
      </c>
      <c r="D14" s="38">
        <v>2581.009395</v>
      </c>
      <c r="E14" s="38">
        <v>2010.1695380000001</v>
      </c>
      <c r="F14" s="38">
        <v>3020.4021040000002</v>
      </c>
      <c r="G14" s="38">
        <v>3746.3090639999996</v>
      </c>
      <c r="H14" s="38">
        <v>5626.5772710000001</v>
      </c>
      <c r="I14" s="39">
        <v>720.87499999999977</v>
      </c>
      <c r="J14" s="39">
        <v>2221.6501040000003</v>
      </c>
      <c r="K14" s="39">
        <v>1530.0502650000001</v>
      </c>
      <c r="L14" s="39">
        <v>1154.0019019999997</v>
      </c>
      <c r="M14" s="53">
        <v>2495.4818610000002</v>
      </c>
      <c r="N14" s="54">
        <v>1289.4478340000003</v>
      </c>
      <c r="O14" s="54">
        <v>308.81086199999999</v>
      </c>
      <c r="P14" s="77">
        <v>294.658365</v>
      </c>
      <c r="Q14" s="53">
        <v>602.56479999999988</v>
      </c>
      <c r="R14" s="53">
        <v>2146.6227600000002</v>
      </c>
      <c r="S14" s="39">
        <v>102.50614</v>
      </c>
      <c r="T14" s="53">
        <v>204.86822000000001</v>
      </c>
      <c r="U14" s="53">
        <v>1076.7482</v>
      </c>
      <c r="V14" s="147">
        <v>762.50019999999995</v>
      </c>
    </row>
    <row r="15" spans="1:22" ht="51" x14ac:dyDescent="0.2">
      <c r="A15" s="16">
        <v>11</v>
      </c>
      <c r="B15" s="17" t="s">
        <v>19</v>
      </c>
      <c r="C15" s="38">
        <v>476.32679000000007</v>
      </c>
      <c r="D15" s="38">
        <v>724.12999400000001</v>
      </c>
      <c r="E15" s="38">
        <v>517.66817400000014</v>
      </c>
      <c r="F15" s="38">
        <v>522.523687</v>
      </c>
      <c r="G15" s="38">
        <v>330.22474000000005</v>
      </c>
      <c r="H15" s="38">
        <v>370.76099399999998</v>
      </c>
      <c r="I15" s="39">
        <v>73.204121999999984</v>
      </c>
      <c r="J15" s="39">
        <v>175.46364800000001</v>
      </c>
      <c r="K15" s="39">
        <v>58.379764000000002</v>
      </c>
      <c r="L15" s="39">
        <v>63.713459999999991</v>
      </c>
      <c r="M15" s="53">
        <v>398.62506799999994</v>
      </c>
      <c r="N15" s="54">
        <v>41.202028000000006</v>
      </c>
      <c r="O15" s="54">
        <v>234.92554000000001</v>
      </c>
      <c r="P15" s="77">
        <v>80.900499999999994</v>
      </c>
      <c r="Q15" s="53">
        <v>41.597000000000001</v>
      </c>
      <c r="R15" s="53">
        <v>163.30840799999999</v>
      </c>
      <c r="S15" s="39">
        <v>48.271099999999997</v>
      </c>
      <c r="T15" s="53">
        <v>10.615518</v>
      </c>
      <c r="U15" s="53">
        <v>73.808189999999996</v>
      </c>
      <c r="V15" s="147">
        <v>30.613599999999998</v>
      </c>
    </row>
    <row r="16" spans="1:22" ht="15" x14ac:dyDescent="0.2">
      <c r="A16" s="16">
        <v>12</v>
      </c>
      <c r="B16" s="17" t="s">
        <v>20</v>
      </c>
      <c r="C16" s="38">
        <v>5585.9394899999998</v>
      </c>
      <c r="D16" s="38">
        <v>9855.7773280000001</v>
      </c>
      <c r="E16" s="38">
        <v>14024.883229999999</v>
      </c>
      <c r="F16" s="38">
        <v>12571.726049999997</v>
      </c>
      <c r="G16" s="38">
        <v>9381.8642</v>
      </c>
      <c r="H16" s="38">
        <v>9433.3978079999943</v>
      </c>
      <c r="I16" s="39">
        <v>2063.4119000000001</v>
      </c>
      <c r="J16" s="39">
        <v>2317.8131999999978</v>
      </c>
      <c r="K16" s="39">
        <v>2219.5739079999962</v>
      </c>
      <c r="L16" s="39">
        <v>2832.5987999999988</v>
      </c>
      <c r="M16" s="53">
        <v>9909.4435749999939</v>
      </c>
      <c r="N16" s="54">
        <v>3241.361849999997</v>
      </c>
      <c r="O16" s="54">
        <v>2901.4556999999982</v>
      </c>
      <c r="P16" s="77">
        <v>2134.2036000000003</v>
      </c>
      <c r="Q16" s="53">
        <v>1632.4224249999995</v>
      </c>
      <c r="R16" s="53">
        <v>10795.315615</v>
      </c>
      <c r="S16" s="39">
        <v>2171.8725950000003</v>
      </c>
      <c r="T16" s="53">
        <v>2664.3040000000001</v>
      </c>
      <c r="U16" s="53">
        <v>3027.2884999999997</v>
      </c>
      <c r="V16" s="147">
        <v>2931.85052</v>
      </c>
    </row>
    <row r="17" spans="1:22" ht="15" x14ac:dyDescent="0.2">
      <c r="A17" s="16">
        <v>13</v>
      </c>
      <c r="B17" s="17" t="s">
        <v>21</v>
      </c>
      <c r="C17" s="38">
        <v>2.1271020000000003</v>
      </c>
      <c r="D17" s="38">
        <v>9.9152400000000007</v>
      </c>
      <c r="E17" s="38">
        <v>3.1275300000000001</v>
      </c>
      <c r="F17" s="38" t="s">
        <v>41</v>
      </c>
      <c r="G17" s="38">
        <v>15.168576999999999</v>
      </c>
      <c r="H17" s="38">
        <v>15.351696</v>
      </c>
      <c r="I17" s="39">
        <v>2.3373000000000004</v>
      </c>
      <c r="J17" s="39">
        <v>8.5878359999999994</v>
      </c>
      <c r="K17" s="39">
        <v>4.4265599999999994</v>
      </c>
      <c r="L17" s="39" t="s">
        <v>41</v>
      </c>
      <c r="M17" s="39">
        <v>0</v>
      </c>
      <c r="N17" s="38">
        <v>0</v>
      </c>
      <c r="O17" s="38">
        <v>0</v>
      </c>
      <c r="P17" s="62">
        <v>0</v>
      </c>
      <c r="Q17" s="62">
        <v>0</v>
      </c>
      <c r="R17" s="62">
        <v>0</v>
      </c>
      <c r="S17" s="62">
        <v>0</v>
      </c>
      <c r="T17" s="62">
        <v>0</v>
      </c>
      <c r="U17" s="53">
        <v>0</v>
      </c>
      <c r="V17" s="142">
        <v>0</v>
      </c>
    </row>
    <row r="18" spans="1:22" ht="15" x14ac:dyDescent="0.2">
      <c r="A18" s="16">
        <v>14</v>
      </c>
      <c r="B18" s="17" t="s">
        <v>22</v>
      </c>
      <c r="C18" s="38">
        <v>1250.4333499999998</v>
      </c>
      <c r="D18" s="38">
        <v>2267.3168800000003</v>
      </c>
      <c r="E18" s="38">
        <v>60.919999999999995</v>
      </c>
      <c r="F18" s="38" t="s">
        <v>41</v>
      </c>
      <c r="G18" s="38">
        <v>183.17509999999999</v>
      </c>
      <c r="H18" s="38">
        <v>900.94326799999999</v>
      </c>
      <c r="I18" s="39">
        <v>522.92720000000008</v>
      </c>
      <c r="J18" s="39">
        <v>297.78423399999997</v>
      </c>
      <c r="K18" s="39" t="s">
        <v>41</v>
      </c>
      <c r="L18" s="39">
        <v>80.231833999999992</v>
      </c>
      <c r="M18" s="53">
        <v>2251.4260999999997</v>
      </c>
      <c r="N18" s="54">
        <v>1547.36275</v>
      </c>
      <c r="O18" s="54">
        <v>335.40094999999997</v>
      </c>
      <c r="P18" s="77">
        <v>242.15189999999998</v>
      </c>
      <c r="Q18" s="78">
        <v>126.51049999999999</v>
      </c>
      <c r="R18" s="78">
        <v>0</v>
      </c>
      <c r="S18" s="62">
        <v>0</v>
      </c>
      <c r="T18" s="62">
        <v>0</v>
      </c>
      <c r="U18" s="53">
        <v>0</v>
      </c>
      <c r="V18" s="142">
        <v>0</v>
      </c>
    </row>
    <row r="19" spans="1:22" ht="15" x14ac:dyDescent="0.2">
      <c r="A19" s="16">
        <v>16</v>
      </c>
      <c r="B19" s="17" t="s">
        <v>45</v>
      </c>
      <c r="C19" s="38">
        <v>178.98133000000001</v>
      </c>
      <c r="D19" s="38">
        <v>264.99743000000001</v>
      </c>
      <c r="E19" s="38">
        <v>165.25956500000004</v>
      </c>
      <c r="F19" s="38">
        <v>128.43548000000004</v>
      </c>
      <c r="G19" s="38">
        <v>61.524760000000015</v>
      </c>
      <c r="H19" s="38">
        <v>99.560100000000006</v>
      </c>
      <c r="I19" s="39">
        <v>22.444200000000002</v>
      </c>
      <c r="J19" s="39">
        <v>28.713100000000004</v>
      </c>
      <c r="K19" s="39">
        <v>1.3992</v>
      </c>
      <c r="L19" s="39">
        <v>47.003599999999992</v>
      </c>
      <c r="M19" s="53">
        <v>321.50506000000001</v>
      </c>
      <c r="N19" s="54">
        <v>89.273199999999989</v>
      </c>
      <c r="O19" s="54">
        <v>194.62776000000002</v>
      </c>
      <c r="P19" s="77">
        <v>1.6267</v>
      </c>
      <c r="Q19" s="78">
        <v>35.977400000000003</v>
      </c>
      <c r="R19" s="78">
        <v>73.304450000000003</v>
      </c>
      <c r="S19" s="53">
        <v>40.669600000000003</v>
      </c>
      <c r="T19" s="53">
        <v>0.45324999999999999</v>
      </c>
      <c r="U19" s="53">
        <v>0</v>
      </c>
      <c r="V19" s="142">
        <v>32.181600000000003</v>
      </c>
    </row>
    <row r="20" spans="1:22" ht="25.5" x14ac:dyDescent="0.2">
      <c r="A20" s="16">
        <v>18</v>
      </c>
      <c r="B20" s="17" t="s">
        <v>23</v>
      </c>
      <c r="C20" s="38">
        <v>1296.338</v>
      </c>
      <c r="D20" s="38">
        <v>890.64499999999998</v>
      </c>
      <c r="E20" s="38">
        <v>1058.8429999999998</v>
      </c>
      <c r="F20" s="38">
        <v>1503.4739999999997</v>
      </c>
      <c r="G20" s="38">
        <v>1063.6089999999999</v>
      </c>
      <c r="H20" s="38">
        <v>1132.0059999999999</v>
      </c>
      <c r="I20" s="39"/>
      <c r="J20" s="39">
        <v>312.49199999999996</v>
      </c>
      <c r="K20" s="39">
        <v>574.226</v>
      </c>
      <c r="L20" s="39">
        <v>245.28800000000001</v>
      </c>
      <c r="M20" s="53">
        <v>572.35500000000013</v>
      </c>
      <c r="N20" s="54">
        <v>76.89</v>
      </c>
      <c r="O20" s="54">
        <v>215.97100000000003</v>
      </c>
      <c r="P20" s="77">
        <v>277.47199999999998</v>
      </c>
      <c r="Q20" s="78">
        <v>2.0219999999999998</v>
      </c>
      <c r="R20" s="78">
        <v>1232.634</v>
      </c>
      <c r="S20" s="53">
        <v>432.834</v>
      </c>
      <c r="T20" s="53">
        <v>194.21199999999999</v>
      </c>
      <c r="U20" s="53">
        <v>401.04700000000003</v>
      </c>
      <c r="V20" s="142">
        <v>204.541</v>
      </c>
    </row>
    <row r="21" spans="1:22" ht="25.5" x14ac:dyDescent="0.2">
      <c r="A21" s="16">
        <v>19</v>
      </c>
      <c r="B21" s="17" t="s">
        <v>24</v>
      </c>
      <c r="C21" s="38" t="s">
        <v>41</v>
      </c>
      <c r="D21" s="38" t="s">
        <v>41</v>
      </c>
      <c r="E21" s="38">
        <v>2.7167899999999996</v>
      </c>
      <c r="F21" s="38" t="s">
        <v>41</v>
      </c>
      <c r="G21" s="38" t="s">
        <v>41</v>
      </c>
      <c r="H21" s="38" t="s">
        <v>41</v>
      </c>
      <c r="I21" s="39" t="s">
        <v>41</v>
      </c>
      <c r="J21" s="39" t="s">
        <v>41</v>
      </c>
      <c r="K21" s="39" t="s">
        <v>41</v>
      </c>
      <c r="L21" s="39" t="s">
        <v>41</v>
      </c>
      <c r="M21" s="39">
        <v>0</v>
      </c>
      <c r="N21" s="38">
        <v>0</v>
      </c>
      <c r="O21" s="38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53">
        <v>0</v>
      </c>
      <c r="V21" s="142">
        <v>0</v>
      </c>
    </row>
    <row r="22" spans="1:22" ht="15" x14ac:dyDescent="0.2">
      <c r="A22" s="16">
        <v>20</v>
      </c>
      <c r="B22" s="17" t="s">
        <v>46</v>
      </c>
      <c r="C22" s="38">
        <v>77.979000000000013</v>
      </c>
      <c r="D22" s="38">
        <v>3161.0371499999992</v>
      </c>
      <c r="E22" s="38">
        <v>1323.0849000000001</v>
      </c>
      <c r="F22" s="38">
        <v>2099.3591999999999</v>
      </c>
      <c r="G22" s="38">
        <v>1551.8503999999998</v>
      </c>
      <c r="H22" s="38">
        <v>919.24499999999989</v>
      </c>
      <c r="I22" s="39">
        <v>401.62729999999993</v>
      </c>
      <c r="J22" s="39">
        <v>222.28799999999998</v>
      </c>
      <c r="K22" s="39">
        <v>149.77729999999997</v>
      </c>
      <c r="L22" s="39">
        <v>145.55240000000001</v>
      </c>
      <c r="M22" s="27">
        <v>2640.1773999999996</v>
      </c>
      <c r="N22" s="27">
        <v>811.94069999999988</v>
      </c>
      <c r="O22" s="27">
        <v>1062.0795999999998</v>
      </c>
      <c r="P22" s="78">
        <v>407.5478</v>
      </c>
      <c r="Q22" s="78">
        <v>358.60929999999996</v>
      </c>
      <c r="R22" s="78">
        <v>246.16170000000005</v>
      </c>
      <c r="S22" s="51">
        <v>246.16170000000005</v>
      </c>
      <c r="T22" s="62">
        <v>0</v>
      </c>
      <c r="U22" s="53">
        <v>0</v>
      </c>
      <c r="V22" s="142">
        <v>0</v>
      </c>
    </row>
    <row r="23" spans="1:22" x14ac:dyDescent="0.2">
      <c r="M23" s="31"/>
      <c r="N23" s="79"/>
      <c r="O23" s="79"/>
      <c r="P23" s="55"/>
      <c r="Q23" s="55"/>
      <c r="R23" s="55"/>
      <c r="U23" s="55"/>
    </row>
    <row r="24" spans="1:22" s="3" customFormat="1" ht="12" x14ac:dyDescent="0.2">
      <c r="A24" s="24" t="s">
        <v>5</v>
      </c>
      <c r="B24" s="4"/>
      <c r="C24" s="33"/>
      <c r="D24" s="33"/>
      <c r="E24" s="33"/>
      <c r="F24" s="33"/>
      <c r="G24" s="33"/>
      <c r="H24" s="33"/>
      <c r="M24" s="80"/>
      <c r="N24" s="10"/>
      <c r="O24" s="25"/>
      <c r="P24" s="10"/>
      <c r="Q24" s="10"/>
      <c r="R24" s="10"/>
      <c r="T24" s="10"/>
      <c r="U24" s="10"/>
    </row>
    <row r="25" spans="1:22" s="3" customFormat="1" ht="12" x14ac:dyDescent="0.2">
      <c r="A25" s="3" t="s">
        <v>34</v>
      </c>
      <c r="B25" s="4"/>
      <c r="C25" s="33"/>
      <c r="D25" s="33"/>
      <c r="E25" s="33"/>
      <c r="F25" s="33"/>
      <c r="G25" s="33"/>
      <c r="H25" s="33"/>
      <c r="M25" s="10"/>
      <c r="N25" s="10"/>
      <c r="O25" s="25"/>
      <c r="P25" s="10"/>
      <c r="Q25" s="10"/>
      <c r="R25" s="10"/>
      <c r="T25" s="10"/>
      <c r="U25" s="10"/>
    </row>
    <row r="26" spans="1:22" s="3" customFormat="1" x14ac:dyDescent="0.2">
      <c r="A26" s="3" t="s">
        <v>35</v>
      </c>
      <c r="B26" s="4"/>
      <c r="C26" s="33"/>
      <c r="D26" s="33"/>
      <c r="E26" s="33"/>
      <c r="F26" s="33"/>
      <c r="G26" s="33"/>
      <c r="H26" s="33"/>
      <c r="M26" s="81"/>
      <c r="N26" s="81"/>
      <c r="O26" s="81"/>
      <c r="P26" s="5"/>
      <c r="Q26" s="5"/>
      <c r="R26" s="5"/>
      <c r="T26" s="5"/>
      <c r="U26" s="5"/>
    </row>
    <row r="27" spans="1:22" s="3" customFormat="1" x14ac:dyDescent="0.2">
      <c r="A27" s="131" t="s">
        <v>30</v>
      </c>
      <c r="B27" s="131"/>
      <c r="C27" s="131"/>
      <c r="D27" s="33"/>
      <c r="E27" s="33"/>
      <c r="F27" s="33"/>
      <c r="G27" s="33"/>
      <c r="H27" s="33"/>
      <c r="M27" s="5"/>
      <c r="N27" s="5"/>
      <c r="O27" s="82"/>
      <c r="P27" s="5"/>
      <c r="Q27" s="5"/>
      <c r="R27" s="5"/>
      <c r="T27" s="5"/>
      <c r="U27" s="5"/>
    </row>
    <row r="28" spans="1:22" s="3" customFormat="1" x14ac:dyDescent="0.2">
      <c r="B28" s="4"/>
      <c r="C28" s="33"/>
      <c r="D28" s="33"/>
      <c r="E28" s="33"/>
      <c r="F28" s="33"/>
      <c r="G28" s="33"/>
      <c r="H28" s="33"/>
      <c r="M28" s="5"/>
      <c r="N28" s="5"/>
      <c r="O28" s="82"/>
      <c r="P28" s="5"/>
      <c r="Q28" s="5"/>
      <c r="R28" s="5"/>
      <c r="T28" s="5"/>
      <c r="U28" s="5"/>
    </row>
  </sheetData>
  <mergeCells count="12">
    <mergeCell ref="A1:U1"/>
    <mergeCell ref="M2:Q2"/>
    <mergeCell ref="A27:C27"/>
    <mergeCell ref="B2:B3"/>
    <mergeCell ref="A2:A4"/>
    <mergeCell ref="H2:L2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I1" workbookViewId="0">
      <selection sqref="A1:U1"/>
    </sheetView>
  </sheetViews>
  <sheetFormatPr defaultRowHeight="12.75" x14ac:dyDescent="0.2"/>
  <cols>
    <col min="1" max="1" width="8.5703125" style="5" customWidth="1"/>
    <col min="2" max="2" width="58.28515625" style="9" customWidth="1"/>
    <col min="3" max="6" width="10.7109375" style="32" customWidth="1"/>
    <col min="7" max="7" width="11.7109375" style="32" bestFit="1" customWidth="1"/>
    <col min="8" max="8" width="11.5703125" style="32" customWidth="1"/>
    <col min="9" max="9" width="10.85546875" style="5" customWidth="1"/>
    <col min="10" max="10" width="10.28515625" style="5" bestFit="1" customWidth="1"/>
    <col min="11" max="11" width="10.42578125" style="5" customWidth="1"/>
    <col min="12" max="12" width="10.85546875" style="5" customWidth="1"/>
    <col min="13" max="18" width="11.7109375" style="5" customWidth="1"/>
    <col min="19" max="19" width="10.28515625" style="5" bestFit="1" customWidth="1"/>
    <col min="20" max="20" width="12.28515625" style="5" customWidth="1"/>
    <col min="21" max="21" width="12.140625" style="5" customWidth="1"/>
    <col min="22" max="22" width="11.7109375" style="5" customWidth="1"/>
    <col min="23" max="16384" width="9.140625" style="5"/>
  </cols>
  <sheetData>
    <row r="1" spans="1:22" ht="30" customHeight="1" x14ac:dyDescent="0.2">
      <c r="A1" s="123" t="s">
        <v>38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43"/>
      <c r="S1" s="143"/>
      <c r="T1" s="143"/>
      <c r="U1" s="143"/>
    </row>
    <row r="2" spans="1:22" s="12" customFormat="1" ht="15.75" customHeight="1" x14ac:dyDescent="0.25">
      <c r="A2" s="126" t="s">
        <v>6</v>
      </c>
      <c r="B2" s="125" t="s">
        <v>7</v>
      </c>
      <c r="C2" s="111">
        <v>2018</v>
      </c>
      <c r="D2" s="111">
        <v>2019</v>
      </c>
      <c r="E2" s="111">
        <v>2020</v>
      </c>
      <c r="F2" s="111">
        <v>2021</v>
      </c>
      <c r="G2" s="111">
        <v>2022</v>
      </c>
      <c r="H2" s="109">
        <v>2023</v>
      </c>
      <c r="I2" s="109"/>
      <c r="J2" s="109"/>
      <c r="K2" s="109"/>
      <c r="L2" s="109"/>
      <c r="M2" s="109">
        <v>2024</v>
      </c>
      <c r="N2" s="109"/>
      <c r="O2" s="109"/>
      <c r="P2" s="109"/>
      <c r="Q2" s="109"/>
      <c r="R2" s="109">
        <v>2025</v>
      </c>
      <c r="S2" s="109"/>
      <c r="T2" s="109"/>
      <c r="U2" s="109"/>
      <c r="V2" s="109"/>
    </row>
    <row r="3" spans="1:22" s="12" customFormat="1" x14ac:dyDescent="0.25">
      <c r="A3" s="127"/>
      <c r="B3" s="125"/>
      <c r="C3" s="112"/>
      <c r="D3" s="112" t="s">
        <v>29</v>
      </c>
      <c r="E3" s="112" t="s">
        <v>29</v>
      </c>
      <c r="F3" s="112" t="s">
        <v>29</v>
      </c>
      <c r="G3" s="112" t="s">
        <v>29</v>
      </c>
      <c r="H3" s="48" t="s">
        <v>29</v>
      </c>
      <c r="I3" s="49" t="s">
        <v>25</v>
      </c>
      <c r="J3" s="49" t="s">
        <v>26</v>
      </c>
      <c r="K3" s="49" t="s">
        <v>27</v>
      </c>
      <c r="L3" s="13" t="s">
        <v>28</v>
      </c>
      <c r="M3" s="48" t="s">
        <v>29</v>
      </c>
      <c r="N3" s="49" t="s">
        <v>25</v>
      </c>
      <c r="O3" s="49" t="s">
        <v>26</v>
      </c>
      <c r="P3" s="49" t="s">
        <v>27</v>
      </c>
      <c r="Q3" s="13" t="s">
        <v>28</v>
      </c>
      <c r="R3" s="48" t="s">
        <v>29</v>
      </c>
      <c r="S3" s="13" t="s">
        <v>25</v>
      </c>
      <c r="T3" s="13" t="s">
        <v>26</v>
      </c>
      <c r="U3" s="13" t="s">
        <v>27</v>
      </c>
      <c r="V3" s="45" t="s">
        <v>28</v>
      </c>
    </row>
    <row r="4" spans="1:22" ht="15" x14ac:dyDescent="0.2">
      <c r="A4" s="128"/>
      <c r="B4" s="15" t="s">
        <v>8</v>
      </c>
      <c r="C4" s="40">
        <v>788746.24984699977</v>
      </c>
      <c r="D4" s="40">
        <v>758116.39290499955</v>
      </c>
      <c r="E4" s="40">
        <v>710696.32214499987</v>
      </c>
      <c r="F4" s="40">
        <v>710720.52452400059</v>
      </c>
      <c r="G4" s="40">
        <v>819053.33334399993</v>
      </c>
      <c r="H4" s="40">
        <v>747052.46349800006</v>
      </c>
      <c r="I4" s="40">
        <v>157840.708778</v>
      </c>
      <c r="J4" s="40">
        <v>192235.13665999999</v>
      </c>
      <c r="K4" s="40">
        <v>194951.208059</v>
      </c>
      <c r="L4" s="40">
        <v>202025.41000100001</v>
      </c>
      <c r="M4" s="83">
        <v>723501.6465380002</v>
      </c>
      <c r="N4" s="56">
        <v>161981.14033600004</v>
      </c>
      <c r="O4" s="56">
        <v>175728.748983</v>
      </c>
      <c r="P4" s="56">
        <v>189317.84814100008</v>
      </c>
      <c r="Q4" s="56">
        <v>196473.90907799997</v>
      </c>
      <c r="R4" s="56">
        <v>857252.57318100007</v>
      </c>
      <c r="S4" s="58">
        <v>182188.22855699999</v>
      </c>
      <c r="T4" s="58">
        <v>192302.75176600003</v>
      </c>
      <c r="U4" s="52">
        <v>208559.85053</v>
      </c>
      <c r="V4" s="141">
        <f>'[1]Outgoing by Goods'!V4+'[1]Incoming by Goods'!V4</f>
        <v>274201.74232800002</v>
      </c>
    </row>
    <row r="5" spans="1:22" ht="25.5" x14ac:dyDescent="0.2">
      <c r="A5" s="16">
        <v>1</v>
      </c>
      <c r="B5" s="17" t="s">
        <v>9</v>
      </c>
      <c r="C5" s="41">
        <v>37565.702335000002</v>
      </c>
      <c r="D5" s="41">
        <v>68105.720050000004</v>
      </c>
      <c r="E5" s="41">
        <v>53180.097720000005</v>
      </c>
      <c r="F5" s="41">
        <v>26235.279405999994</v>
      </c>
      <c r="G5" s="41">
        <v>79500.645194000012</v>
      </c>
      <c r="H5" s="41">
        <v>27091.186456999996</v>
      </c>
      <c r="I5" s="42">
        <v>15783.895520999999</v>
      </c>
      <c r="J5" s="42">
        <v>8108.5832779999992</v>
      </c>
      <c r="K5" s="42">
        <v>2339.8349259999995</v>
      </c>
      <c r="L5" s="42">
        <v>858.87273200000004</v>
      </c>
      <c r="M5" s="84">
        <v>14771.659127999999</v>
      </c>
      <c r="N5" s="85">
        <v>2080.1870479999998</v>
      </c>
      <c r="O5" s="85">
        <v>1161.2125219999998</v>
      </c>
      <c r="P5" s="53">
        <v>5855.7994319999998</v>
      </c>
      <c r="Q5" s="51">
        <v>5674.4601259999999</v>
      </c>
      <c r="R5" s="51">
        <v>43033.877703999999</v>
      </c>
      <c r="S5" s="53">
        <v>7037.5705539999999</v>
      </c>
      <c r="T5" s="53">
        <v>7660.1180320000012</v>
      </c>
      <c r="U5" s="53">
        <v>11972.56366</v>
      </c>
      <c r="V5" s="142">
        <f>'[1]Outgoing by Goods'!V5+'[1]Incoming by Goods'!V5</f>
        <v>16363.625457999999</v>
      </c>
    </row>
    <row r="6" spans="1:22" ht="15" x14ac:dyDescent="0.2">
      <c r="A6" s="16">
        <v>2</v>
      </c>
      <c r="B6" s="17" t="s">
        <v>10</v>
      </c>
      <c r="C6" s="41">
        <v>18374.690618000001</v>
      </c>
      <c r="D6" s="41">
        <v>24657.406804999999</v>
      </c>
      <c r="E6" s="41">
        <v>16308.395349999997</v>
      </c>
      <c r="F6" s="41">
        <v>6302.1242329999986</v>
      </c>
      <c r="G6" s="41">
        <v>9614.1113109999988</v>
      </c>
      <c r="H6" s="41">
        <v>12113.603068</v>
      </c>
      <c r="I6" s="42">
        <v>4244.2854469999993</v>
      </c>
      <c r="J6" s="42">
        <v>3555.4984799999997</v>
      </c>
      <c r="K6" s="42">
        <v>1025.2587079999998</v>
      </c>
      <c r="L6" s="42">
        <v>3288.5604330000001</v>
      </c>
      <c r="M6" s="84">
        <v>7897.5993539999999</v>
      </c>
      <c r="N6" s="85">
        <v>2203.7566280000001</v>
      </c>
      <c r="O6" s="85">
        <v>1922.2593689999999</v>
      </c>
      <c r="P6" s="53">
        <v>1912.9232120000001</v>
      </c>
      <c r="Q6" s="51">
        <v>1858.6601450000001</v>
      </c>
      <c r="R6" s="51">
        <v>22661.489106000001</v>
      </c>
      <c r="S6" s="51">
        <v>2255.8161919999998</v>
      </c>
      <c r="T6" s="53">
        <v>2111.8161440000003</v>
      </c>
      <c r="U6" s="53">
        <v>2087.1959450000004</v>
      </c>
      <c r="V6" s="142">
        <f>'[1]Outgoing by Goods'!V6+'[1]Incoming by Goods'!V6</f>
        <v>16206.660824999999</v>
      </c>
    </row>
    <row r="7" spans="1:22" ht="25.5" x14ac:dyDescent="0.2">
      <c r="A7" s="16">
        <v>3</v>
      </c>
      <c r="B7" s="18" t="s">
        <v>11</v>
      </c>
      <c r="C7" s="41">
        <v>152235.68468700003</v>
      </c>
      <c r="D7" s="41">
        <v>147721.858385</v>
      </c>
      <c r="E7" s="41">
        <v>141568.99578899998</v>
      </c>
      <c r="F7" s="41">
        <v>129617.46799599999</v>
      </c>
      <c r="G7" s="41">
        <v>157241.01399599999</v>
      </c>
      <c r="H7" s="41">
        <v>110347.65013000001</v>
      </c>
      <c r="I7" s="42">
        <v>16209.215539999999</v>
      </c>
      <c r="J7" s="42">
        <v>34431.661114000002</v>
      </c>
      <c r="K7" s="42">
        <v>35297.437908</v>
      </c>
      <c r="L7" s="42">
        <v>24409.335567999999</v>
      </c>
      <c r="M7" s="84">
        <v>85152.313786000013</v>
      </c>
      <c r="N7" s="85">
        <v>15477.082760000001</v>
      </c>
      <c r="O7" s="85">
        <v>25102.286411000005</v>
      </c>
      <c r="P7" s="53">
        <v>23175.581483000002</v>
      </c>
      <c r="Q7" s="51">
        <v>21397.363132000002</v>
      </c>
      <c r="R7" s="51">
        <v>101070.91058099999</v>
      </c>
      <c r="S7" s="53">
        <v>16262.970560999998</v>
      </c>
      <c r="T7" s="53">
        <v>29584.413906000005</v>
      </c>
      <c r="U7" s="53">
        <v>29742.645665999997</v>
      </c>
      <c r="V7" s="142">
        <f>'[1]Outgoing by Goods'!V7+'[1]Incoming by Goods'!V7</f>
        <v>25480.880448</v>
      </c>
    </row>
    <row r="8" spans="1:22" ht="15" x14ac:dyDescent="0.2">
      <c r="A8" s="16">
        <v>4</v>
      </c>
      <c r="B8" s="18" t="s">
        <v>12</v>
      </c>
      <c r="C8" s="41">
        <v>63491.204369000014</v>
      </c>
      <c r="D8" s="41">
        <v>60151.279432999996</v>
      </c>
      <c r="E8" s="41">
        <v>74122.518878999981</v>
      </c>
      <c r="F8" s="41">
        <v>77893.448738999999</v>
      </c>
      <c r="G8" s="41">
        <v>88840.321870000014</v>
      </c>
      <c r="H8" s="41">
        <v>84033.321406000003</v>
      </c>
      <c r="I8" s="42">
        <v>15350.243767999995</v>
      </c>
      <c r="J8" s="42">
        <v>24071.393158999999</v>
      </c>
      <c r="K8" s="42">
        <v>24387.154372000005</v>
      </c>
      <c r="L8" s="42">
        <v>20224.530107000002</v>
      </c>
      <c r="M8" s="84">
        <v>78539.062580000027</v>
      </c>
      <c r="N8" s="85">
        <v>13030.132980999999</v>
      </c>
      <c r="O8" s="85">
        <v>24201.129079999999</v>
      </c>
      <c r="P8" s="53">
        <v>21301.726359000008</v>
      </c>
      <c r="Q8" s="51">
        <v>20006.074160000011</v>
      </c>
      <c r="R8" s="51">
        <v>83125.368891000006</v>
      </c>
      <c r="S8" s="51">
        <v>17904.957711999992</v>
      </c>
      <c r="T8" s="53">
        <v>18338.829378000006</v>
      </c>
      <c r="U8" s="53">
        <v>19290.467262000006</v>
      </c>
      <c r="V8" s="142">
        <f>'[1]Outgoing by Goods'!V8+'[1]Incoming by Goods'!V8</f>
        <v>27591.114538999998</v>
      </c>
    </row>
    <row r="9" spans="1:22" ht="15" x14ac:dyDescent="0.2">
      <c r="A9" s="16">
        <v>5</v>
      </c>
      <c r="B9" s="18" t="s">
        <v>13</v>
      </c>
      <c r="C9" s="41">
        <v>218.39301</v>
      </c>
      <c r="D9" s="41">
        <v>134.891886</v>
      </c>
      <c r="E9" s="41">
        <v>320.75839400000001</v>
      </c>
      <c r="F9" s="41">
        <v>162.12400799999998</v>
      </c>
      <c r="G9" s="41">
        <v>202.84098</v>
      </c>
      <c r="H9" s="41">
        <v>155.86466000000001</v>
      </c>
      <c r="I9" s="42">
        <v>46.121216000000004</v>
      </c>
      <c r="J9" s="42">
        <v>17.442599999999999</v>
      </c>
      <c r="K9" s="42">
        <v>28.443239999999999</v>
      </c>
      <c r="L9" s="42">
        <v>63.857604000000002</v>
      </c>
      <c r="M9" s="84">
        <v>538.82712000000015</v>
      </c>
      <c r="N9" s="85">
        <v>55.519008000000007</v>
      </c>
      <c r="O9" s="85">
        <v>91.488474000000011</v>
      </c>
      <c r="P9" s="53">
        <v>187.30913600000005</v>
      </c>
      <c r="Q9" s="51">
        <v>204.51050200000003</v>
      </c>
      <c r="R9" s="51">
        <v>608.99952599999995</v>
      </c>
      <c r="S9" s="51">
        <v>111.68969800000001</v>
      </c>
      <c r="T9" s="53">
        <v>166.88936999999993</v>
      </c>
      <c r="U9" s="53">
        <v>122.14851000000002</v>
      </c>
      <c r="V9" s="142">
        <f>'[1]Outgoing by Goods'!V9+'[1]Incoming by Goods'!V9</f>
        <v>208.27194799999995</v>
      </c>
    </row>
    <row r="10" spans="1:22" ht="38.25" x14ac:dyDescent="0.2">
      <c r="A10" s="16">
        <v>6</v>
      </c>
      <c r="B10" s="17" t="s">
        <v>14</v>
      </c>
      <c r="C10" s="41">
        <v>5596.3664140000001</v>
      </c>
      <c r="D10" s="41">
        <v>6335.2124619999995</v>
      </c>
      <c r="E10" s="41">
        <v>5812.6790779999992</v>
      </c>
      <c r="F10" s="41">
        <v>4871.2711209999998</v>
      </c>
      <c r="G10" s="41">
        <v>11546.777407000001</v>
      </c>
      <c r="H10" s="41">
        <v>9289.0191469999991</v>
      </c>
      <c r="I10" s="42">
        <v>2745.1139999999996</v>
      </c>
      <c r="J10" s="42">
        <v>2417.4268810000003</v>
      </c>
      <c r="K10" s="42">
        <v>1808.6258870000001</v>
      </c>
      <c r="L10" s="42">
        <v>2317.8523789999999</v>
      </c>
      <c r="M10" s="84">
        <v>5829.1778140000006</v>
      </c>
      <c r="N10" s="85">
        <v>1491.7333819999999</v>
      </c>
      <c r="O10" s="85">
        <v>1581.6557619999999</v>
      </c>
      <c r="P10" s="53">
        <v>1432.6910420000004</v>
      </c>
      <c r="Q10" s="51">
        <v>1323.0976280000002</v>
      </c>
      <c r="R10" s="51">
        <v>7593.1864500000001</v>
      </c>
      <c r="S10" s="53">
        <v>1932.0818360000001</v>
      </c>
      <c r="T10" s="53">
        <v>1783.8982300000002</v>
      </c>
      <c r="U10" s="53">
        <v>2044.9754370000003</v>
      </c>
      <c r="V10" s="142">
        <f>'[1]Outgoing by Goods'!V10+'[1]Incoming by Goods'!V10</f>
        <v>1832.230947</v>
      </c>
    </row>
    <row r="11" spans="1:22" ht="15" x14ac:dyDescent="0.2">
      <c r="A11" s="16">
        <v>7</v>
      </c>
      <c r="B11" s="18" t="s">
        <v>15</v>
      </c>
      <c r="C11" s="41">
        <v>231952.33977399999</v>
      </c>
      <c r="D11" s="41">
        <v>214879.142349</v>
      </c>
      <c r="E11" s="41">
        <v>193480.02037500002</v>
      </c>
      <c r="F11" s="41">
        <v>214202.71262699994</v>
      </c>
      <c r="G11" s="41">
        <v>208914.61335500004</v>
      </c>
      <c r="H11" s="41">
        <v>213718.218448</v>
      </c>
      <c r="I11" s="42">
        <v>44419.113735000006</v>
      </c>
      <c r="J11" s="42">
        <v>43248.426025999994</v>
      </c>
      <c r="K11" s="42">
        <v>55021.667958000013</v>
      </c>
      <c r="L11" s="42">
        <v>71029.010728999987</v>
      </c>
      <c r="M11" s="84">
        <v>263090.74737499998</v>
      </c>
      <c r="N11" s="85">
        <v>55879.926510999991</v>
      </c>
      <c r="O11" s="85">
        <v>58739.230707999988</v>
      </c>
      <c r="P11" s="53">
        <v>71471.952872000023</v>
      </c>
      <c r="Q11" s="51">
        <v>76999.637283999982</v>
      </c>
      <c r="R11" s="51">
        <v>333656.33494499995</v>
      </c>
      <c r="S11" s="51">
        <v>71134.398759000018</v>
      </c>
      <c r="T11" s="53">
        <v>67573.713140000007</v>
      </c>
      <c r="U11" s="53">
        <v>88364.691896999953</v>
      </c>
      <c r="V11" s="142">
        <f>'[1]Outgoing by Goods'!V11+'[1]Incoming by Goods'!V11</f>
        <v>106583.531149</v>
      </c>
    </row>
    <row r="12" spans="1:22" ht="25.5" x14ac:dyDescent="0.2">
      <c r="A12" s="16">
        <v>8</v>
      </c>
      <c r="B12" s="19" t="s">
        <v>16</v>
      </c>
      <c r="C12" s="41">
        <v>191523.76438199996</v>
      </c>
      <c r="D12" s="41">
        <v>161973.64114300002</v>
      </c>
      <c r="E12" s="41">
        <v>147984.44979499999</v>
      </c>
      <c r="F12" s="41">
        <v>160523.23406400002</v>
      </c>
      <c r="G12" s="41">
        <v>177922.04204999996</v>
      </c>
      <c r="H12" s="41">
        <v>175657.62887599997</v>
      </c>
      <c r="I12" s="42">
        <v>37680.215864000005</v>
      </c>
      <c r="J12" s="42">
        <v>45499.157605999979</v>
      </c>
      <c r="K12" s="42">
        <v>45290.618682000015</v>
      </c>
      <c r="L12" s="42">
        <v>47187.636723999974</v>
      </c>
      <c r="M12" s="84">
        <v>159511.47872300004</v>
      </c>
      <c r="N12" s="85">
        <v>47989.97131700001</v>
      </c>
      <c r="O12" s="85">
        <v>38081.162058000009</v>
      </c>
      <c r="P12" s="53">
        <v>34653.434701000013</v>
      </c>
      <c r="Q12" s="51">
        <v>38786.910646999997</v>
      </c>
      <c r="R12" s="51">
        <v>141707.22741700005</v>
      </c>
      <c r="S12" s="51">
        <v>39841.088336000015</v>
      </c>
      <c r="T12" s="53">
        <v>37470.661820000008</v>
      </c>
      <c r="U12" s="53">
        <v>24825.092071999999</v>
      </c>
      <c r="V12" s="142">
        <f>'[1]Outgoing by Goods'!V12+'[1]Incoming by Goods'!V12</f>
        <v>39570.385189000008</v>
      </c>
    </row>
    <row r="13" spans="1:22" ht="15" x14ac:dyDescent="0.2">
      <c r="A13" s="16">
        <v>9</v>
      </c>
      <c r="B13" s="17" t="s">
        <v>17</v>
      </c>
      <c r="C13" s="41">
        <v>24729.533352000002</v>
      </c>
      <c r="D13" s="41">
        <v>21140.503304000002</v>
      </c>
      <c r="E13" s="41">
        <v>20282.178216000004</v>
      </c>
      <c r="F13" s="41">
        <v>29428.013093999994</v>
      </c>
      <c r="G13" s="41">
        <v>36520.126299000003</v>
      </c>
      <c r="H13" s="41">
        <v>66045.037956999993</v>
      </c>
      <c r="I13" s="42">
        <v>8161.3672859999979</v>
      </c>
      <c r="J13" s="42">
        <v>18682.608672000006</v>
      </c>
      <c r="K13" s="42">
        <v>18840.904127999984</v>
      </c>
      <c r="L13" s="42">
        <v>20360.157870999999</v>
      </c>
      <c r="M13" s="84">
        <v>44542.600164999982</v>
      </c>
      <c r="N13" s="85">
        <v>10537.055589</v>
      </c>
      <c r="O13" s="85">
        <v>9680.3851489999997</v>
      </c>
      <c r="P13" s="53">
        <v>11668.304545999992</v>
      </c>
      <c r="Q13" s="51">
        <v>12656.854880999996</v>
      </c>
      <c r="R13" s="51">
        <v>51593.716453000001</v>
      </c>
      <c r="S13" s="51">
        <v>11290.246693999996</v>
      </c>
      <c r="T13" s="53">
        <v>13928.824000000002</v>
      </c>
      <c r="U13" s="53">
        <v>14081.220787999999</v>
      </c>
      <c r="V13" s="142">
        <f>'[1]Outgoing by Goods'!V13+'[1]Incoming by Goods'!V13</f>
        <v>12293.424971000002</v>
      </c>
    </row>
    <row r="14" spans="1:22" ht="25.5" x14ac:dyDescent="0.2">
      <c r="A14" s="16">
        <v>10</v>
      </c>
      <c r="B14" s="18" t="s">
        <v>18</v>
      </c>
      <c r="C14" s="41">
        <v>55327.402784000005</v>
      </c>
      <c r="D14" s="41">
        <v>42242.598836999998</v>
      </c>
      <c r="E14" s="41">
        <v>50128.145646999998</v>
      </c>
      <c r="F14" s="41">
        <v>55155.012401</v>
      </c>
      <c r="G14" s="41">
        <v>42214.972567999997</v>
      </c>
      <c r="H14" s="41">
        <v>39750.564287000001</v>
      </c>
      <c r="I14" s="42">
        <v>11321.244202000002</v>
      </c>
      <c r="J14" s="42">
        <v>9033.2510160000002</v>
      </c>
      <c r="K14" s="42">
        <v>8683.3715609999999</v>
      </c>
      <c r="L14" s="42">
        <v>10712.697507999999</v>
      </c>
      <c r="M14" s="84">
        <v>50929.158879000002</v>
      </c>
      <c r="N14" s="85">
        <v>11028.980003999999</v>
      </c>
      <c r="O14" s="85">
        <v>12443.844717</v>
      </c>
      <c r="P14" s="53">
        <v>12945.594343000004</v>
      </c>
      <c r="Q14" s="51">
        <v>14510.739815000003</v>
      </c>
      <c r="R14" s="51">
        <v>58617.309440000005</v>
      </c>
      <c r="S14" s="51">
        <v>11898.127078</v>
      </c>
      <c r="T14" s="53">
        <v>9508.4324440000019</v>
      </c>
      <c r="U14" s="53">
        <v>13127.515504999999</v>
      </c>
      <c r="V14" s="142">
        <f>'[1]Outgoing by Goods'!V14+'[1]Incoming by Goods'!V14</f>
        <v>24083.234413000006</v>
      </c>
    </row>
    <row r="15" spans="1:22" ht="51" x14ac:dyDescent="0.2">
      <c r="A15" s="16">
        <v>11</v>
      </c>
      <c r="B15" s="17" t="s">
        <v>19</v>
      </c>
      <c r="C15" s="41">
        <v>1143.8600019999999</v>
      </c>
      <c r="D15" s="41">
        <v>1504.5599470000002</v>
      </c>
      <c r="E15" s="41">
        <v>1083.9055859999999</v>
      </c>
      <c r="F15" s="41">
        <v>840.84513299999981</v>
      </c>
      <c r="G15" s="41">
        <v>1321.4512649999999</v>
      </c>
      <c r="H15" s="41">
        <v>3511.2256809999999</v>
      </c>
      <c r="I15" s="42">
        <v>629.75157799999999</v>
      </c>
      <c r="J15" s="42">
        <v>1610.4697209999999</v>
      </c>
      <c r="K15" s="42">
        <v>997.32282599999996</v>
      </c>
      <c r="L15" s="42">
        <v>273.681556</v>
      </c>
      <c r="M15" s="84">
        <v>5399.7798629999998</v>
      </c>
      <c r="N15" s="85">
        <v>949.66614599999991</v>
      </c>
      <c r="O15" s="85">
        <v>860.93321900000001</v>
      </c>
      <c r="P15" s="53">
        <v>2372.868594</v>
      </c>
      <c r="Q15" s="51">
        <v>1216.3119040000001</v>
      </c>
      <c r="R15" s="51">
        <v>6790.0315380000002</v>
      </c>
      <c r="S15" s="53">
        <v>869.27657599999998</v>
      </c>
      <c r="T15" s="53">
        <v>2148.8884829999997</v>
      </c>
      <c r="U15" s="53">
        <v>1398.4265849999997</v>
      </c>
      <c r="V15" s="142">
        <f>'[1]Outgoing by Goods'!V15+'[1]Incoming by Goods'!V15</f>
        <v>2373.4398940000001</v>
      </c>
    </row>
    <row r="16" spans="1:22" ht="15" x14ac:dyDescent="0.2">
      <c r="A16" s="16">
        <v>12</v>
      </c>
      <c r="B16" s="17" t="s">
        <v>20</v>
      </c>
      <c r="C16" s="41">
        <v>1091.5393710000001</v>
      </c>
      <c r="D16" s="41">
        <v>1195.571144</v>
      </c>
      <c r="E16" s="41">
        <v>1089.62311</v>
      </c>
      <c r="F16" s="41">
        <v>1393.3831090000001</v>
      </c>
      <c r="G16" s="41">
        <v>1038.2133760000002</v>
      </c>
      <c r="H16" s="41">
        <v>1492.9508599999999</v>
      </c>
      <c r="I16" s="42">
        <v>216.69774000000001</v>
      </c>
      <c r="J16" s="42">
        <v>396.66786000000002</v>
      </c>
      <c r="K16" s="42">
        <v>255.02307999999999</v>
      </c>
      <c r="L16" s="42">
        <v>624.5621799999999</v>
      </c>
      <c r="M16" s="84">
        <v>1827.839309</v>
      </c>
      <c r="N16" s="85">
        <v>351.92918600000002</v>
      </c>
      <c r="O16" s="85">
        <v>683.24509</v>
      </c>
      <c r="P16" s="53">
        <v>385.05801800000006</v>
      </c>
      <c r="Q16" s="51">
        <v>407.60701500000005</v>
      </c>
      <c r="R16" s="51">
        <v>2624.2403039999999</v>
      </c>
      <c r="S16" s="51">
        <v>448.13284299999998</v>
      </c>
      <c r="T16" s="53">
        <v>1062.1715979999999</v>
      </c>
      <c r="U16" s="53">
        <v>516.56858299999999</v>
      </c>
      <c r="V16" s="142">
        <f>'[1]Outgoing by Goods'!V16+'[1]Incoming by Goods'!V16</f>
        <v>597.36728000000005</v>
      </c>
    </row>
    <row r="17" spans="1:22" ht="15" x14ac:dyDescent="0.2">
      <c r="A17" s="16">
        <v>13</v>
      </c>
      <c r="B17" s="17" t="s">
        <v>21</v>
      </c>
      <c r="C17" s="41">
        <v>47.071565999999997</v>
      </c>
      <c r="D17" s="41">
        <v>61.567175999999996</v>
      </c>
      <c r="E17" s="41">
        <v>11.117399999999998</v>
      </c>
      <c r="F17" s="41">
        <v>10.905090000000001</v>
      </c>
      <c r="G17" s="41">
        <v>92.089745000000008</v>
      </c>
      <c r="H17" s="41">
        <v>41.217312</v>
      </c>
      <c r="I17" s="42">
        <v>2.3399400000000004</v>
      </c>
      <c r="J17" s="42">
        <v>18.228732000000001</v>
      </c>
      <c r="K17" s="42">
        <v>3.0973200000000003</v>
      </c>
      <c r="L17" s="42">
        <v>17.55132</v>
      </c>
      <c r="M17" s="84">
        <v>661.92315599999984</v>
      </c>
      <c r="N17" s="85">
        <v>8.7121560000000002</v>
      </c>
      <c r="O17" s="85">
        <v>206.193198</v>
      </c>
      <c r="P17" s="64">
        <v>273.95806799999997</v>
      </c>
      <c r="Q17" s="51">
        <v>173.05973399999993</v>
      </c>
      <c r="R17" s="51">
        <v>567.21771000000012</v>
      </c>
      <c r="S17" s="51">
        <v>128.30476000000002</v>
      </c>
      <c r="T17" s="53">
        <v>137.09313600000002</v>
      </c>
      <c r="U17" s="53">
        <v>151.33587599999998</v>
      </c>
      <c r="V17" s="142">
        <f>'[1]Outgoing by Goods'!V17+'[1]Incoming by Goods'!V17</f>
        <v>150.48393800000002</v>
      </c>
    </row>
    <row r="18" spans="1:22" ht="15" x14ac:dyDescent="0.2">
      <c r="A18" s="16">
        <v>14</v>
      </c>
      <c r="B18" s="17" t="s">
        <v>22</v>
      </c>
      <c r="C18" s="41">
        <v>131.45047199999999</v>
      </c>
      <c r="D18" s="41">
        <v>1434.1833199999999</v>
      </c>
      <c r="E18" s="41">
        <v>60.061980000000005</v>
      </c>
      <c r="F18" s="41">
        <v>116.38504500000001</v>
      </c>
      <c r="G18" s="41">
        <v>47.057770000000005</v>
      </c>
      <c r="H18" s="41">
        <v>42.116199999999999</v>
      </c>
      <c r="I18" s="42">
        <v>11.70904</v>
      </c>
      <c r="J18" s="42">
        <v>10.169640000000001</v>
      </c>
      <c r="K18" s="42">
        <v>20.23752</v>
      </c>
      <c r="L18" s="42">
        <v>0</v>
      </c>
      <c r="M18" s="84">
        <v>110.76480000000001</v>
      </c>
      <c r="N18" s="85">
        <v>0</v>
      </c>
      <c r="O18" s="85">
        <v>24.526800000000001</v>
      </c>
      <c r="P18" s="64">
        <v>56.309850000000004</v>
      </c>
      <c r="Q18" s="51">
        <v>29.928149999999999</v>
      </c>
      <c r="R18" s="51">
        <v>164.86034100000001</v>
      </c>
      <c r="S18" s="51">
        <v>20.584800000000001</v>
      </c>
      <c r="T18" s="53">
        <v>26.1846</v>
      </c>
      <c r="U18" s="53">
        <v>65.515515999999991</v>
      </c>
      <c r="V18" s="142">
        <f>'[1]Outgoing by Goods'!V18+'[1]Incoming by Goods'!V18</f>
        <v>52.575425000000003</v>
      </c>
    </row>
    <row r="19" spans="1:22" ht="15" x14ac:dyDescent="0.2">
      <c r="A19" s="16">
        <v>16</v>
      </c>
      <c r="B19" s="17" t="s">
        <v>45</v>
      </c>
      <c r="C19" s="41">
        <v>4368.7494900000002</v>
      </c>
      <c r="D19" s="41">
        <v>5077.3008949999985</v>
      </c>
      <c r="E19" s="41">
        <v>4595.8269</v>
      </c>
      <c r="F19" s="41">
        <v>3320.377113</v>
      </c>
      <c r="G19" s="41">
        <v>3029.5809440000003</v>
      </c>
      <c r="H19" s="41">
        <v>3133.0898730000004</v>
      </c>
      <c r="I19" s="42">
        <v>796.93641500000024</v>
      </c>
      <c r="J19" s="42">
        <v>982.39222500000017</v>
      </c>
      <c r="K19" s="42">
        <v>852.66044299999999</v>
      </c>
      <c r="L19" s="42">
        <v>501.10078999999996</v>
      </c>
      <c r="M19" s="84">
        <v>3322.5090829999999</v>
      </c>
      <c r="N19" s="85">
        <v>657.67852499999992</v>
      </c>
      <c r="O19" s="85">
        <v>684.48018999999977</v>
      </c>
      <c r="P19" s="64">
        <v>990.36013300000002</v>
      </c>
      <c r="Q19" s="51">
        <v>989.9902350000001</v>
      </c>
      <c r="R19" s="51">
        <v>2982.974925</v>
      </c>
      <c r="S19" s="51">
        <v>693.98806999999999</v>
      </c>
      <c r="T19" s="53">
        <v>793.52952500000004</v>
      </c>
      <c r="U19" s="53">
        <v>742.45174999999995</v>
      </c>
      <c r="V19" s="142">
        <f>'[1]Outgoing by Goods'!V19+'[1]Incoming by Goods'!V19</f>
        <v>753.00558000000012</v>
      </c>
    </row>
    <row r="20" spans="1:22" ht="25.5" x14ac:dyDescent="0.2">
      <c r="A20" s="16">
        <v>18</v>
      </c>
      <c r="B20" s="17" t="s">
        <v>23</v>
      </c>
      <c r="C20" s="41">
        <v>929.01663899999994</v>
      </c>
      <c r="D20" s="41">
        <v>110.97636899999999</v>
      </c>
      <c r="E20" s="41">
        <v>72.447925999999995</v>
      </c>
      <c r="F20" s="41">
        <v>315.81824499999999</v>
      </c>
      <c r="G20" s="41">
        <v>42.105714000000006</v>
      </c>
      <c r="H20" s="41">
        <v>63.061935999999996</v>
      </c>
      <c r="I20" s="42">
        <v>60.922185999999996</v>
      </c>
      <c r="J20" s="42">
        <v>2.1397499999999998</v>
      </c>
      <c r="K20" s="42" t="s">
        <v>41</v>
      </c>
      <c r="L20" s="42" t="s">
        <v>41</v>
      </c>
      <c r="M20" s="84">
        <v>154.25762999999998</v>
      </c>
      <c r="N20" s="85">
        <v>79.081721999999985</v>
      </c>
      <c r="O20" s="85">
        <v>0.48753600000000002</v>
      </c>
      <c r="P20" s="53">
        <v>56.372051999999996</v>
      </c>
      <c r="Q20" s="51">
        <v>18.316320000000001</v>
      </c>
      <c r="R20" s="51">
        <v>182.40411600000002</v>
      </c>
      <c r="S20" s="53">
        <v>102.36898800000002</v>
      </c>
      <c r="T20" s="53">
        <v>7.28796</v>
      </c>
      <c r="U20" s="53">
        <v>27.035478000000001</v>
      </c>
      <c r="V20" s="142">
        <f>'[1]Outgoing by Goods'!V20+'[1]Incoming by Goods'!V20</f>
        <v>45.711690000000004</v>
      </c>
    </row>
    <row r="21" spans="1:22" ht="25.5" x14ac:dyDescent="0.2">
      <c r="A21" s="16">
        <v>19</v>
      </c>
      <c r="B21" s="17" t="s">
        <v>24</v>
      </c>
      <c r="C21" s="41">
        <v>4.8959999999999999</v>
      </c>
      <c r="D21" s="41" t="s">
        <v>41</v>
      </c>
      <c r="E21" s="41" t="s">
        <v>41</v>
      </c>
      <c r="F21" s="41" t="s">
        <v>41</v>
      </c>
      <c r="G21" s="41" t="s">
        <v>41</v>
      </c>
      <c r="H21" s="41" t="s">
        <v>41</v>
      </c>
      <c r="I21" s="42" t="s">
        <v>41</v>
      </c>
      <c r="J21" s="42" t="s">
        <v>41</v>
      </c>
      <c r="K21" s="42" t="s">
        <v>41</v>
      </c>
      <c r="L21" s="42" t="s">
        <v>41</v>
      </c>
      <c r="M21" s="84">
        <v>4.1712729999999993</v>
      </c>
      <c r="N21" s="85">
        <v>4.1712729999999993</v>
      </c>
      <c r="O21" s="42">
        <v>0</v>
      </c>
      <c r="P21" s="53">
        <v>0</v>
      </c>
      <c r="Q21" s="51">
        <v>0</v>
      </c>
      <c r="R21" s="51">
        <v>0</v>
      </c>
      <c r="S21" s="53">
        <v>0</v>
      </c>
      <c r="T21" s="53">
        <v>0</v>
      </c>
      <c r="U21" s="53">
        <v>0</v>
      </c>
      <c r="V21" s="142">
        <f>'[1]Outgoing by Goods'!V21+'[1]Incoming by Goods'!V21</f>
        <v>0</v>
      </c>
    </row>
    <row r="22" spans="1:22" ht="15" x14ac:dyDescent="0.2">
      <c r="A22" s="16">
        <v>20</v>
      </c>
      <c r="B22" s="17" t="s">
        <v>46</v>
      </c>
      <c r="C22" s="41">
        <v>14.584582000000001</v>
      </c>
      <c r="D22" s="41">
        <v>1389.9793999999999</v>
      </c>
      <c r="E22" s="41">
        <v>595.1</v>
      </c>
      <c r="F22" s="41">
        <v>332.12309999999997</v>
      </c>
      <c r="G22" s="41">
        <v>965.36950000000002</v>
      </c>
      <c r="H22" s="41">
        <v>566.70720000000006</v>
      </c>
      <c r="I22" s="42">
        <v>161.53530000000001</v>
      </c>
      <c r="J22" s="42">
        <v>149.61989999999997</v>
      </c>
      <c r="K22" s="42">
        <v>99.549499999999995</v>
      </c>
      <c r="L22" s="42">
        <v>156.0025</v>
      </c>
      <c r="M22" s="84">
        <v>1217.7764999999999</v>
      </c>
      <c r="N22" s="85">
        <v>155.55610000000001</v>
      </c>
      <c r="O22" s="85">
        <v>264.22869999999995</v>
      </c>
      <c r="P22" s="53">
        <v>577.60429999999997</v>
      </c>
      <c r="Q22" s="51">
        <v>220.38740000000001</v>
      </c>
      <c r="R22" s="51">
        <v>272.42373399999997</v>
      </c>
      <c r="S22" s="51">
        <v>256.62509999999997</v>
      </c>
      <c r="T22" s="53">
        <v>0</v>
      </c>
      <c r="U22" s="53">
        <v>0</v>
      </c>
      <c r="V22" s="142">
        <f>'[1]Outgoing by Goods'!V22+'[1]Incoming by Goods'!V22</f>
        <v>15.798634</v>
      </c>
    </row>
    <row r="23" spans="1:22" x14ac:dyDescent="0.2">
      <c r="M23" s="86"/>
      <c r="N23" s="86"/>
      <c r="O23" s="86"/>
      <c r="P23" s="87"/>
      <c r="Q23" s="55"/>
      <c r="R23" s="55"/>
    </row>
    <row r="24" spans="1:22" s="7" customFormat="1" ht="12" x14ac:dyDescent="0.2">
      <c r="A24" s="20" t="s">
        <v>5</v>
      </c>
      <c r="B24" s="8"/>
      <c r="C24" s="29"/>
      <c r="D24" s="29"/>
      <c r="E24" s="29"/>
      <c r="F24" s="29"/>
      <c r="G24" s="29"/>
      <c r="H24" s="29"/>
      <c r="M24" s="57"/>
      <c r="N24" s="57"/>
      <c r="O24" s="57"/>
      <c r="P24" s="57"/>
      <c r="Q24" s="57"/>
      <c r="R24" s="57"/>
      <c r="T24" s="57"/>
      <c r="U24" s="57"/>
    </row>
    <row r="25" spans="1:22" s="7" customFormat="1" ht="12" x14ac:dyDescent="0.2">
      <c r="A25" s="7" t="s">
        <v>32</v>
      </c>
      <c r="B25" s="8"/>
      <c r="C25" s="29"/>
      <c r="D25" s="29"/>
      <c r="E25" s="29"/>
      <c r="F25" s="29"/>
      <c r="G25" s="29"/>
      <c r="H25" s="29"/>
      <c r="M25" s="57"/>
      <c r="N25" s="57"/>
      <c r="O25" s="57"/>
      <c r="P25" s="57"/>
      <c r="Q25" s="57"/>
      <c r="R25" s="57"/>
      <c r="T25" s="57"/>
      <c r="U25" s="57"/>
    </row>
    <row r="26" spans="1:22" s="7" customFormat="1" ht="12.75" customHeight="1" x14ac:dyDescent="0.2">
      <c r="A26" s="7" t="s">
        <v>33</v>
      </c>
      <c r="B26" s="8"/>
      <c r="C26" s="29"/>
      <c r="D26" s="118"/>
      <c r="E26" s="29"/>
      <c r="F26" s="29"/>
      <c r="G26" s="29"/>
      <c r="H26" s="29"/>
      <c r="M26" s="5"/>
      <c r="N26" s="5"/>
      <c r="O26" s="5"/>
      <c r="P26" s="5"/>
      <c r="Q26" s="5"/>
      <c r="R26" s="5"/>
      <c r="T26" s="5"/>
      <c r="U26" s="5"/>
    </row>
    <row r="27" spans="1:22" s="7" customFormat="1" x14ac:dyDescent="0.2">
      <c r="A27" s="118" t="s">
        <v>30</v>
      </c>
      <c r="B27" s="118"/>
      <c r="C27" s="118"/>
      <c r="D27" s="29"/>
      <c r="E27" s="29"/>
      <c r="F27" s="29"/>
      <c r="G27" s="29"/>
      <c r="H27" s="29"/>
      <c r="M27" s="86"/>
      <c r="N27" s="86"/>
      <c r="O27" s="86"/>
      <c r="P27" s="5"/>
      <c r="Q27" s="5"/>
      <c r="R27" s="5"/>
      <c r="T27" s="5"/>
      <c r="U27" s="5"/>
    </row>
  </sheetData>
  <mergeCells count="13">
    <mergeCell ref="D26"/>
    <mergeCell ref="E2:E3"/>
    <mergeCell ref="F2:F3"/>
    <mergeCell ref="A27:C27"/>
    <mergeCell ref="B2:B3"/>
    <mergeCell ref="A2:A4"/>
    <mergeCell ref="C2:C3"/>
    <mergeCell ref="D2:D3"/>
    <mergeCell ref="M2:Q2"/>
    <mergeCell ref="G2:G3"/>
    <mergeCell ref="H2:L2"/>
    <mergeCell ref="A1:U1"/>
    <mergeCell ref="R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M1" workbookViewId="0">
      <selection activeCell="R2" sqref="R2:V2"/>
    </sheetView>
  </sheetViews>
  <sheetFormatPr defaultRowHeight="12.75" x14ac:dyDescent="0.2"/>
  <cols>
    <col min="1" max="1" width="8.5703125" style="5" customWidth="1"/>
    <col min="2" max="2" width="58.28515625" style="9" customWidth="1"/>
    <col min="3" max="6" width="10.7109375" style="32" customWidth="1"/>
    <col min="7" max="7" width="11.5703125" style="32" bestFit="1" customWidth="1"/>
    <col min="8" max="8" width="11.5703125" style="32" customWidth="1"/>
    <col min="9" max="11" width="11.5703125" style="5" customWidth="1"/>
    <col min="12" max="12" width="11.42578125" style="5" customWidth="1"/>
    <col min="13" max="13" width="11.5703125" style="87" customWidth="1"/>
    <col min="14" max="14" width="11" style="5" bestFit="1" customWidth="1"/>
    <col min="15" max="15" width="10.5703125" style="5" customWidth="1"/>
    <col min="16" max="16" width="10.42578125" style="87" bestFit="1" customWidth="1"/>
    <col min="17" max="17" width="10.42578125" style="5" bestFit="1" customWidth="1"/>
    <col min="18" max="18" width="10.42578125" style="5" customWidth="1"/>
    <col min="19" max="19" width="9.140625" style="5"/>
    <col min="20" max="20" width="11.42578125" style="5" customWidth="1"/>
    <col min="21" max="21" width="10.42578125" style="5" bestFit="1" customWidth="1"/>
    <col min="22" max="22" width="10.7109375" style="5" customWidth="1"/>
    <col min="23" max="16384" width="9.140625" style="5"/>
  </cols>
  <sheetData>
    <row r="1" spans="1:22" ht="30" customHeight="1" x14ac:dyDescent="0.2">
      <c r="A1" s="123" t="s">
        <v>36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43"/>
      <c r="S1" s="143"/>
      <c r="T1" s="143"/>
      <c r="U1" s="143"/>
    </row>
    <row r="2" spans="1:22" s="25" customFormat="1" ht="15" customHeight="1" x14ac:dyDescent="0.2">
      <c r="A2" s="126" t="s">
        <v>6</v>
      </c>
      <c r="B2" s="138" t="s">
        <v>7</v>
      </c>
      <c r="C2" s="111">
        <v>2018</v>
      </c>
      <c r="D2" s="111">
        <v>2019</v>
      </c>
      <c r="E2" s="111">
        <v>2020</v>
      </c>
      <c r="F2" s="111">
        <v>2021</v>
      </c>
      <c r="G2" s="111">
        <v>2022</v>
      </c>
      <c r="H2" s="137">
        <v>2023</v>
      </c>
      <c r="I2" s="137"/>
      <c r="J2" s="137"/>
      <c r="K2" s="137"/>
      <c r="L2" s="137"/>
      <c r="M2" s="136">
        <v>2024</v>
      </c>
      <c r="N2" s="136"/>
      <c r="O2" s="136"/>
      <c r="P2" s="136"/>
      <c r="Q2" s="136"/>
      <c r="R2" s="136">
        <v>2025</v>
      </c>
      <c r="S2" s="136"/>
      <c r="T2" s="136"/>
      <c r="U2" s="136"/>
      <c r="V2" s="136"/>
    </row>
    <row r="3" spans="1:22" s="25" customFormat="1" x14ac:dyDescent="0.25">
      <c r="A3" s="127"/>
      <c r="B3" s="139"/>
      <c r="C3" s="112"/>
      <c r="D3" s="112" t="s">
        <v>29</v>
      </c>
      <c r="E3" s="112" t="s">
        <v>29</v>
      </c>
      <c r="F3" s="112" t="s">
        <v>29</v>
      </c>
      <c r="G3" s="112" t="s">
        <v>29</v>
      </c>
      <c r="H3" s="44" t="s">
        <v>29</v>
      </c>
      <c r="I3" s="13" t="s">
        <v>25</v>
      </c>
      <c r="J3" s="13" t="s">
        <v>26</v>
      </c>
      <c r="K3" s="13" t="s">
        <v>27</v>
      </c>
      <c r="L3" s="13" t="s">
        <v>28</v>
      </c>
      <c r="M3" s="68" t="s">
        <v>29</v>
      </c>
      <c r="N3" s="13" t="s">
        <v>25</v>
      </c>
      <c r="O3" s="13" t="s">
        <v>26</v>
      </c>
      <c r="P3" s="13" t="s">
        <v>27</v>
      </c>
      <c r="Q3" s="13" t="s">
        <v>28</v>
      </c>
      <c r="R3" s="108" t="s">
        <v>29</v>
      </c>
      <c r="S3" s="21" t="s">
        <v>25</v>
      </c>
      <c r="T3" s="21" t="s">
        <v>26</v>
      </c>
      <c r="U3" s="105" t="s">
        <v>27</v>
      </c>
      <c r="V3" s="149" t="s">
        <v>28</v>
      </c>
    </row>
    <row r="4" spans="1:22" ht="15" x14ac:dyDescent="0.2">
      <c r="A4" s="128"/>
      <c r="B4" s="15" t="s">
        <v>8</v>
      </c>
      <c r="C4" s="26">
        <v>322079.75826799992</v>
      </c>
      <c r="D4" s="26">
        <v>333013.32199899986</v>
      </c>
      <c r="E4" s="26">
        <v>298069.63430299994</v>
      </c>
      <c r="F4" s="26">
        <v>307496.31316300022</v>
      </c>
      <c r="G4" s="26">
        <v>365429.81949399988</v>
      </c>
      <c r="H4" s="26">
        <v>334220.40055600001</v>
      </c>
      <c r="I4" s="26">
        <v>77589.024740000008</v>
      </c>
      <c r="J4" s="26">
        <v>93668.591002000001</v>
      </c>
      <c r="K4" s="26">
        <v>76949.197068000009</v>
      </c>
      <c r="L4" s="65">
        <v>86013.587746000019</v>
      </c>
      <c r="M4" s="52">
        <v>299101.319449</v>
      </c>
      <c r="N4" s="88">
        <v>76462.848752000005</v>
      </c>
      <c r="O4" s="88">
        <v>76999.952493000004</v>
      </c>
      <c r="P4" s="58">
        <v>71752.773493999994</v>
      </c>
      <c r="Q4" s="58">
        <v>73885.744709999999</v>
      </c>
      <c r="R4" s="58">
        <v>312481.68780900002</v>
      </c>
      <c r="S4" s="58">
        <v>78004.816018999991</v>
      </c>
      <c r="T4" s="58">
        <v>74304.590153000012</v>
      </c>
      <c r="U4" s="58">
        <v>69138.295987999983</v>
      </c>
      <c r="V4" s="141">
        <v>91033.985649000024</v>
      </c>
    </row>
    <row r="5" spans="1:22" ht="25.5" x14ac:dyDescent="0.2">
      <c r="A5" s="16">
        <v>1</v>
      </c>
      <c r="B5" s="17" t="s">
        <v>9</v>
      </c>
      <c r="C5" s="35">
        <v>19202.185441000001</v>
      </c>
      <c r="D5" s="35">
        <v>54744.614303000009</v>
      </c>
      <c r="E5" s="35">
        <v>39277.543953</v>
      </c>
      <c r="F5" s="35">
        <v>21608.836224999995</v>
      </c>
      <c r="G5" s="35">
        <v>67697.496672000008</v>
      </c>
      <c r="H5" s="35">
        <v>21783.420934999998</v>
      </c>
      <c r="I5" s="27">
        <v>12859.927336999999</v>
      </c>
      <c r="J5" s="27">
        <v>7017.6395399999992</v>
      </c>
      <c r="K5" s="27">
        <v>1800.7108859999996</v>
      </c>
      <c r="L5" s="66">
        <v>105.14317199999999</v>
      </c>
      <c r="M5" s="52">
        <v>7197.4603000000006</v>
      </c>
      <c r="N5" s="89">
        <v>106.70235199999999</v>
      </c>
      <c r="O5" s="89">
        <v>104.94032000000001</v>
      </c>
      <c r="P5" s="53">
        <v>4759.2667920000004</v>
      </c>
      <c r="Q5" s="53">
        <v>2226.5508360000008</v>
      </c>
      <c r="R5" s="53">
        <v>21755.908385999999</v>
      </c>
      <c r="S5" s="53">
        <v>3567.8584679999999</v>
      </c>
      <c r="T5" s="53">
        <v>1712.8465200000001</v>
      </c>
      <c r="U5" s="53">
        <v>9448.6703319999997</v>
      </c>
      <c r="V5" s="142">
        <v>7026.5330660000009</v>
      </c>
    </row>
    <row r="6" spans="1:22" ht="15" x14ac:dyDescent="0.2">
      <c r="A6" s="16">
        <v>2</v>
      </c>
      <c r="B6" s="17" t="s">
        <v>10</v>
      </c>
      <c r="C6" s="35">
        <v>3589.8086240000002</v>
      </c>
      <c r="D6" s="35">
        <v>201</v>
      </c>
      <c r="E6" s="35">
        <v>184.25000000000003</v>
      </c>
      <c r="F6" s="35">
        <v>482.4</v>
      </c>
      <c r="G6" s="35">
        <v>2599.5013779999995</v>
      </c>
      <c r="H6" s="35">
        <v>3312.2535479999997</v>
      </c>
      <c r="I6" s="27" t="s">
        <v>41</v>
      </c>
      <c r="J6" s="27" t="s">
        <v>41</v>
      </c>
      <c r="K6" s="27">
        <v>817.8272199999999</v>
      </c>
      <c r="L6" s="66">
        <v>2494.426328</v>
      </c>
      <c r="M6" s="52">
        <v>0</v>
      </c>
      <c r="N6" s="90">
        <v>0</v>
      </c>
      <c r="O6" s="90">
        <v>0</v>
      </c>
      <c r="P6" s="42">
        <v>0</v>
      </c>
      <c r="Q6" s="42">
        <v>0</v>
      </c>
      <c r="R6" s="42">
        <v>0</v>
      </c>
      <c r="S6" s="53">
        <v>0</v>
      </c>
      <c r="T6" s="53">
        <v>0</v>
      </c>
      <c r="U6" s="53">
        <v>0</v>
      </c>
      <c r="V6" s="142">
        <v>0</v>
      </c>
    </row>
    <row r="7" spans="1:22" ht="25.5" x14ac:dyDescent="0.2">
      <c r="A7" s="16">
        <v>3</v>
      </c>
      <c r="B7" s="18" t="s">
        <v>11</v>
      </c>
      <c r="C7" s="35">
        <v>40175.547173000006</v>
      </c>
      <c r="D7" s="35">
        <v>30244.038283000002</v>
      </c>
      <c r="E7" s="35">
        <v>27350.139106000002</v>
      </c>
      <c r="F7" s="35">
        <v>26050.289352</v>
      </c>
      <c r="G7" s="35">
        <v>20536.962732</v>
      </c>
      <c r="H7" s="35">
        <v>41503.682010000004</v>
      </c>
      <c r="I7" s="27">
        <v>2696.87853</v>
      </c>
      <c r="J7" s="27">
        <v>19882.453733999999</v>
      </c>
      <c r="K7" s="27">
        <v>8301.9718680000005</v>
      </c>
      <c r="L7" s="66">
        <v>10622.377878000003</v>
      </c>
      <c r="M7" s="52">
        <v>37802.135841000003</v>
      </c>
      <c r="N7" s="89">
        <v>8764.9109600000011</v>
      </c>
      <c r="O7" s="89">
        <v>10253.876759000001</v>
      </c>
      <c r="P7" s="53">
        <v>9444.4175720000021</v>
      </c>
      <c r="Q7" s="53">
        <v>9338.9305499999991</v>
      </c>
      <c r="R7" s="53">
        <v>44646.173877000001</v>
      </c>
      <c r="S7" s="53">
        <v>9364.5493989999977</v>
      </c>
      <c r="T7" s="53">
        <v>11094.132280000002</v>
      </c>
      <c r="U7" s="77">
        <v>11014.430319999998</v>
      </c>
      <c r="V7" s="142">
        <v>13173.061877999999</v>
      </c>
    </row>
    <row r="8" spans="1:22" ht="15" x14ac:dyDescent="0.2">
      <c r="A8" s="16">
        <v>4</v>
      </c>
      <c r="B8" s="18" t="s">
        <v>12</v>
      </c>
      <c r="C8" s="35">
        <v>31689.703138999997</v>
      </c>
      <c r="D8" s="35">
        <v>47812.566439999995</v>
      </c>
      <c r="E8" s="35">
        <v>46212.784771999999</v>
      </c>
      <c r="F8" s="35">
        <v>57420.588604999997</v>
      </c>
      <c r="G8" s="35">
        <v>61027.144226000004</v>
      </c>
      <c r="H8" s="35">
        <v>59581.813981000007</v>
      </c>
      <c r="I8" s="27">
        <v>13945.644757999995</v>
      </c>
      <c r="J8" s="27">
        <v>15451.438381000004</v>
      </c>
      <c r="K8" s="27">
        <v>14487.352074000002</v>
      </c>
      <c r="L8" s="66">
        <v>15697.378768000002</v>
      </c>
      <c r="M8" s="52">
        <v>60905.718921000007</v>
      </c>
      <c r="N8" s="89">
        <v>11728.748135</v>
      </c>
      <c r="O8" s="89">
        <v>19380.166588999997</v>
      </c>
      <c r="P8" s="53">
        <v>14493.345341000004</v>
      </c>
      <c r="Q8" s="53">
        <v>15303.45885600001</v>
      </c>
      <c r="R8" s="53">
        <v>64844.559401999999</v>
      </c>
      <c r="S8" s="53">
        <v>17052.213265999992</v>
      </c>
      <c r="T8" s="53">
        <v>15222.938508000007</v>
      </c>
      <c r="U8" s="77">
        <v>13705.667420000003</v>
      </c>
      <c r="V8" s="142">
        <v>18863.740207999999</v>
      </c>
    </row>
    <row r="9" spans="1:22" ht="15" x14ac:dyDescent="0.2">
      <c r="A9" s="16">
        <v>5</v>
      </c>
      <c r="B9" s="18" t="s">
        <v>13</v>
      </c>
      <c r="C9" s="35">
        <v>76.687668000000002</v>
      </c>
      <c r="D9" s="35">
        <v>16.383437999999998</v>
      </c>
      <c r="E9" s="35">
        <v>124.19371999999998</v>
      </c>
      <c r="F9" s="35">
        <v>29.10528</v>
      </c>
      <c r="G9" s="35">
        <v>17.699832000000001</v>
      </c>
      <c r="H9" s="35">
        <v>42.665456000000006</v>
      </c>
      <c r="I9" s="27">
        <v>26.570216000000002</v>
      </c>
      <c r="J9" s="27" t="s">
        <v>41</v>
      </c>
      <c r="K9" s="27">
        <v>16.09524</v>
      </c>
      <c r="L9" s="66" t="s">
        <v>41</v>
      </c>
      <c r="M9" s="38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53">
        <v>0</v>
      </c>
      <c r="T9" s="53">
        <v>0</v>
      </c>
      <c r="U9" s="53">
        <v>0</v>
      </c>
      <c r="V9" s="142">
        <v>0</v>
      </c>
    </row>
    <row r="10" spans="1:22" ht="38.25" x14ac:dyDescent="0.2">
      <c r="A10" s="16">
        <v>6</v>
      </c>
      <c r="B10" s="17" t="s">
        <v>14</v>
      </c>
      <c r="C10" s="35">
        <v>295.655486</v>
      </c>
      <c r="D10" s="35">
        <v>723.32117199999993</v>
      </c>
      <c r="E10" s="35">
        <v>634.9837</v>
      </c>
      <c r="F10" s="35">
        <v>1513.6822240000001</v>
      </c>
      <c r="G10" s="35">
        <v>3491.8252240000002</v>
      </c>
      <c r="H10" s="35">
        <v>3354.3114289999999</v>
      </c>
      <c r="I10" s="27">
        <v>1266.2669449999999</v>
      </c>
      <c r="J10" s="27">
        <v>927.446192</v>
      </c>
      <c r="K10" s="27">
        <v>423.16833200000008</v>
      </c>
      <c r="L10" s="66">
        <v>737.42996000000005</v>
      </c>
      <c r="M10" s="52">
        <v>2587.3844120000003</v>
      </c>
      <c r="N10" s="89">
        <v>593.44855200000006</v>
      </c>
      <c r="O10" s="89">
        <v>611.62128799999994</v>
      </c>
      <c r="P10" s="53">
        <v>728.57563200000016</v>
      </c>
      <c r="Q10" s="53">
        <v>653.73894000000007</v>
      </c>
      <c r="R10" s="53">
        <v>3133.6444160000001</v>
      </c>
      <c r="S10" s="53">
        <v>637.85577600000011</v>
      </c>
      <c r="T10" s="53">
        <v>620.88084000000003</v>
      </c>
      <c r="U10" s="53">
        <v>1066.46408</v>
      </c>
      <c r="V10" s="142">
        <v>808.44371999999998</v>
      </c>
    </row>
    <row r="11" spans="1:22" ht="15" x14ac:dyDescent="0.2">
      <c r="A11" s="16">
        <v>7</v>
      </c>
      <c r="B11" s="18" t="s">
        <v>15</v>
      </c>
      <c r="C11" s="35">
        <v>5066.4065259999998</v>
      </c>
      <c r="D11" s="35">
        <v>6562.3889810000001</v>
      </c>
      <c r="E11" s="35">
        <v>3660.3184240000001</v>
      </c>
      <c r="F11" s="35">
        <v>7125.3904039999998</v>
      </c>
      <c r="G11" s="35">
        <v>8434.9581510000007</v>
      </c>
      <c r="H11" s="35">
        <v>6695.9154010000002</v>
      </c>
      <c r="I11" s="27">
        <v>372.65690999999998</v>
      </c>
      <c r="J11" s="27">
        <v>96.812746000000004</v>
      </c>
      <c r="K11" s="27">
        <v>3421.153249</v>
      </c>
      <c r="L11" s="66">
        <v>2805.2924959999996</v>
      </c>
      <c r="M11" s="52">
        <v>7623.6289139999999</v>
      </c>
      <c r="N11" s="89">
        <v>212.98981500000002</v>
      </c>
      <c r="O11" s="89">
        <v>3358.2161960000008</v>
      </c>
      <c r="P11" s="53">
        <v>2100.9672019999994</v>
      </c>
      <c r="Q11" s="53">
        <v>1951.4557009999999</v>
      </c>
      <c r="R11" s="53">
        <v>8116.6346260000009</v>
      </c>
      <c r="S11" s="53">
        <v>3445.7621749999998</v>
      </c>
      <c r="T11" s="53">
        <v>1119.873024</v>
      </c>
      <c r="U11" s="53">
        <v>1159.7373259999999</v>
      </c>
      <c r="V11" s="142">
        <v>2391.2621010000003</v>
      </c>
    </row>
    <row r="12" spans="1:22" ht="25.5" x14ac:dyDescent="0.2">
      <c r="A12" s="16">
        <v>8</v>
      </c>
      <c r="B12" s="19" t="s">
        <v>16</v>
      </c>
      <c r="C12" s="35">
        <v>181845.15294299996</v>
      </c>
      <c r="D12" s="35">
        <v>154054.87975600001</v>
      </c>
      <c r="E12" s="35">
        <v>139998.45746400001</v>
      </c>
      <c r="F12" s="35">
        <v>152244.77770000001</v>
      </c>
      <c r="G12" s="35">
        <v>164210.37588999997</v>
      </c>
      <c r="H12" s="35">
        <v>162752.28401399998</v>
      </c>
      <c r="I12" s="27">
        <v>35451.322308000003</v>
      </c>
      <c r="J12" s="27">
        <v>41176.773807999976</v>
      </c>
      <c r="K12" s="27">
        <v>40965.500405000013</v>
      </c>
      <c r="L12" s="66">
        <v>45158.687492999976</v>
      </c>
      <c r="M12" s="52">
        <v>148877.51878800002</v>
      </c>
      <c r="N12" s="89">
        <v>45318.733896000012</v>
      </c>
      <c r="O12" s="89">
        <v>35407.02137300001</v>
      </c>
      <c r="P12" s="53">
        <v>32003.855367000007</v>
      </c>
      <c r="Q12" s="53">
        <v>36147.908151999996</v>
      </c>
      <c r="R12" s="53">
        <v>130007.44150700004</v>
      </c>
      <c r="S12" s="53">
        <v>36942.355581000011</v>
      </c>
      <c r="T12" s="53">
        <v>35207.420168000011</v>
      </c>
      <c r="U12" s="53">
        <v>21645.069211999999</v>
      </c>
      <c r="V12" s="142">
        <v>36212.596546000008</v>
      </c>
    </row>
    <row r="13" spans="1:22" ht="15" x14ac:dyDescent="0.2">
      <c r="A13" s="16">
        <v>9</v>
      </c>
      <c r="B13" s="17" t="s">
        <v>17</v>
      </c>
      <c r="C13" s="35">
        <v>1215.8371460000001</v>
      </c>
      <c r="D13" s="35">
        <v>2207.5223820000001</v>
      </c>
      <c r="E13" s="35">
        <v>643.88779199999999</v>
      </c>
      <c r="F13" s="35">
        <v>18.246600000000001</v>
      </c>
      <c r="G13" s="35">
        <v>3808.4970599999997</v>
      </c>
      <c r="H13" s="35">
        <v>4525.6078199999993</v>
      </c>
      <c r="I13" s="27">
        <v>1545.4334099999999</v>
      </c>
      <c r="J13" s="27">
        <v>1044.3607200000001</v>
      </c>
      <c r="K13" s="27">
        <v>823.50621000000012</v>
      </c>
      <c r="L13" s="66">
        <v>1112.3074799999995</v>
      </c>
      <c r="M13" s="52">
        <v>2103.46992</v>
      </c>
      <c r="N13" s="89">
        <v>1065.81222</v>
      </c>
      <c r="O13" s="89">
        <v>247.2732</v>
      </c>
      <c r="P13" s="53">
        <v>234.69299999999996</v>
      </c>
      <c r="Q13" s="53">
        <v>555.69149999999991</v>
      </c>
      <c r="R13" s="53">
        <v>5339.8820400000004</v>
      </c>
      <c r="S13" s="53">
        <v>395.95838999999995</v>
      </c>
      <c r="T13" s="53">
        <v>1146.9265500000001</v>
      </c>
      <c r="U13" s="53">
        <v>1859.6741999999999</v>
      </c>
      <c r="V13" s="142">
        <v>1937.3228999999999</v>
      </c>
    </row>
    <row r="14" spans="1:22" ht="25.5" x14ac:dyDescent="0.2">
      <c r="A14" s="16">
        <v>10</v>
      </c>
      <c r="B14" s="18" t="s">
        <v>18</v>
      </c>
      <c r="C14" s="35">
        <v>33777.681584000005</v>
      </c>
      <c r="D14" s="35">
        <v>29892.332159000001</v>
      </c>
      <c r="E14" s="35">
        <v>34511.004891999997</v>
      </c>
      <c r="F14" s="35">
        <v>37332.050511000001</v>
      </c>
      <c r="G14" s="35">
        <v>28525.823129999997</v>
      </c>
      <c r="H14" s="35">
        <v>23336.479070999998</v>
      </c>
      <c r="I14" s="27">
        <v>7948.0523110000004</v>
      </c>
      <c r="J14" s="27">
        <v>5311.882345</v>
      </c>
      <c r="K14" s="27">
        <v>3924.3918139999996</v>
      </c>
      <c r="L14" s="66">
        <v>6152.1526009999989</v>
      </c>
      <c r="M14" s="52">
        <v>27317.849532000004</v>
      </c>
      <c r="N14" s="91">
        <v>7669.7401439999985</v>
      </c>
      <c r="O14" s="89">
        <v>6235.6967630000008</v>
      </c>
      <c r="P14" s="53">
        <v>6539.3294950000009</v>
      </c>
      <c r="Q14" s="53">
        <v>6873.0831300000018</v>
      </c>
      <c r="R14" s="53">
        <v>30110.357376</v>
      </c>
      <c r="S14" s="53">
        <v>5897.2162690000005</v>
      </c>
      <c r="T14" s="53">
        <v>6794.1279880000002</v>
      </c>
      <c r="U14" s="53">
        <v>7966.7245829999993</v>
      </c>
      <c r="V14" s="142">
        <v>9452.288536</v>
      </c>
    </row>
    <row r="15" spans="1:22" ht="51" x14ac:dyDescent="0.2">
      <c r="A15" s="16">
        <v>11</v>
      </c>
      <c r="B15" s="17" t="s">
        <v>19</v>
      </c>
      <c r="C15" s="35">
        <v>296.29909899999996</v>
      </c>
      <c r="D15" s="35">
        <v>733.97760800000003</v>
      </c>
      <c r="E15" s="35">
        <v>513.49761000000001</v>
      </c>
      <c r="F15" s="35">
        <v>146.84823299999999</v>
      </c>
      <c r="G15" s="35">
        <v>801.48665899999992</v>
      </c>
      <c r="H15" s="35">
        <v>3296.6981179999998</v>
      </c>
      <c r="I15" s="27">
        <v>567.56808000000001</v>
      </c>
      <c r="J15" s="27">
        <v>1560.284621</v>
      </c>
      <c r="K15" s="27">
        <v>973.32077699999991</v>
      </c>
      <c r="L15" s="66">
        <v>195.52464000000001</v>
      </c>
      <c r="M15" s="52">
        <v>900.70848000000001</v>
      </c>
      <c r="N15" s="27">
        <v>195.67259999999999</v>
      </c>
      <c r="O15" s="89">
        <v>366.11784000000006</v>
      </c>
      <c r="P15" s="53">
        <v>186.60276000000002</v>
      </c>
      <c r="Q15" s="92">
        <v>152.31528</v>
      </c>
      <c r="R15" s="92">
        <v>1039.24872</v>
      </c>
      <c r="S15" s="53">
        <v>134.37864000000002</v>
      </c>
      <c r="T15" s="53">
        <v>272.86524000000003</v>
      </c>
      <c r="U15" s="53">
        <v>395.84771999999998</v>
      </c>
      <c r="V15" s="142">
        <v>236.15711999999999</v>
      </c>
    </row>
    <row r="16" spans="1:22" ht="15" x14ac:dyDescent="0.2">
      <c r="A16" s="16">
        <v>12</v>
      </c>
      <c r="B16" s="17" t="s">
        <v>20</v>
      </c>
      <c r="C16" s="35">
        <v>563.39085499999999</v>
      </c>
      <c r="D16" s="35">
        <v>509.25176199999999</v>
      </c>
      <c r="E16" s="35">
        <v>746.28564000000006</v>
      </c>
      <c r="F16" s="35">
        <v>626.920706</v>
      </c>
      <c r="G16" s="35">
        <v>597.715416</v>
      </c>
      <c r="H16" s="35">
        <v>863.13483999999994</v>
      </c>
      <c r="I16" s="27">
        <v>135.42144000000002</v>
      </c>
      <c r="J16" s="27">
        <v>232.54068000000001</v>
      </c>
      <c r="K16" s="27">
        <v>129.44408000000001</v>
      </c>
      <c r="L16" s="66">
        <v>365.72863999999998</v>
      </c>
      <c r="M16" s="52">
        <v>829.21866</v>
      </c>
      <c r="N16" s="85">
        <v>187.39814000000001</v>
      </c>
      <c r="O16" s="85">
        <v>247.91138000000004</v>
      </c>
      <c r="P16" s="53">
        <v>226.93114000000003</v>
      </c>
      <c r="Q16" s="92">
        <v>166.97800000000001</v>
      </c>
      <c r="R16" s="92">
        <v>1235.8413500000001</v>
      </c>
      <c r="S16" s="53">
        <v>64.694400000000002</v>
      </c>
      <c r="T16" s="53">
        <v>556.27508</v>
      </c>
      <c r="U16" s="53">
        <v>248.11410000000004</v>
      </c>
      <c r="V16" s="142">
        <v>366.75777000000005</v>
      </c>
    </row>
    <row r="17" spans="1:22" ht="15" x14ac:dyDescent="0.2">
      <c r="A17" s="16">
        <v>13</v>
      </c>
      <c r="B17" s="17" t="s">
        <v>21</v>
      </c>
      <c r="C17" s="35">
        <v>0.23389199999999999</v>
      </c>
      <c r="D17" s="35">
        <v>42.300359999999998</v>
      </c>
      <c r="E17" s="35">
        <v>0.38303999999999999</v>
      </c>
      <c r="F17" s="35" t="s">
        <v>41</v>
      </c>
      <c r="G17" s="35">
        <v>16.006320000000002</v>
      </c>
      <c r="H17" s="35" t="s">
        <v>41</v>
      </c>
      <c r="I17" s="27" t="s">
        <v>41</v>
      </c>
      <c r="J17" s="27" t="s">
        <v>41</v>
      </c>
      <c r="K17" s="27" t="s">
        <v>41</v>
      </c>
      <c r="L17" s="66" t="s">
        <v>41</v>
      </c>
      <c r="M17" s="93">
        <v>0</v>
      </c>
      <c r="N17" s="94">
        <v>0</v>
      </c>
      <c r="O17" s="94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150">
        <v>0</v>
      </c>
    </row>
    <row r="18" spans="1:22" ht="15" x14ac:dyDescent="0.2">
      <c r="A18" s="16">
        <v>14</v>
      </c>
      <c r="B18" s="17" t="s">
        <v>22</v>
      </c>
      <c r="C18" s="35">
        <v>88.012860000000003</v>
      </c>
      <c r="D18" s="35">
        <v>118.71140000000001</v>
      </c>
      <c r="E18" s="35">
        <v>37.597140000000003</v>
      </c>
      <c r="F18" s="35" t="s">
        <v>41</v>
      </c>
      <c r="G18" s="35" t="s">
        <v>41</v>
      </c>
      <c r="H18" s="35">
        <v>10.169640000000001</v>
      </c>
      <c r="I18" s="27" t="s">
        <v>41</v>
      </c>
      <c r="J18" s="27">
        <v>10.169640000000001</v>
      </c>
      <c r="K18" s="27" t="s">
        <v>41</v>
      </c>
      <c r="L18" s="66" t="s">
        <v>41</v>
      </c>
      <c r="M18" s="93">
        <v>0</v>
      </c>
      <c r="N18" s="94">
        <v>0</v>
      </c>
      <c r="O18" s="94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150">
        <v>0</v>
      </c>
    </row>
    <row r="19" spans="1:22" ht="15" x14ac:dyDescent="0.2">
      <c r="A19" s="16">
        <v>16</v>
      </c>
      <c r="B19" s="17" t="s">
        <v>45</v>
      </c>
      <c r="C19" s="35">
        <v>4047.6606499999998</v>
      </c>
      <c r="D19" s="35">
        <v>4292.158954999999</v>
      </c>
      <c r="E19" s="35">
        <v>3748.9565499999999</v>
      </c>
      <c r="F19" s="35">
        <v>2645.1328229999999</v>
      </c>
      <c r="G19" s="35">
        <v>2833.5404040000003</v>
      </c>
      <c r="H19" s="35">
        <v>2748.9036930000002</v>
      </c>
      <c r="I19" s="27">
        <v>681.0431950000002</v>
      </c>
      <c r="J19" s="27">
        <v>833.02069500000016</v>
      </c>
      <c r="K19" s="27">
        <v>777.68341299999997</v>
      </c>
      <c r="L19" s="66">
        <v>457.15638999999999</v>
      </c>
      <c r="M19" s="35">
        <v>2170.3974079999998</v>
      </c>
      <c r="N19" s="27">
        <v>505.10846499999997</v>
      </c>
      <c r="O19" s="27">
        <v>594.7187849999998</v>
      </c>
      <c r="P19" s="53">
        <v>649.69279300000005</v>
      </c>
      <c r="Q19" s="95">
        <v>420.87736500000005</v>
      </c>
      <c r="R19" s="95">
        <v>2110.7344750000002</v>
      </c>
      <c r="S19" s="53">
        <v>376.51065500000004</v>
      </c>
      <c r="T19" s="53">
        <v>556.30395500000009</v>
      </c>
      <c r="U19" s="95">
        <v>627.89669499999991</v>
      </c>
      <c r="V19" s="142">
        <v>550.02317000000016</v>
      </c>
    </row>
    <row r="20" spans="1:22" ht="25.5" x14ac:dyDescent="0.2">
      <c r="A20" s="16">
        <v>18</v>
      </c>
      <c r="B20" s="17" t="s">
        <v>23</v>
      </c>
      <c r="C20" s="35">
        <v>130.0146</v>
      </c>
      <c r="D20" s="35" t="s">
        <v>41</v>
      </c>
      <c r="E20" s="35" t="s">
        <v>41</v>
      </c>
      <c r="F20" s="35" t="s">
        <v>41</v>
      </c>
      <c r="G20" s="35" t="s">
        <v>41</v>
      </c>
      <c r="H20" s="35" t="s">
        <v>41</v>
      </c>
      <c r="I20" s="27" t="s">
        <v>41</v>
      </c>
      <c r="J20" s="27" t="s">
        <v>41</v>
      </c>
      <c r="K20" s="27" t="s">
        <v>41</v>
      </c>
      <c r="L20" s="66" t="s">
        <v>41</v>
      </c>
      <c r="M20" s="84" t="s">
        <v>41</v>
      </c>
      <c r="N20" s="94">
        <v>0</v>
      </c>
      <c r="O20" s="94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150">
        <v>0</v>
      </c>
    </row>
    <row r="21" spans="1:22" ht="25.5" x14ac:dyDescent="0.2">
      <c r="A21" s="16">
        <v>19</v>
      </c>
      <c r="B21" s="17" t="s">
        <v>24</v>
      </c>
      <c r="C21" s="35">
        <v>4.8959999999999999</v>
      </c>
      <c r="D21" s="35" t="s">
        <v>41</v>
      </c>
      <c r="E21" s="35" t="s">
        <v>41</v>
      </c>
      <c r="F21" s="35" t="s">
        <v>41</v>
      </c>
      <c r="G21" s="35" t="s">
        <v>41</v>
      </c>
      <c r="H21" s="35" t="s">
        <v>41</v>
      </c>
      <c r="I21" s="27" t="s">
        <v>41</v>
      </c>
      <c r="J21" s="27" t="s">
        <v>41</v>
      </c>
      <c r="K21" s="27" t="s">
        <v>41</v>
      </c>
      <c r="L21" s="66" t="s">
        <v>41</v>
      </c>
      <c r="M21" s="84">
        <v>4.1712729999999993</v>
      </c>
      <c r="N21" s="89">
        <v>4.1712729999999993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150">
        <v>0</v>
      </c>
    </row>
    <row r="22" spans="1:22" ht="15" x14ac:dyDescent="0.2">
      <c r="A22" s="16">
        <v>20</v>
      </c>
      <c r="B22" s="17" t="s">
        <v>46</v>
      </c>
      <c r="C22" s="35">
        <v>14.584582000000001</v>
      </c>
      <c r="D22" s="35">
        <v>857.875</v>
      </c>
      <c r="E22" s="35">
        <v>425.35050000000001</v>
      </c>
      <c r="F22" s="35">
        <v>252.04449999999997</v>
      </c>
      <c r="G22" s="35">
        <v>830.78639999999996</v>
      </c>
      <c r="H22" s="35">
        <v>413.06060000000002</v>
      </c>
      <c r="I22" s="27">
        <v>92.239299999999986</v>
      </c>
      <c r="J22" s="27">
        <v>123.76789999999997</v>
      </c>
      <c r="K22" s="27">
        <v>87.0715</v>
      </c>
      <c r="L22" s="27">
        <v>109.98190000000002</v>
      </c>
      <c r="M22" s="35">
        <v>781.65699999999993</v>
      </c>
      <c r="N22" s="27">
        <v>109.41220000000003</v>
      </c>
      <c r="O22" s="27">
        <v>192.39199999999997</v>
      </c>
      <c r="P22" s="53">
        <v>385.09639999999996</v>
      </c>
      <c r="Q22" s="78">
        <v>94.756399999999999</v>
      </c>
      <c r="R22" s="78">
        <v>141.26163399999999</v>
      </c>
      <c r="S22" s="53">
        <v>125.46299999999999</v>
      </c>
      <c r="T22" s="42">
        <v>0</v>
      </c>
      <c r="U22" s="42">
        <v>0</v>
      </c>
      <c r="V22" s="142">
        <v>15.798634</v>
      </c>
    </row>
    <row r="23" spans="1:22" x14ac:dyDescent="0.2">
      <c r="M23" s="31"/>
      <c r="N23" s="55"/>
      <c r="O23" s="55"/>
      <c r="P23" s="55"/>
      <c r="Q23" s="55"/>
      <c r="R23" s="55"/>
    </row>
    <row r="24" spans="1:22" s="7" customFormat="1" ht="12" x14ac:dyDescent="0.2">
      <c r="A24" s="20" t="s">
        <v>5</v>
      </c>
      <c r="B24" s="8"/>
      <c r="C24" s="29"/>
      <c r="D24" s="29"/>
      <c r="E24" s="29"/>
      <c r="F24" s="29"/>
      <c r="G24" s="29"/>
      <c r="H24" s="29"/>
      <c r="M24" s="96"/>
      <c r="N24" s="10"/>
      <c r="O24" s="10"/>
      <c r="P24" s="80"/>
      <c r="Q24" s="10"/>
      <c r="R24" s="10"/>
      <c r="T24" s="10"/>
      <c r="U24" s="10"/>
    </row>
    <row r="25" spans="1:22" s="7" customFormat="1" ht="12" x14ac:dyDescent="0.2">
      <c r="A25" s="7" t="s">
        <v>32</v>
      </c>
      <c r="B25" s="8"/>
      <c r="C25" s="29"/>
      <c r="D25" s="29"/>
      <c r="E25" s="29"/>
      <c r="F25" s="29"/>
      <c r="G25" s="29"/>
      <c r="H25" s="29"/>
      <c r="M25" s="80"/>
      <c r="N25" s="10"/>
      <c r="O25" s="10"/>
      <c r="P25" s="80"/>
      <c r="Q25" s="10"/>
      <c r="R25" s="10"/>
      <c r="T25" s="10"/>
      <c r="U25" s="10"/>
    </row>
    <row r="26" spans="1:22" s="7" customFormat="1" x14ac:dyDescent="0.2">
      <c r="A26" s="7" t="s">
        <v>33</v>
      </c>
      <c r="B26" s="8"/>
      <c r="C26" s="29"/>
      <c r="D26" s="29"/>
      <c r="E26" s="29"/>
      <c r="F26" s="29"/>
      <c r="G26" s="29"/>
      <c r="H26" s="29"/>
      <c r="M26" s="87"/>
      <c r="N26" s="5"/>
      <c r="O26" s="5"/>
      <c r="P26" s="87"/>
      <c r="Q26" s="5"/>
      <c r="R26" s="5"/>
      <c r="T26" s="5"/>
      <c r="U26" s="5"/>
    </row>
    <row r="27" spans="1:22" s="7" customFormat="1" x14ac:dyDescent="0.2">
      <c r="A27" s="118" t="s">
        <v>30</v>
      </c>
      <c r="B27" s="118"/>
      <c r="C27" s="118"/>
      <c r="D27" s="29"/>
      <c r="E27" s="29"/>
      <c r="F27" s="29"/>
      <c r="G27" s="29"/>
      <c r="H27" s="29"/>
      <c r="M27" s="81"/>
      <c r="N27" s="81"/>
      <c r="O27" s="81"/>
      <c r="P27" s="87"/>
      <c r="Q27" s="5"/>
      <c r="R27" s="5"/>
      <c r="T27" s="5"/>
      <c r="U27" s="5"/>
    </row>
    <row r="28" spans="1:22" s="7" customFormat="1" x14ac:dyDescent="0.2">
      <c r="B28" s="8"/>
      <c r="C28" s="29"/>
      <c r="D28" s="29"/>
      <c r="E28" s="29"/>
      <c r="F28" s="29"/>
      <c r="G28" s="29"/>
      <c r="H28" s="29"/>
      <c r="M28" s="87"/>
      <c r="N28" s="5"/>
      <c r="O28" s="5"/>
      <c r="P28" s="87"/>
      <c r="Q28" s="5"/>
      <c r="R28" s="5"/>
      <c r="T28" s="5"/>
      <c r="U28" s="5"/>
    </row>
  </sheetData>
  <mergeCells count="12">
    <mergeCell ref="A1:U1"/>
    <mergeCell ref="M2:Q2"/>
    <mergeCell ref="H2:L2"/>
    <mergeCell ref="A27:C27"/>
    <mergeCell ref="B2:B3"/>
    <mergeCell ref="A2:A4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C1" workbookViewId="0">
      <selection activeCell="R2" sqref="R2:V2"/>
    </sheetView>
  </sheetViews>
  <sheetFormatPr defaultRowHeight="12.75" x14ac:dyDescent="0.2"/>
  <cols>
    <col min="1" max="1" width="8.5703125" style="5" customWidth="1"/>
    <col min="2" max="2" width="58.28515625" style="9" customWidth="1"/>
    <col min="3" max="6" width="10.7109375" style="32" customWidth="1"/>
    <col min="7" max="7" width="11.5703125" style="32" bestFit="1" customWidth="1"/>
    <col min="8" max="8" width="11.5703125" style="5" customWidth="1"/>
    <col min="9" max="9" width="9.140625" style="5"/>
    <col min="10" max="10" width="10" style="5" bestFit="1" customWidth="1"/>
    <col min="11" max="11" width="12.7109375" style="5" customWidth="1"/>
    <col min="12" max="12" width="11" style="5" customWidth="1"/>
    <col min="13" max="14" width="11.28515625" style="5" customWidth="1"/>
    <col min="15" max="15" width="11" style="5" customWidth="1"/>
    <col min="16" max="16" width="11.7109375" style="5" customWidth="1"/>
    <col min="17" max="17" width="11.5703125" style="5" bestFit="1" customWidth="1"/>
    <col min="18" max="18" width="11.5703125" style="5" customWidth="1"/>
    <col min="19" max="19" width="10.28515625" style="5" bestFit="1" customWidth="1"/>
    <col min="20" max="20" width="12.140625" style="5" customWidth="1"/>
    <col min="21" max="21" width="11.85546875" style="5" customWidth="1"/>
    <col min="22" max="22" width="11.28515625" style="5" customWidth="1"/>
    <col min="23" max="16384" width="9.140625" style="5"/>
  </cols>
  <sheetData>
    <row r="1" spans="1:22" ht="30" customHeight="1" x14ac:dyDescent="0.2">
      <c r="A1" s="140" t="s">
        <v>39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10"/>
      <c r="S1" s="110"/>
      <c r="T1" s="110"/>
      <c r="U1" s="110"/>
    </row>
    <row r="2" spans="1:22" s="10" customFormat="1" ht="15" customHeight="1" x14ac:dyDescent="0.2">
      <c r="A2" s="126" t="s">
        <v>6</v>
      </c>
      <c r="B2" s="138" t="s">
        <v>7</v>
      </c>
      <c r="C2" s="111">
        <v>2018</v>
      </c>
      <c r="D2" s="111">
        <v>2019</v>
      </c>
      <c r="E2" s="111">
        <v>2020</v>
      </c>
      <c r="F2" s="111">
        <v>2021</v>
      </c>
      <c r="G2" s="111">
        <v>2022</v>
      </c>
      <c r="H2" s="137">
        <v>2023</v>
      </c>
      <c r="I2" s="137"/>
      <c r="J2" s="137"/>
      <c r="K2" s="137"/>
      <c r="L2" s="137"/>
      <c r="M2" s="136">
        <v>2024</v>
      </c>
      <c r="N2" s="136"/>
      <c r="O2" s="136"/>
      <c r="P2" s="136"/>
      <c r="Q2" s="136"/>
      <c r="R2" s="136">
        <v>2025</v>
      </c>
      <c r="S2" s="136"/>
      <c r="T2" s="136"/>
      <c r="U2" s="136"/>
      <c r="V2" s="136"/>
    </row>
    <row r="3" spans="1:22" s="10" customFormat="1" x14ac:dyDescent="0.2">
      <c r="A3" s="128"/>
      <c r="B3" s="139"/>
      <c r="C3" s="112"/>
      <c r="D3" s="112" t="s">
        <v>29</v>
      </c>
      <c r="E3" s="112" t="s">
        <v>29</v>
      </c>
      <c r="F3" s="112" t="s">
        <v>29</v>
      </c>
      <c r="G3" s="112" t="s">
        <v>29</v>
      </c>
      <c r="H3" s="43" t="s">
        <v>29</v>
      </c>
      <c r="I3" s="21" t="s">
        <v>25</v>
      </c>
      <c r="J3" s="21" t="s">
        <v>26</v>
      </c>
      <c r="K3" s="21" t="s">
        <v>27</v>
      </c>
      <c r="L3" s="21" t="s">
        <v>28</v>
      </c>
      <c r="M3" s="67" t="s">
        <v>29</v>
      </c>
      <c r="N3" s="21" t="s">
        <v>25</v>
      </c>
      <c r="O3" s="21" t="s">
        <v>26</v>
      </c>
      <c r="P3" s="21" t="s">
        <v>27</v>
      </c>
      <c r="Q3" s="21" t="s">
        <v>28</v>
      </c>
      <c r="R3" s="107" t="s">
        <v>29</v>
      </c>
      <c r="S3" s="102" t="s">
        <v>25</v>
      </c>
      <c r="T3" s="21" t="s">
        <v>26</v>
      </c>
      <c r="U3" s="21" t="s">
        <v>27</v>
      </c>
      <c r="V3" s="45" t="s">
        <v>28</v>
      </c>
    </row>
    <row r="4" spans="1:22" ht="15" x14ac:dyDescent="0.2">
      <c r="A4" s="16"/>
      <c r="B4" s="15" t="s">
        <v>8</v>
      </c>
      <c r="C4" s="23">
        <v>466666.49157899991</v>
      </c>
      <c r="D4" s="23">
        <v>425103.07090599969</v>
      </c>
      <c r="E4" s="23">
        <v>412626.68784199987</v>
      </c>
      <c r="F4" s="23">
        <v>403224.21136099985</v>
      </c>
      <c r="G4" s="23">
        <v>453623.5138500001</v>
      </c>
      <c r="H4" s="23">
        <v>412832.06294199999</v>
      </c>
      <c r="I4" s="23">
        <v>80251.684037999992</v>
      </c>
      <c r="J4" s="23">
        <v>98566.545658000003</v>
      </c>
      <c r="K4" s="23">
        <v>118002.01099100002</v>
      </c>
      <c r="L4" s="23">
        <v>116011.82225499999</v>
      </c>
      <c r="M4" s="26">
        <v>424400.32708900003</v>
      </c>
      <c r="N4" s="58">
        <v>85518.291584000035</v>
      </c>
      <c r="O4" s="58">
        <v>98728.796489999979</v>
      </c>
      <c r="P4" s="58">
        <v>117565.07464700006</v>
      </c>
      <c r="Q4" s="58">
        <v>122588.16436799997</v>
      </c>
      <c r="R4" s="58">
        <v>544770.88537200005</v>
      </c>
      <c r="S4" s="52">
        <v>104183.41253800002</v>
      </c>
      <c r="T4" s="52">
        <v>117998.16161300002</v>
      </c>
      <c r="U4" s="52">
        <v>139421.554542</v>
      </c>
      <c r="V4" s="141">
        <v>183167.75667900001</v>
      </c>
    </row>
    <row r="5" spans="1:22" ht="25.5" x14ac:dyDescent="0.2">
      <c r="A5" s="16">
        <v>1</v>
      </c>
      <c r="B5" s="17" t="s">
        <v>9</v>
      </c>
      <c r="C5" s="38">
        <v>18363.516894</v>
      </c>
      <c r="D5" s="38">
        <v>13361.105747000001</v>
      </c>
      <c r="E5" s="38">
        <v>13902.553767000001</v>
      </c>
      <c r="F5" s="38">
        <v>4626.4431810000005</v>
      </c>
      <c r="G5" s="38">
        <v>11803.148522</v>
      </c>
      <c r="H5" s="23">
        <v>5307.7655219999997</v>
      </c>
      <c r="I5" s="39">
        <v>2923.9681840000003</v>
      </c>
      <c r="J5" s="39">
        <v>1090.9437379999999</v>
      </c>
      <c r="K5" s="39">
        <v>539.12404000000004</v>
      </c>
      <c r="L5" s="39">
        <v>753.72955999999999</v>
      </c>
      <c r="M5" s="52">
        <v>7574.1988279999987</v>
      </c>
      <c r="N5" s="53">
        <v>1973.484696</v>
      </c>
      <c r="O5" s="53">
        <v>1056.2722019999999</v>
      </c>
      <c r="P5" s="53">
        <v>1096.5326399999999</v>
      </c>
      <c r="Q5" s="53">
        <v>3447.9092899999996</v>
      </c>
      <c r="R5" s="53">
        <v>21277.969317999999</v>
      </c>
      <c r="S5" s="53">
        <v>3469.712086</v>
      </c>
      <c r="T5" s="53">
        <v>5947.2715120000012</v>
      </c>
      <c r="U5" s="53">
        <v>2523.8933280000001</v>
      </c>
      <c r="V5" s="147">
        <v>9337.0923919999987</v>
      </c>
    </row>
    <row r="6" spans="1:22" ht="15" x14ac:dyDescent="0.2">
      <c r="A6" s="16">
        <v>2</v>
      </c>
      <c r="B6" s="17" t="s">
        <v>10</v>
      </c>
      <c r="C6" s="38">
        <v>14784.881993999999</v>
      </c>
      <c r="D6" s="38">
        <v>24456.406804999999</v>
      </c>
      <c r="E6" s="38">
        <v>16124.145349999997</v>
      </c>
      <c r="F6" s="38">
        <v>5819.724232999999</v>
      </c>
      <c r="G6" s="38">
        <v>7014.6099329999997</v>
      </c>
      <c r="H6" s="23">
        <v>8801.3495199999998</v>
      </c>
      <c r="I6" s="39">
        <v>4244.2854469999993</v>
      </c>
      <c r="J6" s="39">
        <v>3555.4984799999997</v>
      </c>
      <c r="K6" s="39">
        <v>207.431488</v>
      </c>
      <c r="L6" s="39">
        <v>794.13410500000009</v>
      </c>
      <c r="M6" s="52">
        <v>7897.5993539999999</v>
      </c>
      <c r="N6" s="53">
        <v>2203.7566280000001</v>
      </c>
      <c r="O6" s="53">
        <v>1922.2593689999999</v>
      </c>
      <c r="P6" s="53">
        <v>1912.9232120000001</v>
      </c>
      <c r="Q6" s="53">
        <v>1858.6601450000001</v>
      </c>
      <c r="R6" s="53">
        <v>22661.489106000001</v>
      </c>
      <c r="S6" s="53">
        <v>2255.8161919999998</v>
      </c>
      <c r="T6" s="53">
        <v>2111.8161440000003</v>
      </c>
      <c r="U6" s="53">
        <v>2087.1959450000004</v>
      </c>
      <c r="V6" s="147">
        <v>16206.660824999999</v>
      </c>
    </row>
    <row r="7" spans="1:22" ht="25.5" x14ac:dyDescent="0.2">
      <c r="A7" s="16">
        <v>3</v>
      </c>
      <c r="B7" s="18" t="s">
        <v>11</v>
      </c>
      <c r="C7" s="38">
        <v>112060.13751400002</v>
      </c>
      <c r="D7" s="38">
        <v>117477.820102</v>
      </c>
      <c r="E7" s="38">
        <v>114218.85668299998</v>
      </c>
      <c r="F7" s="38">
        <v>103567.178644</v>
      </c>
      <c r="G7" s="38">
        <v>136704.05126400001</v>
      </c>
      <c r="H7" s="23">
        <v>68843.968120000005</v>
      </c>
      <c r="I7" s="39">
        <v>13512.337009999999</v>
      </c>
      <c r="J7" s="39">
        <v>14549.207380000002</v>
      </c>
      <c r="K7" s="39">
        <v>26995.466039999999</v>
      </c>
      <c r="L7" s="39">
        <v>13786.957689999996</v>
      </c>
      <c r="M7" s="52">
        <v>47350.177945000003</v>
      </c>
      <c r="N7" s="53">
        <v>6712.1718000000001</v>
      </c>
      <c r="O7" s="53">
        <v>14848.409652000004</v>
      </c>
      <c r="P7" s="53">
        <v>13731.163910999998</v>
      </c>
      <c r="Q7" s="53">
        <v>12058.432582000003</v>
      </c>
      <c r="R7" s="53">
        <v>56424.73670400001</v>
      </c>
      <c r="S7" s="53">
        <v>6898.4211619999996</v>
      </c>
      <c r="T7" s="53">
        <v>18490.281626000004</v>
      </c>
      <c r="U7" s="53">
        <v>18728.215346000001</v>
      </c>
      <c r="V7" s="147">
        <v>12307.818570000001</v>
      </c>
    </row>
    <row r="8" spans="1:22" ht="15" x14ac:dyDescent="0.2">
      <c r="A8" s="16">
        <v>4</v>
      </c>
      <c r="B8" s="18" t="s">
        <v>12</v>
      </c>
      <c r="C8" s="38">
        <v>31801.501230000013</v>
      </c>
      <c r="D8" s="38">
        <v>12338.712993000001</v>
      </c>
      <c r="E8" s="38">
        <v>27909.734106999989</v>
      </c>
      <c r="F8" s="38">
        <v>20472.860133999999</v>
      </c>
      <c r="G8" s="38">
        <v>27813.177644000003</v>
      </c>
      <c r="H8" s="23">
        <v>24451.507425</v>
      </c>
      <c r="I8" s="39">
        <v>1404.5990099999997</v>
      </c>
      <c r="J8" s="39">
        <v>8619.9547779999975</v>
      </c>
      <c r="K8" s="39">
        <v>9899.8022980000023</v>
      </c>
      <c r="L8" s="39">
        <v>4527.1513390000009</v>
      </c>
      <c r="M8" s="52">
        <v>17633.343659000002</v>
      </c>
      <c r="N8" s="53">
        <v>1301.3848459999997</v>
      </c>
      <c r="O8" s="53">
        <v>4820.9624910000011</v>
      </c>
      <c r="P8" s="53">
        <v>6808.3810180000019</v>
      </c>
      <c r="Q8" s="53">
        <v>4702.6153039999999</v>
      </c>
      <c r="R8" s="53">
        <v>18280.809489000003</v>
      </c>
      <c r="S8" s="53">
        <v>852.74444600000004</v>
      </c>
      <c r="T8" s="53">
        <v>3115.8908700000002</v>
      </c>
      <c r="U8" s="53">
        <v>5584.799842000004</v>
      </c>
      <c r="V8" s="147">
        <v>8727.3743309999991</v>
      </c>
    </row>
    <row r="9" spans="1:22" ht="15" x14ac:dyDescent="0.2">
      <c r="A9" s="16">
        <v>5</v>
      </c>
      <c r="B9" s="18" t="s">
        <v>13</v>
      </c>
      <c r="C9" s="38">
        <v>141.705342</v>
      </c>
      <c r="D9" s="38">
        <v>118.50844799999999</v>
      </c>
      <c r="E9" s="38">
        <v>196.56467400000002</v>
      </c>
      <c r="F9" s="38">
        <v>133.01872799999998</v>
      </c>
      <c r="G9" s="38">
        <v>185.14114799999999</v>
      </c>
      <c r="H9" s="23">
        <v>113.19920400000001</v>
      </c>
      <c r="I9" s="39">
        <v>19.550999999999998</v>
      </c>
      <c r="J9" s="39">
        <v>17.442599999999999</v>
      </c>
      <c r="K9" s="39">
        <v>12.347999999999999</v>
      </c>
      <c r="L9" s="39">
        <v>63.857604000000002</v>
      </c>
      <c r="M9" s="52">
        <v>538.82712000000015</v>
      </c>
      <c r="N9" s="53">
        <v>55.519008000000007</v>
      </c>
      <c r="O9" s="53">
        <v>91.488474000000011</v>
      </c>
      <c r="P9" s="53">
        <v>187.30913600000005</v>
      </c>
      <c r="Q9" s="53">
        <v>204.51050200000003</v>
      </c>
      <c r="R9" s="53">
        <v>608.99952599999995</v>
      </c>
      <c r="S9" s="53">
        <v>111.68969800000001</v>
      </c>
      <c r="T9" s="53">
        <v>166.88936999999993</v>
      </c>
      <c r="U9" s="53">
        <v>122.14851000000002</v>
      </c>
      <c r="V9" s="147">
        <v>208.27194799999995</v>
      </c>
    </row>
    <row r="10" spans="1:22" ht="38.25" x14ac:dyDescent="0.2">
      <c r="A10" s="16">
        <v>6</v>
      </c>
      <c r="B10" s="17" t="s">
        <v>14</v>
      </c>
      <c r="C10" s="38">
        <v>5300.7109280000004</v>
      </c>
      <c r="D10" s="38">
        <v>5611.8912899999996</v>
      </c>
      <c r="E10" s="38">
        <v>5177.6953779999994</v>
      </c>
      <c r="F10" s="38">
        <v>3357.5888970000001</v>
      </c>
      <c r="G10" s="38">
        <v>8054.9521830000012</v>
      </c>
      <c r="H10" s="23">
        <v>5934.7077179999997</v>
      </c>
      <c r="I10" s="39">
        <v>1478.8470549999997</v>
      </c>
      <c r="J10" s="39">
        <v>1489.9806890000002</v>
      </c>
      <c r="K10" s="39">
        <v>1385.4575550000002</v>
      </c>
      <c r="L10" s="39">
        <v>1580.422419</v>
      </c>
      <c r="M10" s="52">
        <v>3241.7934020000002</v>
      </c>
      <c r="N10" s="53">
        <v>898.28482999999983</v>
      </c>
      <c r="O10" s="53">
        <v>970.03447400000005</v>
      </c>
      <c r="P10" s="53">
        <v>704.11541000000011</v>
      </c>
      <c r="Q10" s="53">
        <v>669.35868800000014</v>
      </c>
      <c r="R10" s="53">
        <v>4459.5420340000001</v>
      </c>
      <c r="S10" s="53">
        <v>1294.22606</v>
      </c>
      <c r="T10" s="53">
        <v>1163.0173900000002</v>
      </c>
      <c r="U10" s="53">
        <v>978.51135700000032</v>
      </c>
      <c r="V10" s="147">
        <v>1023.7872270000001</v>
      </c>
    </row>
    <row r="11" spans="1:22" ht="15" x14ac:dyDescent="0.2">
      <c r="A11" s="16">
        <v>7</v>
      </c>
      <c r="B11" s="18" t="s">
        <v>15</v>
      </c>
      <c r="C11" s="38">
        <v>226885.93324799999</v>
      </c>
      <c r="D11" s="38">
        <v>208316.75336800001</v>
      </c>
      <c r="E11" s="38">
        <v>189819.70195100002</v>
      </c>
      <c r="F11" s="38">
        <v>207077.32222299994</v>
      </c>
      <c r="G11" s="38">
        <v>200479.65520400004</v>
      </c>
      <c r="H11" s="23">
        <v>207022.30304699999</v>
      </c>
      <c r="I11" s="39">
        <v>44046.456825000008</v>
      </c>
      <c r="J11" s="39">
        <v>43151.61327999999</v>
      </c>
      <c r="K11" s="39">
        <v>51600.51470900001</v>
      </c>
      <c r="L11" s="39">
        <v>68223.718232999992</v>
      </c>
      <c r="M11" s="52">
        <v>255467.11846099998</v>
      </c>
      <c r="N11" s="53">
        <v>55666.93669599999</v>
      </c>
      <c r="O11" s="53">
        <v>55381.014511999987</v>
      </c>
      <c r="P11" s="53">
        <v>69370.985670000024</v>
      </c>
      <c r="Q11" s="53">
        <v>75048.181582999983</v>
      </c>
      <c r="R11" s="53">
        <v>325539.700319</v>
      </c>
      <c r="S11" s="53">
        <v>67688.636584000022</v>
      </c>
      <c r="T11" s="53">
        <v>66453.840116000007</v>
      </c>
      <c r="U11" s="53">
        <v>87204.954570999951</v>
      </c>
      <c r="V11" s="147">
        <v>104192.269048</v>
      </c>
    </row>
    <row r="12" spans="1:22" ht="25.5" x14ac:dyDescent="0.2">
      <c r="A12" s="16">
        <v>8</v>
      </c>
      <c r="B12" s="19" t="s">
        <v>16</v>
      </c>
      <c r="C12" s="38">
        <v>9678.6114389999984</v>
      </c>
      <c r="D12" s="38">
        <v>7918.7613869999986</v>
      </c>
      <c r="E12" s="38">
        <v>7985.9923309999995</v>
      </c>
      <c r="F12" s="38">
        <v>8278.4563639999978</v>
      </c>
      <c r="G12" s="38">
        <v>13711.666160000001</v>
      </c>
      <c r="H12" s="23">
        <v>12905.344862</v>
      </c>
      <c r="I12" s="39">
        <v>2228.893556</v>
      </c>
      <c r="J12" s="39">
        <v>4322.3837979999998</v>
      </c>
      <c r="K12" s="39">
        <v>4325.1182769999996</v>
      </c>
      <c r="L12" s="39">
        <v>2028.9492310000001</v>
      </c>
      <c r="M12" s="52">
        <v>10633.959935000004</v>
      </c>
      <c r="N12" s="53">
        <v>2671.2374209999998</v>
      </c>
      <c r="O12" s="53">
        <v>2674.1406850000012</v>
      </c>
      <c r="P12" s="53">
        <v>2649.5793340000023</v>
      </c>
      <c r="Q12" s="53">
        <v>2639.0024950000002</v>
      </c>
      <c r="R12" s="53">
        <v>11699.785910000002</v>
      </c>
      <c r="S12" s="53">
        <v>2898.7327550000009</v>
      </c>
      <c r="T12" s="53">
        <v>2263.2416520000002</v>
      </c>
      <c r="U12" s="53">
        <v>3180.0228600000009</v>
      </c>
      <c r="V12" s="147">
        <v>3357.7886429999994</v>
      </c>
    </row>
    <row r="13" spans="1:22" ht="15" x14ac:dyDescent="0.2">
      <c r="A13" s="16">
        <v>9</v>
      </c>
      <c r="B13" s="17" t="s">
        <v>17</v>
      </c>
      <c r="C13" s="38">
        <v>23513.696206000001</v>
      </c>
      <c r="D13" s="38">
        <v>18932.980922000002</v>
      </c>
      <c r="E13" s="38">
        <v>19638.290424000003</v>
      </c>
      <c r="F13" s="38">
        <v>29409.766493999996</v>
      </c>
      <c r="G13" s="38">
        <v>32711.629239000002</v>
      </c>
      <c r="H13" s="23">
        <v>61519.430136999988</v>
      </c>
      <c r="I13" s="39">
        <v>6615.9338759999982</v>
      </c>
      <c r="J13" s="39">
        <v>17638.247952000005</v>
      </c>
      <c r="K13" s="39">
        <v>18017.397917999984</v>
      </c>
      <c r="L13" s="39">
        <v>19247.850391</v>
      </c>
      <c r="M13" s="52">
        <v>42439.130244999993</v>
      </c>
      <c r="N13" s="53">
        <v>9471.2433689999998</v>
      </c>
      <c r="O13" s="53">
        <v>9433.1119490000001</v>
      </c>
      <c r="P13" s="53">
        <v>11433.611545999993</v>
      </c>
      <c r="Q13" s="53">
        <v>12101.163380999995</v>
      </c>
      <c r="R13" s="53">
        <v>46253.834412999997</v>
      </c>
      <c r="S13" s="53">
        <v>10894.288303999996</v>
      </c>
      <c r="T13" s="53">
        <v>12781.897450000002</v>
      </c>
      <c r="U13" s="53">
        <v>12221.546587999999</v>
      </c>
      <c r="V13" s="147">
        <v>10356.102071000003</v>
      </c>
    </row>
    <row r="14" spans="1:22" ht="25.5" x14ac:dyDescent="0.2">
      <c r="A14" s="16">
        <v>10</v>
      </c>
      <c r="B14" s="18" t="s">
        <v>18</v>
      </c>
      <c r="C14" s="38">
        <v>21549.7212</v>
      </c>
      <c r="D14" s="38">
        <v>12350.266677999996</v>
      </c>
      <c r="E14" s="38">
        <v>15617.140755</v>
      </c>
      <c r="F14" s="38">
        <v>17822.961889999999</v>
      </c>
      <c r="G14" s="38">
        <v>13689.149438000002</v>
      </c>
      <c r="H14" s="23">
        <v>16414.085215999999</v>
      </c>
      <c r="I14" s="39">
        <v>3373.1918910000004</v>
      </c>
      <c r="J14" s="39">
        <v>3721.3686710000002</v>
      </c>
      <c r="K14" s="39">
        <v>4758.9797469999994</v>
      </c>
      <c r="L14" s="39">
        <v>4560.5449070000004</v>
      </c>
      <c r="M14" s="52">
        <v>23611.309347000002</v>
      </c>
      <c r="N14" s="53">
        <v>3359.2398600000006</v>
      </c>
      <c r="O14" s="53">
        <v>6208.1479539999982</v>
      </c>
      <c r="P14" s="53">
        <v>6406.2648480000025</v>
      </c>
      <c r="Q14" s="53">
        <v>7637.6566850000008</v>
      </c>
      <c r="R14" s="53">
        <v>28506.952064000005</v>
      </c>
      <c r="S14" s="53">
        <v>6000.9108089999991</v>
      </c>
      <c r="T14" s="53">
        <v>2714.3044560000012</v>
      </c>
      <c r="U14" s="53">
        <v>5160.790922000001</v>
      </c>
      <c r="V14" s="147">
        <v>14630.945877000004</v>
      </c>
    </row>
    <row r="15" spans="1:22" ht="51" x14ac:dyDescent="0.2">
      <c r="A15" s="16">
        <v>11</v>
      </c>
      <c r="B15" s="17" t="s">
        <v>19</v>
      </c>
      <c r="C15" s="38">
        <v>847.56090300000005</v>
      </c>
      <c r="D15" s="38">
        <v>770.58233900000005</v>
      </c>
      <c r="E15" s="38">
        <v>570.40797599999996</v>
      </c>
      <c r="F15" s="38">
        <v>693.99689999999987</v>
      </c>
      <c r="G15" s="38">
        <v>519.964606</v>
      </c>
      <c r="H15" s="23">
        <v>214.52756300000004</v>
      </c>
      <c r="I15" s="39">
        <v>62.183498000000007</v>
      </c>
      <c r="J15" s="39">
        <v>50.185100000000006</v>
      </c>
      <c r="K15" s="39">
        <v>24.002049000000003</v>
      </c>
      <c r="L15" s="39">
        <v>78.15691600000001</v>
      </c>
      <c r="M15" s="52">
        <v>4499.0713829999995</v>
      </c>
      <c r="N15" s="53">
        <v>753.99354599999992</v>
      </c>
      <c r="O15" s="53">
        <v>494.81537899999995</v>
      </c>
      <c r="P15" s="53">
        <v>2186.2658339999998</v>
      </c>
      <c r="Q15" s="53">
        <v>1063.9966240000001</v>
      </c>
      <c r="R15" s="53">
        <v>5750.7828179999997</v>
      </c>
      <c r="S15" s="53">
        <v>734.89793599999996</v>
      </c>
      <c r="T15" s="53">
        <v>1876.0232429999999</v>
      </c>
      <c r="U15" s="53">
        <v>1002.5788649999997</v>
      </c>
      <c r="V15" s="147">
        <v>2137.2827740000002</v>
      </c>
    </row>
    <row r="16" spans="1:22" ht="15" x14ac:dyDescent="0.2">
      <c r="A16" s="16">
        <v>12</v>
      </c>
      <c r="B16" s="17" t="s">
        <v>20</v>
      </c>
      <c r="C16" s="38">
        <v>528.14851600000009</v>
      </c>
      <c r="D16" s="38">
        <v>686.31938200000002</v>
      </c>
      <c r="E16" s="38">
        <v>343.33747000000005</v>
      </c>
      <c r="F16" s="38">
        <v>766.46240300000011</v>
      </c>
      <c r="G16" s="38">
        <v>440.49796000000003</v>
      </c>
      <c r="H16" s="23">
        <v>629.81601999999998</v>
      </c>
      <c r="I16" s="39">
        <v>81.276300000000006</v>
      </c>
      <c r="J16" s="39">
        <v>164.12717999999998</v>
      </c>
      <c r="K16" s="39">
        <v>125.57899999999999</v>
      </c>
      <c r="L16" s="39">
        <v>258.83353999999997</v>
      </c>
      <c r="M16" s="52">
        <v>998.62064900000007</v>
      </c>
      <c r="N16" s="53">
        <v>164.531046</v>
      </c>
      <c r="O16" s="53">
        <v>435.33371</v>
      </c>
      <c r="P16" s="53">
        <v>158.12687800000006</v>
      </c>
      <c r="Q16" s="53">
        <v>240.62901500000007</v>
      </c>
      <c r="R16" s="53">
        <v>1388.3989539999998</v>
      </c>
      <c r="S16" s="53">
        <v>383.43844300000001</v>
      </c>
      <c r="T16" s="53">
        <v>505.89651799999984</v>
      </c>
      <c r="U16" s="53">
        <v>268.45448299999993</v>
      </c>
      <c r="V16" s="147">
        <v>230.60950999999997</v>
      </c>
    </row>
    <row r="17" spans="1:22" ht="15" x14ac:dyDescent="0.2">
      <c r="A17" s="16">
        <v>13</v>
      </c>
      <c r="B17" s="17" t="s">
        <v>21</v>
      </c>
      <c r="C17" s="38">
        <v>46.837674</v>
      </c>
      <c r="D17" s="38">
        <v>19.266815999999999</v>
      </c>
      <c r="E17" s="38">
        <v>10.734359999999999</v>
      </c>
      <c r="F17" s="38">
        <v>10.905090000000001</v>
      </c>
      <c r="G17" s="38">
        <v>76.083425000000005</v>
      </c>
      <c r="H17" s="23">
        <v>41.217312</v>
      </c>
      <c r="I17" s="39">
        <v>2.3399400000000004</v>
      </c>
      <c r="J17" s="39">
        <v>18.228732000000001</v>
      </c>
      <c r="K17" s="39">
        <v>3.0973200000000003</v>
      </c>
      <c r="L17" s="39">
        <v>17.55132</v>
      </c>
      <c r="M17" s="52">
        <v>661.92315599999984</v>
      </c>
      <c r="N17" s="53">
        <v>8.7121560000000002</v>
      </c>
      <c r="O17" s="53">
        <v>206.193198</v>
      </c>
      <c r="P17" s="53">
        <v>273.95806799999997</v>
      </c>
      <c r="Q17" s="53">
        <v>173.05973399999993</v>
      </c>
      <c r="R17" s="53">
        <v>567.21771000000012</v>
      </c>
      <c r="S17" s="53">
        <v>128.30476000000002</v>
      </c>
      <c r="T17" s="53">
        <v>137.09313600000002</v>
      </c>
      <c r="U17" s="53">
        <v>151.33587599999998</v>
      </c>
      <c r="V17" s="147">
        <v>150.48393800000002</v>
      </c>
    </row>
    <row r="18" spans="1:22" ht="15" x14ac:dyDescent="0.2">
      <c r="A18" s="16">
        <v>14</v>
      </c>
      <c r="B18" s="17" t="s">
        <v>22</v>
      </c>
      <c r="C18" s="38">
        <v>43.437612000000001</v>
      </c>
      <c r="D18" s="38">
        <v>1315.47192</v>
      </c>
      <c r="E18" s="38">
        <v>22.464839999999999</v>
      </c>
      <c r="F18" s="38">
        <v>116.38504500000001</v>
      </c>
      <c r="G18" s="38">
        <v>47.057770000000005</v>
      </c>
      <c r="H18" s="23">
        <v>31.946559999999998</v>
      </c>
      <c r="I18" s="39">
        <v>11.70904</v>
      </c>
      <c r="J18" s="39" t="s">
        <v>41</v>
      </c>
      <c r="K18" s="39">
        <v>20.23752</v>
      </c>
      <c r="L18" s="39" t="s">
        <v>41</v>
      </c>
      <c r="M18" s="97">
        <v>110.76480000000001</v>
      </c>
      <c r="N18" s="98">
        <v>0</v>
      </c>
      <c r="O18" s="53">
        <v>24.526800000000001</v>
      </c>
      <c r="P18" s="53">
        <v>56.309850000000004</v>
      </c>
      <c r="Q18" s="53">
        <v>29.928149999999999</v>
      </c>
      <c r="R18" s="53">
        <v>164.86034100000001</v>
      </c>
      <c r="S18" s="53">
        <v>20.584800000000001</v>
      </c>
      <c r="T18" s="53">
        <v>26.1846</v>
      </c>
      <c r="U18" s="53">
        <v>65.515515999999991</v>
      </c>
      <c r="V18" s="147">
        <v>52.575425000000003</v>
      </c>
    </row>
    <row r="19" spans="1:22" ht="15" x14ac:dyDescent="0.2">
      <c r="A19" s="16">
        <v>16</v>
      </c>
      <c r="B19" s="17" t="s">
        <v>45</v>
      </c>
      <c r="C19" s="38">
        <v>321.08884</v>
      </c>
      <c r="D19" s="38">
        <v>785.14193999999998</v>
      </c>
      <c r="E19" s="38">
        <v>846.87035000000014</v>
      </c>
      <c r="F19" s="38">
        <v>675.24428999999998</v>
      </c>
      <c r="G19" s="38">
        <v>196.04054000000002</v>
      </c>
      <c r="H19" s="23">
        <v>384.18618000000004</v>
      </c>
      <c r="I19" s="39">
        <v>115.89322</v>
      </c>
      <c r="J19" s="39">
        <v>149.37153000000001</v>
      </c>
      <c r="K19" s="39">
        <v>74.977030000000013</v>
      </c>
      <c r="L19" s="39">
        <v>43.944400000000002</v>
      </c>
      <c r="M19" s="99">
        <v>1152.1116750000001</v>
      </c>
      <c r="N19" s="100">
        <v>152.57005999999998</v>
      </c>
      <c r="O19" s="53">
        <v>89.761405000000011</v>
      </c>
      <c r="P19" s="53">
        <v>340.66733999999997</v>
      </c>
      <c r="Q19" s="53">
        <v>569.11287000000004</v>
      </c>
      <c r="R19" s="53">
        <v>872.2404499999999</v>
      </c>
      <c r="S19" s="53">
        <v>317.47741499999995</v>
      </c>
      <c r="T19" s="53">
        <v>237.22556999999998</v>
      </c>
      <c r="U19" s="95">
        <v>114.55505500000001</v>
      </c>
      <c r="V19" s="147">
        <v>202.98240999999999</v>
      </c>
    </row>
    <row r="20" spans="1:22" ht="25.5" x14ac:dyDescent="0.2">
      <c r="A20" s="16">
        <v>18</v>
      </c>
      <c r="B20" s="17" t="s">
        <v>23</v>
      </c>
      <c r="C20" s="38">
        <v>799.00203899999997</v>
      </c>
      <c r="D20" s="38">
        <v>110.97636899999999</v>
      </c>
      <c r="E20" s="38">
        <v>72.447925999999995</v>
      </c>
      <c r="F20" s="38">
        <v>315.81824499999999</v>
      </c>
      <c r="G20" s="38">
        <v>42.105714000000006</v>
      </c>
      <c r="H20" s="23">
        <v>63.061935999999996</v>
      </c>
      <c r="I20" s="39">
        <v>60.922185999999996</v>
      </c>
      <c r="J20" s="39">
        <v>2.1397499999999998</v>
      </c>
      <c r="K20" s="39" t="s">
        <v>41</v>
      </c>
      <c r="L20" s="39" t="s">
        <v>41</v>
      </c>
      <c r="M20" s="97">
        <v>154.25762999999998</v>
      </c>
      <c r="N20" s="100">
        <v>79.081721999999985</v>
      </c>
      <c r="O20" s="53">
        <v>0.48753600000000002</v>
      </c>
      <c r="P20" s="53">
        <v>56.372051999999996</v>
      </c>
      <c r="Q20" s="95">
        <v>18.316320000000001</v>
      </c>
      <c r="R20" s="95">
        <v>182.40411600000002</v>
      </c>
      <c r="S20" s="53">
        <v>102.36898800000002</v>
      </c>
      <c r="T20" s="53">
        <v>7.28796</v>
      </c>
      <c r="U20" s="95">
        <v>27.035478000000001</v>
      </c>
      <c r="V20" s="147">
        <v>45.711690000000004</v>
      </c>
    </row>
    <row r="21" spans="1:22" ht="25.5" x14ac:dyDescent="0.2">
      <c r="A21" s="16">
        <v>19</v>
      </c>
      <c r="B21" s="17" t="s">
        <v>24</v>
      </c>
      <c r="C21" s="38" t="s">
        <v>41</v>
      </c>
      <c r="D21" s="38" t="s">
        <v>41</v>
      </c>
      <c r="E21" s="38" t="s">
        <v>41</v>
      </c>
      <c r="F21" s="38" t="s">
        <v>41</v>
      </c>
      <c r="G21" s="38" t="s">
        <v>41</v>
      </c>
      <c r="H21" s="23" t="s">
        <v>41</v>
      </c>
      <c r="I21" s="39" t="s">
        <v>41</v>
      </c>
      <c r="J21" s="39" t="s">
        <v>41</v>
      </c>
      <c r="K21" s="39" t="s">
        <v>41</v>
      </c>
      <c r="L21" s="39" t="s">
        <v>41</v>
      </c>
      <c r="M21" s="35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53">
        <v>0</v>
      </c>
      <c r="T21" s="53">
        <v>0</v>
      </c>
      <c r="U21" s="53">
        <v>0</v>
      </c>
      <c r="V21" s="142">
        <v>0</v>
      </c>
    </row>
    <row r="22" spans="1:22" ht="15" x14ac:dyDescent="0.2">
      <c r="A22" s="16">
        <v>20</v>
      </c>
      <c r="B22" s="17" t="s">
        <v>46</v>
      </c>
      <c r="C22" s="38" t="s">
        <v>41</v>
      </c>
      <c r="D22" s="38">
        <v>532.10439999999994</v>
      </c>
      <c r="E22" s="38">
        <v>169.74950000000001</v>
      </c>
      <c r="F22" s="38">
        <v>80.078600000000009</v>
      </c>
      <c r="G22" s="38">
        <v>134.5831</v>
      </c>
      <c r="H22" s="23">
        <v>153.64659999999998</v>
      </c>
      <c r="I22" s="39">
        <v>69.296000000000006</v>
      </c>
      <c r="J22" s="39">
        <v>25.851999999999997</v>
      </c>
      <c r="K22" s="39">
        <v>12.477999999999998</v>
      </c>
      <c r="L22" s="39">
        <v>46.020599999999988</v>
      </c>
      <c r="M22" s="35">
        <v>436.11950000000002</v>
      </c>
      <c r="N22" s="27">
        <v>46.143899999999995</v>
      </c>
      <c r="O22" s="27">
        <v>71.836699999999993</v>
      </c>
      <c r="P22" s="51">
        <v>192.50790000000001</v>
      </c>
      <c r="Q22" s="78">
        <v>125.631</v>
      </c>
      <c r="R22" s="78">
        <v>131.16209999999998</v>
      </c>
      <c r="S22" s="53">
        <v>131.16209999999998</v>
      </c>
      <c r="T22" s="53">
        <v>0</v>
      </c>
      <c r="U22" s="53">
        <v>0</v>
      </c>
      <c r="V22" s="142">
        <v>0</v>
      </c>
    </row>
    <row r="23" spans="1:22" x14ac:dyDescent="0.2">
      <c r="M23" s="31"/>
      <c r="N23" s="31"/>
      <c r="O23" s="31"/>
      <c r="P23" s="55"/>
      <c r="Q23" s="55"/>
      <c r="R23" s="55"/>
      <c r="U23" s="55"/>
    </row>
    <row r="24" spans="1:22" s="7" customFormat="1" ht="12" x14ac:dyDescent="0.2">
      <c r="A24" s="20" t="s">
        <v>5</v>
      </c>
      <c r="B24" s="8"/>
      <c r="C24" s="29"/>
      <c r="D24" s="29"/>
      <c r="E24" s="29"/>
      <c r="F24" s="29"/>
      <c r="G24" s="29"/>
      <c r="M24" s="10"/>
      <c r="N24" s="10"/>
      <c r="O24" s="10"/>
      <c r="P24" s="10"/>
      <c r="Q24" s="10"/>
      <c r="R24" s="10"/>
      <c r="T24" s="10"/>
      <c r="U24" s="10"/>
    </row>
    <row r="25" spans="1:22" s="7" customFormat="1" ht="12" x14ac:dyDescent="0.2">
      <c r="A25" s="7" t="s">
        <v>32</v>
      </c>
      <c r="B25" s="8"/>
      <c r="C25" s="29"/>
      <c r="D25" s="29"/>
      <c r="E25" s="29"/>
      <c r="F25" s="29"/>
      <c r="G25" s="29"/>
      <c r="M25" s="10"/>
      <c r="N25" s="10"/>
      <c r="O25" s="10"/>
      <c r="P25" s="10"/>
      <c r="Q25" s="10"/>
      <c r="R25" s="10"/>
      <c r="T25" s="10"/>
      <c r="U25" s="10"/>
    </row>
    <row r="26" spans="1:22" s="7" customFormat="1" x14ac:dyDescent="0.2">
      <c r="A26" s="7" t="s">
        <v>33</v>
      </c>
      <c r="B26" s="8"/>
      <c r="C26" s="29"/>
      <c r="D26" s="29"/>
      <c r="E26" s="29"/>
      <c r="F26" s="29"/>
      <c r="G26" s="29"/>
      <c r="M26" s="5"/>
      <c r="N26" s="5"/>
      <c r="O26" s="5"/>
      <c r="P26" s="5"/>
      <c r="Q26" s="5"/>
      <c r="R26" s="5"/>
      <c r="T26" s="5"/>
      <c r="U26" s="5"/>
    </row>
    <row r="27" spans="1:22" s="7" customFormat="1" x14ac:dyDescent="0.2">
      <c r="A27" s="118" t="s">
        <v>30</v>
      </c>
      <c r="B27" s="118"/>
      <c r="C27" s="118"/>
      <c r="D27" s="29"/>
      <c r="E27" s="29"/>
      <c r="F27" s="29"/>
      <c r="G27" s="29"/>
      <c r="M27" s="81"/>
      <c r="N27" s="81"/>
      <c r="O27" s="81"/>
      <c r="P27" s="5"/>
      <c r="Q27" s="5"/>
      <c r="R27" s="5"/>
      <c r="T27" s="5"/>
      <c r="U27" s="5"/>
    </row>
    <row r="28" spans="1:22" s="7" customFormat="1" x14ac:dyDescent="0.2">
      <c r="B28" s="8"/>
      <c r="C28" s="29"/>
      <c r="D28" s="29"/>
      <c r="E28" s="29"/>
      <c r="F28" s="29"/>
      <c r="G28" s="29"/>
      <c r="M28" s="5"/>
      <c r="N28" s="5"/>
      <c r="O28" s="5"/>
      <c r="P28" s="5"/>
      <c r="Q28" s="5"/>
      <c r="R28" s="5"/>
      <c r="T28" s="5"/>
      <c r="U28" s="5"/>
    </row>
  </sheetData>
  <mergeCells count="12">
    <mergeCell ref="A1:U1"/>
    <mergeCell ref="M2:Q2"/>
    <mergeCell ref="H2:L2"/>
    <mergeCell ref="A27:C27"/>
    <mergeCell ref="B2:B3"/>
    <mergeCell ref="A2:A3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I1" workbookViewId="0">
      <selection sqref="A1:U1"/>
    </sheetView>
  </sheetViews>
  <sheetFormatPr defaultRowHeight="12.75" x14ac:dyDescent="0.2"/>
  <cols>
    <col min="1" max="1" width="8.5703125" style="5" customWidth="1"/>
    <col min="2" max="2" width="58.28515625" style="9" customWidth="1"/>
    <col min="3" max="5" width="12.140625" style="32" customWidth="1"/>
    <col min="6" max="6" width="12" style="32" customWidth="1"/>
    <col min="7" max="7" width="11.85546875" style="32" bestFit="1" customWidth="1"/>
    <col min="8" max="8" width="11.5703125" style="5" customWidth="1"/>
    <col min="9" max="10" width="10.28515625" style="5" customWidth="1"/>
    <col min="11" max="11" width="11" style="5" customWidth="1"/>
    <col min="12" max="12" width="12.140625" style="5" customWidth="1"/>
    <col min="13" max="13" width="13.42578125" style="5" customWidth="1"/>
    <col min="14" max="14" width="12.7109375" style="5" bestFit="1" customWidth="1"/>
    <col min="15" max="18" width="11.5703125" style="5" customWidth="1"/>
    <col min="19" max="19" width="10.28515625" style="5" bestFit="1" customWidth="1"/>
    <col min="20" max="20" width="11.7109375" style="5" customWidth="1"/>
    <col min="21" max="21" width="12.42578125" style="5" customWidth="1"/>
    <col min="22" max="22" width="11.28515625" style="5" customWidth="1"/>
    <col min="23" max="16384" width="9.140625" style="5"/>
  </cols>
  <sheetData>
    <row r="1" spans="1:22" ht="30" customHeight="1" x14ac:dyDescent="0.2">
      <c r="A1" s="140" t="s">
        <v>40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10"/>
      <c r="S1" s="110"/>
      <c r="T1" s="110"/>
      <c r="U1" s="110"/>
    </row>
    <row r="2" spans="1:22" ht="15" customHeight="1" x14ac:dyDescent="0.2">
      <c r="A2" s="109" t="s">
        <v>6</v>
      </c>
      <c r="B2" s="125" t="s">
        <v>7</v>
      </c>
      <c r="C2" s="111">
        <v>2018</v>
      </c>
      <c r="D2" s="111">
        <v>2019</v>
      </c>
      <c r="E2" s="111">
        <v>2020</v>
      </c>
      <c r="F2" s="111">
        <v>2021</v>
      </c>
      <c r="G2" s="111">
        <v>2022</v>
      </c>
      <c r="H2" s="137">
        <v>2023</v>
      </c>
      <c r="I2" s="137"/>
      <c r="J2" s="137"/>
      <c r="K2" s="137"/>
      <c r="L2" s="137"/>
      <c r="M2" s="109">
        <v>2024</v>
      </c>
      <c r="N2" s="109"/>
      <c r="O2" s="109"/>
      <c r="P2" s="109"/>
      <c r="Q2" s="109"/>
      <c r="R2" s="109">
        <v>2025</v>
      </c>
      <c r="S2" s="109"/>
      <c r="T2" s="109"/>
      <c r="U2" s="109"/>
      <c r="V2" s="109"/>
    </row>
    <row r="3" spans="1:22" x14ac:dyDescent="0.2">
      <c r="A3" s="109"/>
      <c r="B3" s="125"/>
      <c r="C3" s="112"/>
      <c r="D3" s="112" t="s">
        <v>29</v>
      </c>
      <c r="E3" s="112" t="s">
        <v>29</v>
      </c>
      <c r="F3" s="112" t="s">
        <v>29</v>
      </c>
      <c r="G3" s="112" t="s">
        <v>29</v>
      </c>
      <c r="H3" s="13" t="s">
        <v>29</v>
      </c>
      <c r="I3" s="13" t="s">
        <v>25</v>
      </c>
      <c r="J3" s="13" t="s">
        <v>26</v>
      </c>
      <c r="K3" s="13" t="s">
        <v>27</v>
      </c>
      <c r="L3" s="45" t="s">
        <v>28</v>
      </c>
      <c r="M3" s="13" t="s">
        <v>29</v>
      </c>
      <c r="N3" s="13" t="s">
        <v>25</v>
      </c>
      <c r="O3" s="13" t="s">
        <v>26</v>
      </c>
      <c r="P3" s="13" t="s">
        <v>27</v>
      </c>
      <c r="Q3" s="13" t="s">
        <v>28</v>
      </c>
      <c r="R3" s="13" t="s">
        <v>29</v>
      </c>
      <c r="S3" s="13" t="s">
        <v>25</v>
      </c>
      <c r="T3" s="13" t="s">
        <v>26</v>
      </c>
      <c r="U3" s="106" t="s">
        <v>27</v>
      </c>
      <c r="V3" s="45" t="s">
        <v>28</v>
      </c>
    </row>
    <row r="4" spans="1:22" ht="15" x14ac:dyDescent="0.2">
      <c r="A4" s="14"/>
      <c r="B4" s="15" t="s">
        <v>8</v>
      </c>
      <c r="C4" s="23">
        <v>1549054.7773989993</v>
      </c>
      <c r="D4" s="23">
        <v>1939369.6999560008</v>
      </c>
      <c r="E4" s="23">
        <v>2015482.9759989993</v>
      </c>
      <c r="F4" s="23">
        <v>2432523.1247619996</v>
      </c>
      <c r="G4" s="23">
        <v>3184188.5758359996</v>
      </c>
      <c r="H4" s="23">
        <v>2885825.7015250004</v>
      </c>
      <c r="I4" s="23">
        <v>687791.06842900021</v>
      </c>
      <c r="J4" s="23">
        <v>759713.32604299998</v>
      </c>
      <c r="K4" s="23">
        <v>767645.79871499981</v>
      </c>
      <c r="L4" s="23">
        <v>670675.50833800016</v>
      </c>
      <c r="M4" s="52">
        <v>3045056.7399459993</v>
      </c>
      <c r="N4" s="58">
        <v>721654.8635509999</v>
      </c>
      <c r="O4" s="58">
        <v>822411.77547600016</v>
      </c>
      <c r="P4" s="58">
        <v>797393.16855999967</v>
      </c>
      <c r="Q4" s="58">
        <v>703596.93235899962</v>
      </c>
      <c r="R4" s="58">
        <v>2826653.8463340001</v>
      </c>
      <c r="S4" s="52">
        <v>648901.36374699988</v>
      </c>
      <c r="T4" s="52">
        <v>710265.44483800023</v>
      </c>
      <c r="U4" s="52">
        <v>764786.37777299958</v>
      </c>
      <c r="V4" s="141">
        <v>702700.6599760002</v>
      </c>
    </row>
    <row r="5" spans="1:22" ht="25.5" x14ac:dyDescent="0.2">
      <c r="A5" s="16">
        <v>1</v>
      </c>
      <c r="B5" s="17" t="s">
        <v>9</v>
      </c>
      <c r="C5" s="38">
        <v>77544.756994999974</v>
      </c>
      <c r="D5" s="38">
        <v>28294.654948000003</v>
      </c>
      <c r="E5" s="38">
        <v>15372.279461999999</v>
      </c>
      <c r="F5" s="38">
        <v>29487.645829000001</v>
      </c>
      <c r="G5" s="38">
        <v>33938.964174000008</v>
      </c>
      <c r="H5" s="23">
        <v>23944.181641999996</v>
      </c>
      <c r="I5" s="39">
        <v>5944.255487999998</v>
      </c>
      <c r="J5" s="39">
        <v>7383.4594369999959</v>
      </c>
      <c r="K5" s="39">
        <v>5096.8556640000024</v>
      </c>
      <c r="L5" s="39">
        <v>5519.6110529999987</v>
      </c>
      <c r="M5" s="52">
        <v>16725.186201</v>
      </c>
      <c r="N5" s="53">
        <v>6979.5999179999999</v>
      </c>
      <c r="O5" s="53">
        <v>1808.9806230000004</v>
      </c>
      <c r="P5" s="53">
        <v>2547.224307</v>
      </c>
      <c r="Q5" s="53">
        <v>5389.3813530000016</v>
      </c>
      <c r="R5" s="53">
        <v>87094.776978000009</v>
      </c>
      <c r="S5" s="53">
        <v>10057.932831999997</v>
      </c>
      <c r="T5" s="53">
        <v>28550.487485000001</v>
      </c>
      <c r="U5" s="53">
        <v>23022.620678000014</v>
      </c>
      <c r="V5" s="142">
        <v>25463.735982999999</v>
      </c>
    </row>
    <row r="6" spans="1:22" ht="15" x14ac:dyDescent="0.2">
      <c r="A6" s="16">
        <v>2</v>
      </c>
      <c r="B6" s="17" t="s">
        <v>10</v>
      </c>
      <c r="C6" s="38">
        <v>90309.028355999995</v>
      </c>
      <c r="D6" s="38">
        <v>173881.60063199996</v>
      </c>
      <c r="E6" s="38">
        <v>44338.249079999994</v>
      </c>
      <c r="F6" s="38">
        <v>46457.487545999997</v>
      </c>
      <c r="G6" s="38">
        <v>214310.32008799998</v>
      </c>
      <c r="H6" s="23">
        <v>18118.905840000003</v>
      </c>
      <c r="I6" s="39">
        <v>12230.745840000001</v>
      </c>
      <c r="J6" s="39">
        <v>3015.0000000000005</v>
      </c>
      <c r="K6" s="39">
        <v>0</v>
      </c>
      <c r="L6" s="39">
        <v>2873.1600000000003</v>
      </c>
      <c r="M6" s="52">
        <v>622.28159999999991</v>
      </c>
      <c r="N6" s="53">
        <v>622.28159999999991</v>
      </c>
      <c r="O6" s="39">
        <v>0</v>
      </c>
      <c r="P6" s="39">
        <v>0</v>
      </c>
      <c r="Q6" s="39">
        <v>0</v>
      </c>
      <c r="R6" s="39">
        <v>1408.601506</v>
      </c>
      <c r="S6" s="53">
        <v>8.6687999999999992</v>
      </c>
      <c r="T6" s="39">
        <v>0</v>
      </c>
      <c r="U6" s="53">
        <v>1399.9327060000001</v>
      </c>
      <c r="V6" s="142"/>
    </row>
    <row r="7" spans="1:22" ht="25.5" x14ac:dyDescent="0.2">
      <c r="A7" s="16">
        <v>3</v>
      </c>
      <c r="B7" s="17" t="s">
        <v>11</v>
      </c>
      <c r="C7" s="38">
        <v>115130.25769100001</v>
      </c>
      <c r="D7" s="38">
        <v>144691.86953700002</v>
      </c>
      <c r="E7" s="38">
        <v>254825.57919399999</v>
      </c>
      <c r="F7" s="38">
        <v>371385.96025399992</v>
      </c>
      <c r="G7" s="38">
        <v>231590.14773300008</v>
      </c>
      <c r="H7" s="23">
        <v>332909.10518399999</v>
      </c>
      <c r="I7" s="39">
        <v>77267.340054000015</v>
      </c>
      <c r="J7" s="39">
        <v>88034.488362000018</v>
      </c>
      <c r="K7" s="39">
        <v>79611.168275999997</v>
      </c>
      <c r="L7" s="39">
        <v>87996.108491999956</v>
      </c>
      <c r="M7" s="52">
        <v>299940.05061000003</v>
      </c>
      <c r="N7" s="53">
        <v>120036.42579600004</v>
      </c>
      <c r="O7" s="53">
        <v>56589.694226999985</v>
      </c>
      <c r="P7" s="53">
        <v>57536.824005000002</v>
      </c>
      <c r="Q7" s="53">
        <v>65777.106581999993</v>
      </c>
      <c r="R7" s="53">
        <v>221917.06250500004</v>
      </c>
      <c r="S7" s="53">
        <v>118234.85900900005</v>
      </c>
      <c r="T7" s="53">
        <v>31007.628383999989</v>
      </c>
      <c r="U7" s="53">
        <v>31241.932940000002</v>
      </c>
      <c r="V7" s="142">
        <v>41432.642172</v>
      </c>
    </row>
    <row r="8" spans="1:22" ht="15" x14ac:dyDescent="0.2">
      <c r="A8" s="16">
        <v>4</v>
      </c>
      <c r="B8" s="17" t="s">
        <v>12</v>
      </c>
      <c r="C8" s="38">
        <v>281263.69342600025</v>
      </c>
      <c r="D8" s="38">
        <v>299725.28783799987</v>
      </c>
      <c r="E8" s="38">
        <v>239633.545514</v>
      </c>
      <c r="F8" s="38">
        <v>269635.69974599994</v>
      </c>
      <c r="G8" s="38">
        <v>391205.47100099991</v>
      </c>
      <c r="H8" s="23">
        <v>292999.40293200006</v>
      </c>
      <c r="I8" s="39">
        <v>72616.843970000089</v>
      </c>
      <c r="J8" s="39">
        <v>97513.145350000035</v>
      </c>
      <c r="K8" s="39">
        <v>88679.499993999954</v>
      </c>
      <c r="L8" s="39">
        <v>34189.913618000006</v>
      </c>
      <c r="M8" s="52">
        <v>301746.06127599999</v>
      </c>
      <c r="N8" s="53">
        <v>40717.368182999955</v>
      </c>
      <c r="O8" s="53">
        <v>92554.943738000016</v>
      </c>
      <c r="P8" s="53">
        <v>121959.33378300004</v>
      </c>
      <c r="Q8" s="53">
        <v>46514.415572000013</v>
      </c>
      <c r="R8" s="53">
        <v>300383.01801500004</v>
      </c>
      <c r="S8" s="53">
        <v>47138.158881000018</v>
      </c>
      <c r="T8" s="53">
        <v>80751.261378999974</v>
      </c>
      <c r="U8" s="53">
        <v>100078.012217</v>
      </c>
      <c r="V8" s="142">
        <v>72415.585538000043</v>
      </c>
    </row>
    <row r="9" spans="1:22" ht="15" x14ac:dyDescent="0.2">
      <c r="A9" s="16">
        <v>5</v>
      </c>
      <c r="B9" s="17" t="s">
        <v>13</v>
      </c>
      <c r="C9" s="38">
        <v>1393.5403729999998</v>
      </c>
      <c r="D9" s="38">
        <v>2305.5420720000002</v>
      </c>
      <c r="E9" s="38">
        <v>2589.3338400000002</v>
      </c>
      <c r="F9" s="38">
        <v>1236.687664</v>
      </c>
      <c r="G9" s="38">
        <v>1518.4391130000001</v>
      </c>
      <c r="H9" s="23">
        <v>2566.2497939999998</v>
      </c>
      <c r="I9" s="39">
        <v>490.34997899999991</v>
      </c>
      <c r="J9" s="39">
        <v>1474.2030509999997</v>
      </c>
      <c r="K9" s="39">
        <v>424.46708100000001</v>
      </c>
      <c r="L9" s="39">
        <v>177.22968300000002</v>
      </c>
      <c r="M9" s="52">
        <v>668.45592799999986</v>
      </c>
      <c r="N9" s="53">
        <v>109.20941099999999</v>
      </c>
      <c r="O9" s="53">
        <v>67.472891999999987</v>
      </c>
      <c r="P9" s="53">
        <v>254.62648499999995</v>
      </c>
      <c r="Q9" s="53">
        <v>237.14713999999995</v>
      </c>
      <c r="R9" s="53">
        <v>2012.9670150000002</v>
      </c>
      <c r="S9" s="53">
        <v>1442.5679570000004</v>
      </c>
      <c r="T9" s="53">
        <v>397.56904999999995</v>
      </c>
      <c r="U9" s="53">
        <v>71.032922999999997</v>
      </c>
      <c r="V9" s="142">
        <v>101.797085</v>
      </c>
    </row>
    <row r="10" spans="1:22" ht="38.25" x14ac:dyDescent="0.2">
      <c r="A10" s="16">
        <v>6</v>
      </c>
      <c r="B10" s="17" t="s">
        <v>14</v>
      </c>
      <c r="C10" s="38">
        <v>6952.2101169999996</v>
      </c>
      <c r="D10" s="38">
        <v>14328.111820999999</v>
      </c>
      <c r="E10" s="38">
        <v>10556.438531000002</v>
      </c>
      <c r="F10" s="38">
        <v>5533.5304770000002</v>
      </c>
      <c r="G10" s="38">
        <v>10498.482053</v>
      </c>
      <c r="H10" s="23">
        <v>10941.622434000001</v>
      </c>
      <c r="I10" s="39">
        <v>3737.595017000001</v>
      </c>
      <c r="J10" s="39">
        <v>2680.4743630000003</v>
      </c>
      <c r="K10" s="39">
        <v>2661.1706429999995</v>
      </c>
      <c r="L10" s="39">
        <v>1862.3824110000003</v>
      </c>
      <c r="M10" s="52">
        <v>9789.370756999997</v>
      </c>
      <c r="N10" s="53">
        <v>1460.9559599999995</v>
      </c>
      <c r="O10" s="53">
        <v>3156.6432959999993</v>
      </c>
      <c r="P10" s="53">
        <v>2766.166467999999</v>
      </c>
      <c r="Q10" s="53">
        <v>2405.6050329999989</v>
      </c>
      <c r="R10" s="53">
        <v>6470.9697580000002</v>
      </c>
      <c r="S10" s="53">
        <v>2324.3175740000001</v>
      </c>
      <c r="T10" s="53">
        <v>1339.6395660000001</v>
      </c>
      <c r="U10" s="53">
        <v>1224.0901649999996</v>
      </c>
      <c r="V10" s="142">
        <v>1582.9224530000001</v>
      </c>
    </row>
    <row r="11" spans="1:22" ht="15" x14ac:dyDescent="0.2">
      <c r="A11" s="16">
        <v>7</v>
      </c>
      <c r="B11" s="17" t="s">
        <v>15</v>
      </c>
      <c r="C11" s="38">
        <v>602650.05438999983</v>
      </c>
      <c r="D11" s="38">
        <v>655832.65364500019</v>
      </c>
      <c r="E11" s="38">
        <v>673700.98034999985</v>
      </c>
      <c r="F11" s="38">
        <v>949675.24951900018</v>
      </c>
      <c r="G11" s="38">
        <v>1175683.0809590002</v>
      </c>
      <c r="H11" s="23">
        <v>1209773.035414</v>
      </c>
      <c r="I11" s="39">
        <v>291968.88435599994</v>
      </c>
      <c r="J11" s="39">
        <v>343596.18966200016</v>
      </c>
      <c r="K11" s="39">
        <v>319247.63571300008</v>
      </c>
      <c r="L11" s="39">
        <v>254960.32568299992</v>
      </c>
      <c r="M11" s="52">
        <v>1380311.9074269999</v>
      </c>
      <c r="N11" s="53">
        <v>292179.82148000039</v>
      </c>
      <c r="O11" s="53">
        <v>379026.35626800009</v>
      </c>
      <c r="P11" s="53">
        <v>374269.00283599983</v>
      </c>
      <c r="Q11" s="53">
        <v>334836.72684299952</v>
      </c>
      <c r="R11" s="53">
        <v>1114817.5358790001</v>
      </c>
      <c r="S11" s="53">
        <v>226311.63738099998</v>
      </c>
      <c r="T11" s="53">
        <v>299625.14280700003</v>
      </c>
      <c r="U11" s="53">
        <v>320455.65658299986</v>
      </c>
      <c r="V11" s="142">
        <v>268425.09910800011</v>
      </c>
    </row>
    <row r="12" spans="1:22" ht="25.5" x14ac:dyDescent="0.2">
      <c r="A12" s="16">
        <v>8</v>
      </c>
      <c r="B12" s="17" t="s">
        <v>16</v>
      </c>
      <c r="C12" s="38">
        <v>155298.78160699992</v>
      </c>
      <c r="D12" s="38">
        <v>327230.12032599997</v>
      </c>
      <c r="E12" s="38">
        <v>502402.31358799973</v>
      </c>
      <c r="F12" s="38">
        <v>543725.02275599982</v>
      </c>
      <c r="G12" s="38">
        <v>807759.14413499972</v>
      </c>
      <c r="H12" s="23">
        <v>745463.18242000067</v>
      </c>
      <c r="I12" s="39">
        <v>171300.74420700039</v>
      </c>
      <c r="J12" s="39">
        <v>139464.11720300015</v>
      </c>
      <c r="K12" s="39">
        <v>208964.78355300004</v>
      </c>
      <c r="L12" s="39">
        <v>225733.53745700006</v>
      </c>
      <c r="M12" s="52">
        <v>817595.71997599956</v>
      </c>
      <c r="N12" s="53">
        <v>210776.32051799996</v>
      </c>
      <c r="O12" s="53">
        <v>236586.29190099979</v>
      </c>
      <c r="P12" s="53">
        <v>175242.14645999976</v>
      </c>
      <c r="Q12" s="53">
        <v>194990.96109700011</v>
      </c>
      <c r="R12" s="53">
        <v>839432.95797899971</v>
      </c>
      <c r="S12" s="53">
        <v>180631.53949499989</v>
      </c>
      <c r="T12" s="53">
        <v>199409.50371800002</v>
      </c>
      <c r="U12" s="53">
        <v>232502.60915699977</v>
      </c>
      <c r="V12" s="142">
        <v>226889.30560900006</v>
      </c>
    </row>
    <row r="13" spans="1:22" ht="15" x14ac:dyDescent="0.2">
      <c r="A13" s="16">
        <v>9</v>
      </c>
      <c r="B13" s="17" t="s">
        <v>17</v>
      </c>
      <c r="C13" s="38">
        <v>30825.056372000003</v>
      </c>
      <c r="D13" s="38">
        <v>60700.036133000001</v>
      </c>
      <c r="E13" s="38">
        <v>38184.248820000008</v>
      </c>
      <c r="F13" s="38">
        <v>28718.135134000011</v>
      </c>
      <c r="G13" s="38">
        <v>22371.532603999996</v>
      </c>
      <c r="H13" s="23">
        <v>32202.217335000001</v>
      </c>
      <c r="I13" s="39">
        <v>5849.4381460000022</v>
      </c>
      <c r="J13" s="39">
        <v>10810.076993999999</v>
      </c>
      <c r="K13" s="39">
        <v>8935.4116130000002</v>
      </c>
      <c r="L13" s="39">
        <v>6607.2905819999996</v>
      </c>
      <c r="M13" s="52">
        <v>25672.895929999999</v>
      </c>
      <c r="N13" s="53">
        <v>7688.0807369999984</v>
      </c>
      <c r="O13" s="53">
        <v>6528.683344</v>
      </c>
      <c r="P13" s="53">
        <v>6924.361414</v>
      </c>
      <c r="Q13" s="53">
        <v>4531.7704350000004</v>
      </c>
      <c r="R13" s="53">
        <v>26401.514531999997</v>
      </c>
      <c r="S13" s="53">
        <v>5779.5780989999976</v>
      </c>
      <c r="T13" s="53">
        <v>6182.1858369999991</v>
      </c>
      <c r="U13" s="53">
        <v>7708.7371019999973</v>
      </c>
      <c r="V13" s="142">
        <v>6731.0134940000016</v>
      </c>
    </row>
    <row r="14" spans="1:22" ht="25.5" x14ac:dyDescent="0.2">
      <c r="A14" s="16">
        <v>10</v>
      </c>
      <c r="B14" s="17" t="s">
        <v>18</v>
      </c>
      <c r="C14" s="38">
        <v>143837.38910500001</v>
      </c>
      <c r="D14" s="38">
        <v>162673.02859899998</v>
      </c>
      <c r="E14" s="38">
        <v>189782.47310200008</v>
      </c>
      <c r="F14" s="38">
        <v>160242.29975499996</v>
      </c>
      <c r="G14" s="38">
        <v>257397.93766099995</v>
      </c>
      <c r="H14" s="23">
        <v>146056.44010300003</v>
      </c>
      <c r="I14" s="39">
        <v>33460.151177000036</v>
      </c>
      <c r="J14" s="39">
        <v>43236.927836000003</v>
      </c>
      <c r="K14" s="39">
        <v>34062.113911</v>
      </c>
      <c r="L14" s="39">
        <v>35297.247178999998</v>
      </c>
      <c r="M14" s="52">
        <v>135618.58326899997</v>
      </c>
      <c r="N14" s="53">
        <v>27781.037468999995</v>
      </c>
      <c r="O14" s="53">
        <v>31386.673966999999</v>
      </c>
      <c r="P14" s="53">
        <v>42138.899463999987</v>
      </c>
      <c r="Q14" s="53">
        <v>34311.972368999988</v>
      </c>
      <c r="R14" s="53">
        <v>173826.34484199999</v>
      </c>
      <c r="S14" s="53">
        <v>37242.092631999985</v>
      </c>
      <c r="T14" s="53">
        <v>49625.379991000023</v>
      </c>
      <c r="U14" s="53">
        <v>35287.869327999986</v>
      </c>
      <c r="V14" s="142">
        <v>51671.002891000004</v>
      </c>
    </row>
    <row r="15" spans="1:22" ht="51" x14ac:dyDescent="0.2">
      <c r="A15" s="16">
        <v>11</v>
      </c>
      <c r="B15" s="17" t="s">
        <v>19</v>
      </c>
      <c r="C15" s="38">
        <v>30273.698529999994</v>
      </c>
      <c r="D15" s="38">
        <v>37315.076053000004</v>
      </c>
      <c r="E15" s="38">
        <v>21672.694040000002</v>
      </c>
      <c r="F15" s="38">
        <v>12389.043367</v>
      </c>
      <c r="G15" s="38">
        <v>20551.855535000006</v>
      </c>
      <c r="H15" s="23">
        <v>44707.774029</v>
      </c>
      <c r="I15" s="39">
        <v>7411.0169569999998</v>
      </c>
      <c r="J15" s="39">
        <v>15559.090704000004</v>
      </c>
      <c r="K15" s="39">
        <v>12915.421768000002</v>
      </c>
      <c r="L15" s="39">
        <v>8822.2445999999982</v>
      </c>
      <c r="M15" s="52">
        <v>25048.709333999992</v>
      </c>
      <c r="N15" s="53">
        <v>6575.2244819999951</v>
      </c>
      <c r="O15" s="53">
        <v>6584.9471690000028</v>
      </c>
      <c r="P15" s="53">
        <v>6936.1201329999994</v>
      </c>
      <c r="Q15" s="53">
        <v>4952.4175499999956</v>
      </c>
      <c r="R15" s="53">
        <v>25867.346943999997</v>
      </c>
      <c r="S15" s="53">
        <v>10180.918554000003</v>
      </c>
      <c r="T15" s="53">
        <v>6793.1992969999992</v>
      </c>
      <c r="U15" s="53">
        <v>5171.7170429999987</v>
      </c>
      <c r="V15" s="142">
        <v>3721.5120499999994</v>
      </c>
    </row>
    <row r="16" spans="1:22" ht="15" x14ac:dyDescent="0.2">
      <c r="A16" s="16">
        <v>12</v>
      </c>
      <c r="B16" s="17" t="s">
        <v>20</v>
      </c>
      <c r="C16" s="38">
        <v>3001.0137409999998</v>
      </c>
      <c r="D16" s="38">
        <v>8097.5464189999993</v>
      </c>
      <c r="E16" s="38">
        <v>5563.2519090000005</v>
      </c>
      <c r="F16" s="38">
        <v>2616.6446019999994</v>
      </c>
      <c r="G16" s="38">
        <v>3141.4387279999992</v>
      </c>
      <c r="H16" s="23">
        <v>7604.7694750000001</v>
      </c>
      <c r="I16" s="39">
        <v>1938.6369609999999</v>
      </c>
      <c r="J16" s="39">
        <v>1882.0511130000007</v>
      </c>
      <c r="K16" s="39">
        <v>1413.6902640000001</v>
      </c>
      <c r="L16" s="39">
        <v>2370.3911369999996</v>
      </c>
      <c r="M16" s="52">
        <v>16685.434702000006</v>
      </c>
      <c r="N16" s="53">
        <v>3079.0156140000017</v>
      </c>
      <c r="O16" s="53">
        <v>4308.6729940000023</v>
      </c>
      <c r="P16" s="51">
        <v>3908.8785799999996</v>
      </c>
      <c r="Q16" s="53">
        <v>5388.8675140000023</v>
      </c>
      <c r="R16" s="53">
        <v>16568.012359</v>
      </c>
      <c r="S16" s="53">
        <v>6114.3300470000022</v>
      </c>
      <c r="T16" s="53">
        <v>3734.2280239999996</v>
      </c>
      <c r="U16" s="53">
        <v>4064.7668280000003</v>
      </c>
      <c r="V16" s="142">
        <v>2654.6874599999992</v>
      </c>
    </row>
    <row r="17" spans="1:22" ht="15" x14ac:dyDescent="0.2">
      <c r="A17" s="16">
        <v>13</v>
      </c>
      <c r="B17" s="17" t="s">
        <v>21</v>
      </c>
      <c r="C17" s="38">
        <v>797.05971699999998</v>
      </c>
      <c r="D17" s="38">
        <v>1378.8747349999996</v>
      </c>
      <c r="E17" s="38">
        <v>666.25607000000002</v>
      </c>
      <c r="F17" s="38">
        <v>267.59255000000002</v>
      </c>
      <c r="G17" s="38">
        <v>904.18879700000002</v>
      </c>
      <c r="H17" s="23">
        <v>744.87235299999998</v>
      </c>
      <c r="I17" s="39">
        <v>218.12549199999995</v>
      </c>
      <c r="J17" s="39">
        <v>240.28224299999999</v>
      </c>
      <c r="K17" s="39">
        <v>236.05627499999997</v>
      </c>
      <c r="L17" s="39">
        <v>50.408343000000002</v>
      </c>
      <c r="M17" s="52">
        <v>707.14145700000006</v>
      </c>
      <c r="N17" s="53">
        <v>120.325419</v>
      </c>
      <c r="O17" s="53">
        <v>124.83849600000001</v>
      </c>
      <c r="P17" s="51">
        <v>143.60908499999999</v>
      </c>
      <c r="Q17" s="53">
        <v>318.36845700000003</v>
      </c>
      <c r="R17" s="53">
        <v>815.37215300000003</v>
      </c>
      <c r="S17" s="53">
        <v>382.04701999999992</v>
      </c>
      <c r="T17" s="53">
        <v>203.90668299999996</v>
      </c>
      <c r="U17" s="53">
        <v>158.85078700000003</v>
      </c>
      <c r="V17" s="142">
        <v>70.567662999999982</v>
      </c>
    </row>
    <row r="18" spans="1:22" ht="15" x14ac:dyDescent="0.2">
      <c r="A18" s="16">
        <v>14</v>
      </c>
      <c r="B18" s="17" t="s">
        <v>22</v>
      </c>
      <c r="C18" s="38">
        <v>1783.8281250000005</v>
      </c>
      <c r="D18" s="38">
        <v>7324.5415400000002</v>
      </c>
      <c r="E18" s="38">
        <v>1403.9526999999998</v>
      </c>
      <c r="F18" s="38">
        <v>706.67692999999997</v>
      </c>
      <c r="G18" s="38">
        <v>764.13060000000007</v>
      </c>
      <c r="H18" s="23">
        <v>206.70156</v>
      </c>
      <c r="I18" s="39">
        <v>18.482399999999998</v>
      </c>
      <c r="J18" s="39">
        <v>38.811599999999999</v>
      </c>
      <c r="K18" s="39">
        <v>119.85156000000001</v>
      </c>
      <c r="L18" s="39">
        <v>29.556000000000004</v>
      </c>
      <c r="M18" s="52">
        <v>1352.5463249999998</v>
      </c>
      <c r="N18" s="53">
        <v>319.14373499999994</v>
      </c>
      <c r="O18" s="53">
        <v>722.56261500000005</v>
      </c>
      <c r="P18" s="51">
        <v>52.74</v>
      </c>
      <c r="Q18" s="53">
        <v>258.09997499999997</v>
      </c>
      <c r="R18" s="53">
        <v>302.54233500000004</v>
      </c>
      <c r="S18" s="53">
        <v>33.093360000000004</v>
      </c>
      <c r="T18" s="53">
        <v>189.11029500000001</v>
      </c>
      <c r="U18" s="92">
        <v>22.914720000000003</v>
      </c>
      <c r="V18" s="142">
        <v>57.423960000000001</v>
      </c>
    </row>
    <row r="19" spans="1:22" ht="15" x14ac:dyDescent="0.2">
      <c r="A19" s="16">
        <v>16</v>
      </c>
      <c r="B19" s="17" t="s">
        <v>45</v>
      </c>
      <c r="C19" s="38">
        <v>5914.0632099999993</v>
      </c>
      <c r="D19" s="38">
        <v>12214.831938000001</v>
      </c>
      <c r="E19" s="38">
        <v>13182.361347</v>
      </c>
      <c r="F19" s="38">
        <v>8337.2229449999977</v>
      </c>
      <c r="G19" s="38">
        <v>8855.5260149999995</v>
      </c>
      <c r="H19" s="23">
        <v>16795.016220000001</v>
      </c>
      <c r="I19" s="39">
        <v>3163.0221449999995</v>
      </c>
      <c r="J19" s="39">
        <v>4537.8457650000009</v>
      </c>
      <c r="K19" s="39">
        <v>5053.4787000000006</v>
      </c>
      <c r="L19" s="39">
        <v>4040.6696099999995</v>
      </c>
      <c r="M19" s="52">
        <v>11869.912203999998</v>
      </c>
      <c r="N19" s="53">
        <v>3146.1107489999986</v>
      </c>
      <c r="O19" s="53">
        <v>2761.0931699999996</v>
      </c>
      <c r="P19" s="53">
        <v>2500.6869700000007</v>
      </c>
      <c r="Q19" s="53">
        <v>3462.0213150000004</v>
      </c>
      <c r="R19" s="53">
        <v>8298.1109820000001</v>
      </c>
      <c r="S19" s="53">
        <v>2105.8839539999999</v>
      </c>
      <c r="T19" s="53">
        <v>2412.0968699999999</v>
      </c>
      <c r="U19" s="53">
        <v>2318.7210480000003</v>
      </c>
      <c r="V19" s="142">
        <v>1461.4091099999998</v>
      </c>
    </row>
    <row r="20" spans="1:22" ht="25.5" x14ac:dyDescent="0.2">
      <c r="A20" s="16">
        <v>18</v>
      </c>
      <c r="B20" s="17" t="s">
        <v>23</v>
      </c>
      <c r="C20" s="38">
        <v>2077.470288</v>
      </c>
      <c r="D20" s="38">
        <v>1064.3738760000001</v>
      </c>
      <c r="E20" s="38">
        <v>554.73037199999999</v>
      </c>
      <c r="F20" s="38">
        <v>395.93944800000003</v>
      </c>
      <c r="G20" s="38">
        <v>265.88909600000005</v>
      </c>
      <c r="H20" s="23">
        <v>9.8247600000000013</v>
      </c>
      <c r="I20" s="39">
        <v>0</v>
      </c>
      <c r="J20" s="39">
        <v>0</v>
      </c>
      <c r="K20" s="39">
        <v>9.8247600000000013</v>
      </c>
      <c r="L20" s="39">
        <v>0</v>
      </c>
      <c r="M20" s="35">
        <v>105.57619400000002</v>
      </c>
      <c r="N20" s="53">
        <v>22.492080000000001</v>
      </c>
      <c r="O20" s="53">
        <v>3.5067599999999999</v>
      </c>
      <c r="P20" s="53">
        <v>27.874710000000004</v>
      </c>
      <c r="Q20" s="53">
        <v>51.702643999999999</v>
      </c>
      <c r="R20" s="53">
        <v>922.03543200000013</v>
      </c>
      <c r="S20" s="53">
        <v>799.06103200000007</v>
      </c>
      <c r="T20" s="53">
        <v>44.105452</v>
      </c>
      <c r="U20" s="53">
        <v>56.913547999999999</v>
      </c>
      <c r="V20" s="142">
        <v>21.955400000000001</v>
      </c>
    </row>
    <row r="21" spans="1:22" ht="25.5" x14ac:dyDescent="0.2">
      <c r="A21" s="16">
        <v>19</v>
      </c>
      <c r="B21" s="17" t="s">
        <v>24</v>
      </c>
      <c r="C21" s="38"/>
      <c r="D21" s="38">
        <v>3.3792840000000002</v>
      </c>
      <c r="E21" s="38">
        <v>404.96807999999999</v>
      </c>
      <c r="F21" s="38">
        <v>1165.4174400000002</v>
      </c>
      <c r="G21" s="38">
        <v>1893.3879319999996</v>
      </c>
      <c r="H21" s="23">
        <v>167.61382</v>
      </c>
      <c r="I21" s="39">
        <v>20.898240000000001</v>
      </c>
      <c r="J21" s="39">
        <v>7.4663600000000008</v>
      </c>
      <c r="K21" s="39">
        <v>55.516860000000001</v>
      </c>
      <c r="L21" s="39">
        <v>83.73236</v>
      </c>
      <c r="M21" s="52">
        <v>17.33614</v>
      </c>
      <c r="N21" s="53">
        <v>7.3224</v>
      </c>
      <c r="O21" s="39">
        <v>0</v>
      </c>
      <c r="P21" s="53">
        <v>10.01374</v>
      </c>
      <c r="Q21" s="39">
        <v>0</v>
      </c>
      <c r="R21" s="39">
        <v>13.73592</v>
      </c>
      <c r="S21" s="53">
        <v>13.73592</v>
      </c>
      <c r="T21" s="39">
        <v>0</v>
      </c>
      <c r="U21" s="39">
        <v>0</v>
      </c>
      <c r="V21" s="151">
        <v>0</v>
      </c>
    </row>
    <row r="22" spans="1:22" ht="15" x14ac:dyDescent="0.2">
      <c r="A22" s="16">
        <v>20</v>
      </c>
      <c r="B22" s="17" t="s">
        <v>46</v>
      </c>
      <c r="C22" s="61">
        <v>2.875356</v>
      </c>
      <c r="D22" s="61">
        <v>2308.1705600000005</v>
      </c>
      <c r="E22" s="61">
        <v>649.31999999999994</v>
      </c>
      <c r="F22" s="61">
        <v>546.86879999999996</v>
      </c>
      <c r="G22" s="61">
        <v>1538.6396119999999</v>
      </c>
      <c r="H22" s="61">
        <v>614.78620999999998</v>
      </c>
      <c r="I22" s="60">
        <v>154.53800000000001</v>
      </c>
      <c r="J22" s="60">
        <v>239.696</v>
      </c>
      <c r="K22" s="60">
        <v>158.85208000000003</v>
      </c>
      <c r="L22" s="60">
        <v>61.700130000000001</v>
      </c>
      <c r="M22" s="61">
        <v>579.57061599999997</v>
      </c>
      <c r="N22" s="60">
        <v>34.128</v>
      </c>
      <c r="O22" s="60">
        <v>200.41401599999998</v>
      </c>
      <c r="P22" s="51">
        <v>174.66012000000001</v>
      </c>
      <c r="Q22" s="51">
        <v>170.36847999999998</v>
      </c>
      <c r="R22" s="51">
        <v>100.94119999999999</v>
      </c>
      <c r="S22" s="53">
        <v>100.94119999999999</v>
      </c>
      <c r="T22" s="39">
        <v>0</v>
      </c>
      <c r="U22" s="39">
        <v>0</v>
      </c>
      <c r="V22" s="151">
        <v>0</v>
      </c>
    </row>
    <row r="23" spans="1:22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31"/>
      <c r="N23" s="31"/>
      <c r="O23" s="31"/>
      <c r="P23" s="55"/>
      <c r="Q23" s="55"/>
      <c r="R23" s="55"/>
    </row>
    <row r="24" spans="1:22" s="7" customFormat="1" ht="12" x14ac:dyDescent="0.2">
      <c r="A24" s="20" t="s">
        <v>5</v>
      </c>
      <c r="B24" s="8"/>
      <c r="C24" s="29"/>
      <c r="D24" s="29"/>
      <c r="E24" s="29"/>
      <c r="F24" s="29"/>
      <c r="G24" s="29"/>
      <c r="M24" s="96"/>
      <c r="N24" s="10"/>
      <c r="O24" s="10"/>
      <c r="P24" s="10"/>
      <c r="Q24" s="10"/>
      <c r="R24" s="10"/>
      <c r="T24" s="10"/>
      <c r="U24" s="10"/>
    </row>
    <row r="25" spans="1:22" s="7" customFormat="1" ht="12" x14ac:dyDescent="0.2">
      <c r="A25" s="7" t="s">
        <v>32</v>
      </c>
      <c r="B25" s="8"/>
      <c r="C25" s="29"/>
      <c r="D25" s="29"/>
      <c r="E25" s="29"/>
      <c r="F25" s="29"/>
      <c r="G25" s="29"/>
      <c r="M25" s="10"/>
      <c r="N25" s="10"/>
      <c r="O25" s="10"/>
      <c r="P25" s="10"/>
      <c r="Q25" s="10"/>
      <c r="R25" s="10"/>
      <c r="T25" s="10"/>
      <c r="U25" s="10"/>
    </row>
    <row r="26" spans="1:22" s="7" customFormat="1" x14ac:dyDescent="0.2">
      <c r="A26" s="7" t="s">
        <v>33</v>
      </c>
      <c r="B26" s="8"/>
      <c r="C26" s="29"/>
      <c r="D26" s="29"/>
      <c r="E26" s="29"/>
      <c r="F26" s="29"/>
      <c r="G26" s="29"/>
      <c r="M26" s="81"/>
      <c r="N26" s="81"/>
      <c r="O26" s="81"/>
      <c r="P26" s="5"/>
      <c r="Q26" s="5"/>
      <c r="R26" s="5"/>
      <c r="T26" s="5"/>
      <c r="U26" s="5"/>
    </row>
    <row r="27" spans="1:22" s="7" customFormat="1" ht="15" customHeight="1" x14ac:dyDescent="0.2">
      <c r="A27" s="118" t="s">
        <v>30</v>
      </c>
      <c r="B27" s="118"/>
      <c r="C27" s="118"/>
      <c r="D27" s="29"/>
      <c r="E27" s="29"/>
      <c r="F27" s="29"/>
      <c r="G27" s="29"/>
      <c r="M27" s="5"/>
      <c r="N27" s="5"/>
      <c r="O27" s="5"/>
      <c r="P27" s="5"/>
      <c r="Q27" s="5"/>
      <c r="R27" s="5"/>
      <c r="T27" s="5"/>
      <c r="U27" s="5"/>
    </row>
    <row r="28" spans="1:22" s="7" customFormat="1" x14ac:dyDescent="0.2">
      <c r="B28" s="8"/>
      <c r="C28" s="29"/>
      <c r="D28" s="29"/>
      <c r="E28" s="29"/>
      <c r="F28" s="29"/>
      <c r="G28" s="29"/>
      <c r="M28" s="5"/>
      <c r="N28" s="5"/>
      <c r="O28" s="5"/>
      <c r="P28" s="5"/>
      <c r="Q28" s="5"/>
      <c r="R28" s="5"/>
      <c r="T28" s="5"/>
      <c r="U28" s="5"/>
    </row>
  </sheetData>
  <mergeCells count="12">
    <mergeCell ref="A1:U1"/>
    <mergeCell ref="M2:Q2"/>
    <mergeCell ref="H2:L2"/>
    <mergeCell ref="A27:C27"/>
    <mergeCell ref="B2:B3"/>
    <mergeCell ref="A2:A3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Freight Turnover</vt:lpstr>
      <vt:lpstr>Total by Goods</vt:lpstr>
      <vt:lpstr>National by Goods</vt:lpstr>
      <vt:lpstr>International by Goods</vt:lpstr>
      <vt:lpstr>Outgoing by Goods</vt:lpstr>
      <vt:lpstr>Incoming by Goods</vt:lpstr>
      <vt:lpstr>Transit by Goods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2026-03-01T12:29:28Z</dcterms:modified>
</cp:coreProperties>
</file>