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 tabRatio="877" activeTab="2"/>
  </bookViews>
  <sheets>
    <sheet name="Transportation" sheetId="1" r:id="rId1"/>
    <sheet name="Transport_Unit" sheetId="2" r:id="rId2"/>
    <sheet name="Total_Goods" sheetId="23" r:id="rId3"/>
    <sheet name="National_Goods" sheetId="14" r:id="rId4"/>
    <sheet name="Outgoing_Goods" sheetId="8" r:id="rId5"/>
    <sheet name="Incoming_Goods" sheetId="9" r:id="rId6"/>
    <sheet name="Transit_Goods" sheetId="10" r:id="rId7"/>
    <sheet name="Outgoing_Country" sheetId="19" r:id="rId8"/>
    <sheet name="Incoming_Country" sheetId="20" r:id="rId9"/>
    <sheet name="Transit_SCountry" sheetId="21" r:id="rId10"/>
    <sheet name="Transit_RCountry" sheetId="22" r:id="rId11"/>
  </sheets>
  <definedNames>
    <definedName name="_xlnm._FilterDatabase" localSheetId="5" hidden="1">Incoming_Goods!$B$3:$G$3</definedName>
    <definedName name="_xlnm._FilterDatabase" localSheetId="3">National_Goods!#REF!</definedName>
    <definedName name="_xlnm._FilterDatabase" localSheetId="4" hidden="1">Outgoing_Goods!$B$3:$G$3</definedName>
    <definedName name="_xlnm._FilterDatabase" localSheetId="2">Total_Goods!#REF!</definedName>
    <definedName name="_xlnm._FilterDatabase" localSheetId="6" hidden="1">Transit_Goods!$C$3:$G$3</definedName>
    <definedName name="ადგილობრივი_2018__2022" localSheetId="2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8" i="1" s="1"/>
  <c r="S17" i="1"/>
  <c r="S7" i="1" s="1"/>
  <c r="S15" i="1"/>
  <c r="S5" i="1" s="1"/>
  <c r="R18" i="2" l="1"/>
  <c r="R17" i="2"/>
  <c r="R8" i="2"/>
</calcChain>
</file>

<file path=xl/sharedStrings.xml><?xml version="1.0" encoding="utf-8"?>
<sst xmlns="http://schemas.openxmlformats.org/spreadsheetml/2006/main" count="460" uniqueCount="88">
  <si>
    <t>…</t>
  </si>
  <si>
    <t>Goods, total</t>
  </si>
  <si>
    <t>Of which:</t>
  </si>
  <si>
    <t>By containers</t>
  </si>
  <si>
    <t>By carriage</t>
  </si>
  <si>
    <t>Outgoing goods</t>
  </si>
  <si>
    <t>Incoming goods</t>
  </si>
  <si>
    <t xml:space="preserve">Transit </t>
  </si>
  <si>
    <t>Transported, total</t>
  </si>
  <si>
    <t>Weight of goods, netto</t>
  </si>
  <si>
    <t>Weight of containers</t>
  </si>
  <si>
    <t>National transported</t>
  </si>
  <si>
    <t>International transported</t>
  </si>
  <si>
    <t>Name of goods</t>
  </si>
  <si>
    <t>code</t>
  </si>
  <si>
    <t>Total</t>
  </si>
  <si>
    <t>Products of agriculture, hunting, and forestry; fish and other fishing products</t>
  </si>
  <si>
    <t>Coal and lignite; crude petroleum and natural gas</t>
  </si>
  <si>
    <t>Metal ores and other mining and quarrying products; peat; uranium and thorium ores</t>
  </si>
  <si>
    <t>Food products, beverages and tobacco</t>
  </si>
  <si>
    <t>Textiles and textile products; leather and leather products</t>
  </si>
  <si>
    <t>Wood and products of wood and cork (except furniture); articles of straw and plaiting materials; pulp, paper and paper products; printed matter and recorded media</t>
  </si>
  <si>
    <t>Coke and refined petroleum products</t>
  </si>
  <si>
    <t>Chemicals, chemical products, and man-made fibers; rubber and plastic products ; nuclear fuel</t>
  </si>
  <si>
    <t>Other non metallic mineral products</t>
  </si>
  <si>
    <t>Basic metals; fabricated metal products, except machinery and equipment</t>
  </si>
  <si>
    <t>Machinery and equipment n.e.c.; office machinery and computers; electrical machinery and apparatus n.e.c.; radio, television and communication equipment and apparatus; medical, precision and optical instruments; watches and clocks</t>
  </si>
  <si>
    <t>Transport equipment</t>
  </si>
  <si>
    <t>Furniture; other manufactured goods n.e.c.</t>
  </si>
  <si>
    <t>Secondary raw materials; municipal wastes and other wastes</t>
  </si>
  <si>
    <t>Grouped goods: a mixture of types of goods which are transported together</t>
  </si>
  <si>
    <t>Unidentifiable goods: goods which for any reason cannot be identified and therefore cannot be assigned to groups 01-16</t>
  </si>
  <si>
    <t xml:space="preserve"> - Magnitude nil</t>
  </si>
  <si>
    <t>Azerbaijan</t>
  </si>
  <si>
    <t>United States of America</t>
  </si>
  <si>
    <t>Belarus</t>
  </si>
  <si>
    <t>Spain</t>
  </si>
  <si>
    <t>Turkmenistan</t>
  </si>
  <si>
    <t>Italy</t>
  </si>
  <si>
    <t>Armenia</t>
  </si>
  <si>
    <t>Tajikistan</t>
  </si>
  <si>
    <t>Uzbekistan</t>
  </si>
  <si>
    <t>Ukraine</t>
  </si>
  <si>
    <t>Kazakhstan</t>
  </si>
  <si>
    <t>Kyrgyzstan</t>
  </si>
  <si>
    <t>China</t>
  </si>
  <si>
    <t>Brasil</t>
  </si>
  <si>
    <t>Germany</t>
  </si>
  <si>
    <t>India</t>
  </si>
  <si>
    <t>Netherlands</t>
  </si>
  <si>
    <t>Romania</t>
  </si>
  <si>
    <t>Greece</t>
  </si>
  <si>
    <t>Indonesia</t>
  </si>
  <si>
    <t>France</t>
  </si>
  <si>
    <t>Transit</t>
  </si>
  <si>
    <t>Republic of Korea</t>
  </si>
  <si>
    <t>Türkiye</t>
  </si>
  <si>
    <t>Russian Federation</t>
  </si>
  <si>
    <t>Years</t>
  </si>
  <si>
    <t>I</t>
  </si>
  <si>
    <t>II</t>
  </si>
  <si>
    <t>III</t>
  </si>
  <si>
    <t>IV</t>
  </si>
  <si>
    <t>-</t>
  </si>
  <si>
    <t>The discrepancy between the totals and the sum in some cases can be explained by using rounded data.</t>
  </si>
  <si>
    <r>
      <rPr>
        <b/>
        <i/>
        <sz val="9"/>
        <color theme="1"/>
        <rFont val="Arial"/>
        <family val="2"/>
      </rPr>
      <t>Source</t>
    </r>
    <r>
      <rPr>
        <i/>
        <sz val="9"/>
        <color theme="1"/>
        <rFont val="Arial"/>
        <family val="2"/>
      </rPr>
      <t>: JSC "Georgian Railway"</t>
    </r>
  </si>
  <si>
    <r>
      <rPr>
        <b/>
        <i/>
        <sz val="9"/>
        <color theme="1"/>
        <rFont val="Arial"/>
        <family val="2"/>
      </rPr>
      <t>Note:</t>
    </r>
    <r>
      <rPr>
        <i/>
        <sz val="9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</si>
  <si>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i/>
        <sz val="9"/>
        <color theme="1"/>
        <rFont val="Arial"/>
        <family val="2"/>
      </rPr>
      <t xml:space="preserve">Source: </t>
    </r>
    <r>
      <rPr>
        <i/>
        <sz val="9"/>
        <color theme="1"/>
        <rFont val="Arial"/>
        <family val="2"/>
      </rPr>
      <t>JSC "Georgian Railway"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</si>
  <si>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Commodity groups correspond to the "Standard Classification of Commodities for Transport Statistics, 2007" classifier</t>
    </r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</si>
  <si>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>JSC "Georgian Railway"</t>
    </r>
  </si>
  <si>
    <r>
      <t xml:space="preserve">Goods transported by type of goods
</t>
    </r>
    <r>
      <rPr>
        <i/>
        <sz val="8"/>
        <color theme="1"/>
        <rFont val="Arial"/>
        <family val="2"/>
      </rPr>
      <t>thsd.Tons</t>
    </r>
  </si>
  <si>
    <r>
      <t xml:space="preserve">Goods transported by type of transport unit
</t>
    </r>
    <r>
      <rPr>
        <i/>
        <sz val="8"/>
        <color theme="1"/>
        <rFont val="Arial"/>
        <family val="2"/>
      </rPr>
      <t>thsd.Tons</t>
    </r>
  </si>
  <si>
    <r>
      <t>National transported goods by type of goods</t>
    </r>
    <r>
      <rPr>
        <i/>
        <sz val="8"/>
        <color theme="1"/>
        <rFont val="Arial"/>
        <family val="2"/>
      </rPr>
      <t xml:space="preserve">
thsd.Tons</t>
    </r>
  </si>
  <si>
    <r>
      <t>Transit by type of goods</t>
    </r>
    <r>
      <rPr>
        <i/>
        <sz val="8"/>
        <color theme="1"/>
        <rFont val="Arial"/>
        <family val="2"/>
      </rPr>
      <t xml:space="preserve">
thsd. Tons</t>
    </r>
  </si>
  <si>
    <r>
      <t xml:space="preserve">Outgoing goods by country of final destination
 </t>
    </r>
    <r>
      <rPr>
        <i/>
        <sz val="8"/>
        <color theme="1"/>
        <rFont val="Arial"/>
        <family val="2"/>
      </rPr>
      <t>thsd. Tons</t>
    </r>
  </si>
  <si>
    <r>
      <t xml:space="preserve">Outgoing goods  by type of goods
</t>
    </r>
    <r>
      <rPr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thsd.Tons</t>
    </r>
  </si>
  <si>
    <r>
      <t xml:space="preserve">Incoming goods by type of goods
</t>
    </r>
    <r>
      <rPr>
        <i/>
        <sz val="8"/>
        <color theme="1"/>
        <rFont val="Arial"/>
        <family val="2"/>
      </rPr>
      <t>thsd. Tons</t>
    </r>
  </si>
  <si>
    <r>
      <rPr>
        <b/>
        <sz val="11"/>
        <color theme="1"/>
        <rFont val="Arial"/>
        <family val="2"/>
      </rPr>
      <t>Incoming goods by sender country</t>
    </r>
    <r>
      <rPr>
        <b/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 xml:space="preserve"> thsd. Tons</t>
    </r>
  </si>
  <si>
    <r>
      <t xml:space="preserve">Transit goods by sender country
</t>
    </r>
    <r>
      <rPr>
        <i/>
        <sz val="8"/>
        <rFont val="Arial"/>
        <family val="2"/>
      </rPr>
      <t>thsd. Tons</t>
    </r>
  </si>
  <si>
    <r>
      <rPr>
        <b/>
        <i/>
        <sz val="9"/>
        <rFont val="Arial"/>
        <family val="2"/>
      </rPr>
      <t xml:space="preserve">Source: </t>
    </r>
    <r>
      <rPr>
        <i/>
        <sz val="9"/>
        <rFont val="Arial"/>
        <family val="2"/>
      </rPr>
      <t>JSC "Georgian Railway"</t>
    </r>
  </si>
  <si>
    <r>
      <t xml:space="preserve">Goods transported by type of transport
</t>
    </r>
    <r>
      <rPr>
        <i/>
        <sz val="8"/>
        <rFont val="Arial"/>
        <family val="2"/>
      </rPr>
      <t>thsd.Tons</t>
    </r>
  </si>
  <si>
    <r>
      <rPr>
        <b/>
        <i/>
        <sz val="9"/>
        <rFont val="Arial"/>
        <family val="2"/>
      </rPr>
      <t>Source</t>
    </r>
    <r>
      <rPr>
        <i/>
        <sz val="9"/>
        <rFont val="Arial"/>
        <family val="2"/>
      </rPr>
      <t>: JSC "Georgian Railway"</t>
    </r>
  </si>
  <si>
    <t>Equipment and material utilised in the transport of goods</t>
  </si>
  <si>
    <t>Other goods n.e.c</t>
  </si>
  <si>
    <t>Chemicals, chemical products, and man-made fibers; rubber and plastic products; nuclear fuel</t>
  </si>
  <si>
    <t>Other countries*</t>
  </si>
  <si>
    <t xml:space="preserve">*Other countries of the association because included confidential information </t>
  </si>
  <si>
    <r>
      <t xml:space="preserve">Transit goods by country of final destination
</t>
    </r>
    <r>
      <rPr>
        <b/>
        <i/>
        <sz val="11"/>
        <rFont val="Arial"/>
        <family val="2"/>
      </rPr>
      <t xml:space="preserve"> </t>
    </r>
    <r>
      <rPr>
        <i/>
        <sz val="8"/>
        <rFont val="Arial"/>
        <family val="2"/>
      </rPr>
      <t>thsd. Tons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</si>
</sst>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_);_(@_)"/>
    <numFmt numFmtId="167" formatCode="_(* #,##0.0_);_(* \(#,##0.0\);_(* &quot;-&quot;?_);_(@_)"/>
    <numFmt numFmtId="168" formatCode="_(* #,##0.000_);_(* \(#,##0.000\);_(* &quot;-&quot;?_);_(@_)"/>
    <numFmt numFmtId="169" formatCode="_(* #,##0.0000_);_(* \(#,##0.0000\);_(* &quot;-&quot;??_);_(@_)"/>
    <numFmt numFmtId="170" formatCode="_(* #,##0.000_);_(* \(#,##0.000\);_(* &quot;-&quot;???_);_(@_)"/>
    <numFmt numFmtId="171" formatCode="0.0"/>
    <numFmt numFmtId="172" formatCode="0;[Red]0"/>
    <numFmt numFmtId="173" formatCode="_(* #,##0.0000_);_(* \(#,##0.0000\);_(* &quot;-&quot;??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Sylfaen"/>
      <family val="1"/>
    </font>
    <font>
      <i/>
      <sz val="10"/>
      <name val="Arial"/>
      <family val="2"/>
    </font>
    <font>
      <sz val="9"/>
      <color theme="1"/>
      <name val="Sylfaen"/>
      <family val="1"/>
    </font>
    <font>
      <b/>
      <i/>
      <sz val="11"/>
      <name val="Arial"/>
      <family val="2"/>
    </font>
    <font>
      <b/>
      <sz val="9"/>
      <name val="Sylfaen"/>
      <family val="1"/>
    </font>
    <font>
      <i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</cellStyleXfs>
  <cellXfs count="255">
    <xf numFmtId="0" fontId="0" fillId="0" borderId="0" xfId="0"/>
    <xf numFmtId="0" fontId="2" fillId="0" borderId="2" xfId="2" applyFont="1" applyBorder="1" applyAlignment="1">
      <alignment wrapText="1"/>
    </xf>
    <xf numFmtId="0" fontId="6" fillId="2" borderId="0" xfId="0" applyFont="1" applyFill="1"/>
    <xf numFmtId="0" fontId="7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71" fontId="7" fillId="2" borderId="2" xfId="0" applyNumberFormat="1" applyFont="1" applyFill="1" applyBorder="1"/>
    <xf numFmtId="0" fontId="9" fillId="2" borderId="2" xfId="0" applyFont="1" applyFill="1" applyBorder="1" applyAlignment="1">
      <alignment horizontal="left" indent="2"/>
    </xf>
    <xf numFmtId="164" fontId="6" fillId="2" borderId="2" xfId="1" applyNumberFormat="1" applyFont="1" applyFill="1" applyBorder="1"/>
    <xf numFmtId="171" fontId="6" fillId="2" borderId="2" xfId="0" applyNumberFormat="1" applyFont="1" applyFill="1" applyBorder="1"/>
    <xf numFmtId="0" fontId="6" fillId="2" borderId="2" xfId="0" applyFont="1" applyFill="1" applyBorder="1" applyAlignment="1">
      <alignment horizontal="left" indent="2"/>
    </xf>
    <xf numFmtId="0" fontId="7" fillId="2" borderId="2" xfId="0" applyFont="1" applyFill="1" applyBorder="1" applyAlignment="1">
      <alignment horizontal="left" indent="2"/>
    </xf>
    <xf numFmtId="0" fontId="9" fillId="2" borderId="2" xfId="0" applyFont="1" applyFill="1" applyBorder="1" applyAlignment="1">
      <alignment horizontal="left" indent="4"/>
    </xf>
    <xf numFmtId="0" fontId="6" fillId="2" borderId="2" xfId="0" applyFont="1" applyFill="1" applyBorder="1" applyAlignment="1">
      <alignment horizontal="left" indent="4"/>
    </xf>
    <xf numFmtId="0" fontId="7" fillId="2" borderId="2" xfId="0" applyFont="1" applyFill="1" applyBorder="1" applyAlignment="1">
      <alignment horizontal="left" indent="4"/>
    </xf>
    <xf numFmtId="0" fontId="9" fillId="2" borderId="2" xfId="0" applyFont="1" applyFill="1" applyBorder="1" applyAlignment="1">
      <alignment horizontal="left" indent="6"/>
    </xf>
    <xf numFmtId="0" fontId="6" fillId="2" borderId="2" xfId="0" applyFont="1" applyFill="1" applyBorder="1" applyAlignment="1">
      <alignment horizontal="left" indent="6"/>
    </xf>
    <xf numFmtId="0" fontId="12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164" fontId="7" fillId="3" borderId="2" xfId="1" applyNumberFormat="1" applyFont="1" applyFill="1" applyBorder="1"/>
    <xf numFmtId="0" fontId="7" fillId="3" borderId="2" xfId="0" applyFont="1" applyFill="1" applyBorder="1" applyAlignment="1">
      <alignment horizontal="left" wrapText="1"/>
    </xf>
    <xf numFmtId="0" fontId="6" fillId="0" borderId="2" xfId="2" applyFont="1" applyBorder="1" applyAlignment="1">
      <alignment wrapText="1"/>
    </xf>
    <xf numFmtId="0" fontId="16" fillId="0" borderId="2" xfId="2" applyFont="1" applyBorder="1" applyAlignment="1">
      <alignment wrapText="1"/>
    </xf>
    <xf numFmtId="49" fontId="12" fillId="2" borderId="0" xfId="0" applyNumberFormat="1" applyFont="1" applyFill="1"/>
    <xf numFmtId="0" fontId="6" fillId="0" borderId="2" xfId="2" applyFont="1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164" fontId="7" fillId="3" borderId="2" xfId="1" applyNumberFormat="1" applyFont="1" applyFill="1" applyBorder="1" applyAlignment="1">
      <alignment horizontal="right" vertical="center"/>
    </xf>
    <xf numFmtId="171" fontId="7" fillId="2" borderId="2" xfId="0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171" fontId="6" fillId="2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/>
    <xf numFmtId="0" fontId="1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164" fontId="7" fillId="2" borderId="2" xfId="1" applyNumberFormat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167" fontId="7" fillId="2" borderId="2" xfId="0" applyNumberFormat="1" applyFont="1" applyFill="1" applyBorder="1" applyAlignment="1">
      <alignment horizontal="right"/>
    </xf>
    <xf numFmtId="171" fontId="8" fillId="0" borderId="2" xfId="0" applyNumberFormat="1" applyFont="1" applyFill="1" applyBorder="1"/>
    <xf numFmtId="171" fontId="2" fillId="0" borderId="2" xfId="0" applyNumberFormat="1" applyFont="1" applyFill="1" applyBorder="1" applyAlignment="1">
      <alignment horizontal="right"/>
    </xf>
    <xf numFmtId="171" fontId="6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167" fontId="8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7" fillId="2" borderId="2" xfId="0" applyFon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3" fillId="2" borderId="0" xfId="0" applyFont="1" applyFill="1"/>
    <xf numFmtId="165" fontId="7" fillId="2" borderId="2" xfId="1" applyNumberFormat="1" applyFont="1" applyFill="1" applyBorder="1" applyAlignment="1">
      <alignment horizontal="right" vertical="center"/>
    </xf>
    <xf numFmtId="166" fontId="7" fillId="2" borderId="0" xfId="0" applyNumberFormat="1" applyFont="1" applyFill="1"/>
    <xf numFmtId="168" fontId="7" fillId="2" borderId="0" xfId="0" applyNumberFormat="1" applyFont="1" applyFill="1"/>
    <xf numFmtId="170" fontId="13" fillId="2" borderId="0" xfId="0" applyNumberFormat="1" applyFont="1" applyFill="1"/>
    <xf numFmtId="169" fontId="7" fillId="2" borderId="0" xfId="0" applyNumberFormat="1" applyFont="1" applyFill="1"/>
    <xf numFmtId="43" fontId="7" fillId="2" borderId="0" xfId="0" applyNumberFormat="1" applyFont="1" applyFill="1"/>
    <xf numFmtId="0" fontId="13" fillId="2" borderId="0" xfId="0" applyFont="1" applyFill="1" applyAlignment="1">
      <alignment horizontal="left" vertic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/>
    <xf numFmtId="167" fontId="7" fillId="2" borderId="0" xfId="0" applyNumberFormat="1" applyFont="1" applyFill="1"/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0" fillId="2" borderId="2" xfId="0" applyFont="1" applyFill="1" applyBorder="1"/>
    <xf numFmtId="171" fontId="21" fillId="2" borderId="2" xfId="0" applyNumberFormat="1" applyFont="1" applyFill="1" applyBorder="1"/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171" fontId="8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2"/>
    </xf>
    <xf numFmtId="164" fontId="8" fillId="2" borderId="3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167" fontId="26" fillId="2" borderId="0" xfId="0" applyNumberFormat="1" applyFont="1" applyFill="1"/>
    <xf numFmtId="0" fontId="25" fillId="2" borderId="0" xfId="0" applyFont="1" applyFill="1"/>
    <xf numFmtId="49" fontId="25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8" fillId="2" borderId="0" xfId="0" applyFont="1" applyFill="1"/>
    <xf numFmtId="164" fontId="14" fillId="3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/>
    <xf numFmtId="0" fontId="19" fillId="2" borderId="0" xfId="0" applyFont="1" applyFill="1" applyAlignment="1">
      <alignment horizontal="center" vertical="center"/>
    </xf>
    <xf numFmtId="0" fontId="8" fillId="2" borderId="2" xfId="0" applyFont="1" applyFill="1" applyBorder="1"/>
    <xf numFmtId="164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/>
    <xf numFmtId="164" fontId="27" fillId="2" borderId="2" xfId="0" applyNumberFormat="1" applyFont="1" applyFill="1" applyBorder="1"/>
    <xf numFmtId="0" fontId="8" fillId="2" borderId="2" xfId="0" applyFont="1" applyFill="1" applyBorder="1" applyAlignment="1"/>
    <xf numFmtId="164" fontId="8" fillId="2" borderId="2" xfId="0" applyNumberFormat="1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horizontal="right" vertical="center"/>
    </xf>
    <xf numFmtId="164" fontId="22" fillId="2" borderId="2" xfId="0" applyNumberFormat="1" applyFont="1" applyFill="1" applyBorder="1"/>
    <xf numFmtId="164" fontId="2" fillId="2" borderId="2" xfId="0" applyNumberFormat="1" applyFont="1" applyFill="1" applyBorder="1"/>
    <xf numFmtId="0" fontId="2" fillId="2" borderId="2" xfId="0" applyFont="1" applyFill="1" applyBorder="1" applyAlignment="1">
      <alignment horizontal="left" indent="2"/>
    </xf>
    <xf numFmtId="0" fontId="8" fillId="2" borderId="2" xfId="0" applyFont="1" applyFill="1" applyBorder="1" applyAlignment="1">
      <alignment horizontal="left" indent="2"/>
    </xf>
    <xf numFmtId="0" fontId="28" fillId="2" borderId="2" xfId="0" applyFont="1" applyFill="1" applyBorder="1" applyAlignment="1">
      <alignment horizontal="left" indent="4"/>
    </xf>
    <xf numFmtId="0" fontId="2" fillId="2" borderId="2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4"/>
    </xf>
    <xf numFmtId="0" fontId="8" fillId="2" borderId="2" xfId="0" applyFont="1" applyFill="1" applyBorder="1" applyAlignment="1">
      <alignment horizontal="left" indent="4"/>
    </xf>
    <xf numFmtId="0" fontId="28" fillId="2" borderId="2" xfId="0" applyFont="1" applyFill="1" applyBorder="1" applyAlignment="1">
      <alignment horizontal="left" indent="6"/>
    </xf>
    <xf numFmtId="0" fontId="2" fillId="2" borderId="2" xfId="0" applyFont="1" applyFill="1" applyBorder="1" applyAlignment="1">
      <alignment horizontal="left" indent="6"/>
    </xf>
    <xf numFmtId="0" fontId="26" fillId="2" borderId="0" xfId="0" applyFont="1" applyFill="1"/>
    <xf numFmtId="164" fontId="14" fillId="2" borderId="2" xfId="0" applyNumberFormat="1" applyFont="1" applyFill="1" applyBorder="1" applyAlignment="1">
      <alignment horizontal="center" vertical="center"/>
    </xf>
    <xf numFmtId="164" fontId="6" fillId="2" borderId="0" xfId="1" applyNumberFormat="1" applyFont="1" applyFill="1"/>
    <xf numFmtId="164" fontId="11" fillId="3" borderId="2" xfId="1" applyNumberFormat="1" applyFont="1" applyFill="1" applyBorder="1" applyAlignment="1">
      <alignment horizontal="center" vertical="center"/>
    </xf>
    <xf numFmtId="164" fontId="12" fillId="2" borderId="0" xfId="1" applyNumberFormat="1" applyFont="1" applyFill="1"/>
    <xf numFmtId="171" fontId="6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171" fontId="8" fillId="2" borderId="2" xfId="0" applyNumberFormat="1" applyFont="1" applyFill="1" applyBorder="1"/>
    <xf numFmtId="171" fontId="2" fillId="3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 applyAlignment="1">
      <alignment vertical="center"/>
    </xf>
    <xf numFmtId="171" fontId="2" fillId="2" borderId="0" xfId="0" applyNumberFormat="1" applyFont="1" applyFill="1"/>
    <xf numFmtId="0" fontId="19" fillId="2" borderId="0" xfId="0" applyFont="1" applyFill="1"/>
    <xf numFmtId="167" fontId="2" fillId="2" borderId="2" xfId="0" applyNumberFormat="1" applyFont="1" applyFill="1" applyBorder="1" applyAlignment="1">
      <alignment horizontal="right" vertical="center"/>
    </xf>
    <xf numFmtId="171" fontId="5" fillId="0" borderId="2" xfId="0" applyNumberFormat="1" applyFont="1" applyBorder="1" applyAlignment="1">
      <alignment vertical="center"/>
    </xf>
    <xf numFmtId="171" fontId="2" fillId="2" borderId="2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71" fontId="2" fillId="2" borderId="2" xfId="0" applyNumberFormat="1" applyFont="1" applyFill="1" applyBorder="1" applyAlignment="1">
      <alignment horizontal="right"/>
    </xf>
    <xf numFmtId="164" fontId="8" fillId="2" borderId="2" xfId="1" applyNumberFormat="1" applyFont="1" applyFill="1" applyBorder="1" applyAlignment="1">
      <alignment vertical="center"/>
    </xf>
    <xf numFmtId="164" fontId="8" fillId="2" borderId="2" xfId="1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29" fillId="2" borderId="0" xfId="0" applyFont="1" applyFill="1"/>
    <xf numFmtId="164" fontId="8" fillId="2" borderId="2" xfId="1" applyNumberFormat="1" applyFont="1" applyFill="1" applyBorder="1"/>
    <xf numFmtId="0" fontId="22" fillId="2" borderId="0" xfId="0" applyFont="1" applyFill="1"/>
    <xf numFmtId="171" fontId="8" fillId="2" borderId="2" xfId="0" applyNumberFormat="1" applyFont="1" applyFill="1" applyBorder="1" applyAlignment="1">
      <alignment vertical="center"/>
    </xf>
    <xf numFmtId="171" fontId="7" fillId="2" borderId="2" xfId="0" applyNumberFormat="1" applyFont="1" applyFill="1" applyBorder="1" applyAlignment="1">
      <alignment horizontal="right"/>
    </xf>
    <xf numFmtId="0" fontId="6" fillId="0" borderId="2" xfId="2" applyFont="1" applyBorder="1" applyAlignment="1">
      <alignment horizontal="left" vertical="center" wrapText="1"/>
    </xf>
    <xf numFmtId="171" fontId="8" fillId="2" borderId="2" xfId="3" applyNumberFormat="1" applyFont="1" applyFill="1" applyBorder="1" applyAlignment="1">
      <alignment horizontal="right" vertical="center" wrapText="1"/>
    </xf>
    <xf numFmtId="164" fontId="2" fillId="2" borderId="2" xfId="1" applyNumberFormat="1" applyFont="1" applyFill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center" vertical="center"/>
    </xf>
    <xf numFmtId="171" fontId="4" fillId="0" borderId="2" xfId="0" applyNumberFormat="1" applyFont="1" applyBorder="1" applyAlignment="1">
      <alignment vertical="center"/>
    </xf>
    <xf numFmtId="171" fontId="8" fillId="0" borderId="2" xfId="3" applyNumberFormat="1" applyFont="1" applyFill="1" applyBorder="1" applyAlignment="1">
      <alignment horizontal="right" vertical="center" wrapText="1"/>
    </xf>
    <xf numFmtId="171" fontId="8" fillId="3" borderId="2" xfId="0" applyNumberFormat="1" applyFont="1" applyFill="1" applyBorder="1" applyAlignment="1">
      <alignment horizontal="right" vertical="center"/>
    </xf>
    <xf numFmtId="171" fontId="4" fillId="0" borderId="2" xfId="0" applyNumberFormat="1" applyFont="1" applyBorder="1" applyAlignment="1">
      <alignment horizontal="right" vertical="center"/>
    </xf>
    <xf numFmtId="164" fontId="6" fillId="2" borderId="2" xfId="0" applyNumberFormat="1" applyFont="1" applyFill="1" applyBorder="1"/>
    <xf numFmtId="167" fontId="7" fillId="2" borderId="2" xfId="0" applyNumberFormat="1" applyFont="1" applyFill="1" applyBorder="1"/>
    <xf numFmtId="167" fontId="6" fillId="2" borderId="2" xfId="0" applyNumberFormat="1" applyFont="1" applyFill="1" applyBorder="1" applyAlignment="1">
      <alignment vertical="center"/>
    </xf>
    <xf numFmtId="167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71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20" fillId="2" borderId="2" xfId="1" applyNumberFormat="1" applyFont="1" applyFill="1" applyBorder="1"/>
    <xf numFmtId="165" fontId="6" fillId="2" borderId="2" xfId="0" applyNumberFormat="1" applyFont="1" applyFill="1" applyBorder="1"/>
    <xf numFmtId="167" fontId="6" fillId="2" borderId="2" xfId="0" applyNumberFormat="1" applyFont="1" applyFill="1" applyBorder="1"/>
    <xf numFmtId="164" fontId="8" fillId="0" borderId="2" xfId="0" applyNumberFormat="1" applyFont="1" applyFill="1" applyBorder="1" applyAlignment="1">
      <alignment horizontal="right" vertical="center"/>
    </xf>
    <xf numFmtId="167" fontId="2" fillId="2" borderId="0" xfId="0" applyNumberFormat="1" applyFont="1" applyFill="1"/>
    <xf numFmtId="164" fontId="2" fillId="2" borderId="0" xfId="0" applyNumberFormat="1" applyFont="1" applyFill="1"/>
    <xf numFmtId="170" fontId="8" fillId="2" borderId="0" xfId="0" applyNumberFormat="1" applyFont="1" applyFill="1"/>
    <xf numFmtId="0" fontId="2" fillId="2" borderId="2" xfId="0" applyFont="1" applyFill="1" applyBorder="1"/>
    <xf numFmtId="164" fontId="8" fillId="2" borderId="0" xfId="0" applyNumberFormat="1" applyFont="1" applyFill="1"/>
    <xf numFmtId="169" fontId="8" fillId="2" borderId="0" xfId="0" applyNumberFormat="1" applyFont="1" applyFill="1"/>
    <xf numFmtId="171" fontId="8" fillId="2" borderId="0" xfId="0" applyNumberFormat="1" applyFont="1" applyFill="1" applyBorder="1"/>
    <xf numFmtId="173" fontId="8" fillId="2" borderId="0" xfId="0" applyNumberFormat="1" applyFont="1" applyFill="1"/>
    <xf numFmtId="164" fontId="8" fillId="2" borderId="0" xfId="1" applyNumberFormat="1" applyFont="1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4" fontId="14" fillId="2" borderId="0" xfId="1" applyNumberFormat="1" applyFont="1" applyFill="1"/>
    <xf numFmtId="167" fontId="8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center" vertical="center"/>
    </xf>
    <xf numFmtId="171" fontId="5" fillId="0" borderId="0" xfId="0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horizontal="right" vertical="center"/>
    </xf>
    <xf numFmtId="171" fontId="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64" fontId="8" fillId="2" borderId="2" xfId="1" applyNumberFormat="1" applyFont="1" applyFill="1" applyBorder="1" applyAlignment="1">
      <alignment horizontal="right"/>
    </xf>
    <xf numFmtId="167" fontId="8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8" fillId="0" borderId="2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/>
    </xf>
    <xf numFmtId="43" fontId="8" fillId="2" borderId="0" xfId="0" applyNumberFormat="1" applyFont="1" applyFill="1"/>
    <xf numFmtId="0" fontId="6" fillId="2" borderId="0" xfId="0" applyFont="1" applyFill="1" applyBorder="1" applyAlignment="1">
      <alignment horizontal="left" indent="2"/>
    </xf>
    <xf numFmtId="164" fontId="2" fillId="2" borderId="2" xfId="0" applyNumberFormat="1" applyFont="1" applyFill="1" applyBorder="1" applyAlignment="1">
      <alignment vertical="center"/>
    </xf>
    <xf numFmtId="167" fontId="8" fillId="2" borderId="0" xfId="0" applyNumberFormat="1" applyFont="1" applyFill="1"/>
    <xf numFmtId="164" fontId="8" fillId="2" borderId="0" xfId="1" applyNumberFormat="1" applyFont="1" applyFill="1" applyBorder="1" applyAlignment="1">
      <alignment horizontal="righ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2"/>
    </xf>
    <xf numFmtId="164" fontId="8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right"/>
    </xf>
    <xf numFmtId="49" fontId="25" fillId="2" borderId="0" xfId="0" applyNumberFormat="1" applyFont="1" applyFill="1"/>
    <xf numFmtId="0" fontId="25" fillId="2" borderId="0" xfId="0" applyFont="1" applyFill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7" fontId="7" fillId="2" borderId="2" xfId="0" applyNumberFormat="1" applyFont="1" applyFill="1" applyBorder="1" applyAlignment="1">
      <alignment vertical="center"/>
    </xf>
    <xf numFmtId="171" fontId="2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64" fontId="6" fillId="2" borderId="0" xfId="0" applyNumberFormat="1" applyFont="1" applyFill="1"/>
    <xf numFmtId="171" fontId="22" fillId="2" borderId="2" xfId="0" applyNumberFormat="1" applyFont="1" applyFill="1" applyBorder="1" applyAlignment="1">
      <alignment vertical="center"/>
    </xf>
    <xf numFmtId="171" fontId="22" fillId="2" borderId="0" xfId="0" applyNumberFormat="1" applyFont="1" applyFill="1"/>
    <xf numFmtId="171" fontId="27" fillId="2" borderId="2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43" fontId="19" fillId="2" borderId="0" xfId="0" applyNumberFormat="1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1" fontId="21" fillId="2" borderId="0" xfId="0" applyNumberFormat="1" applyFont="1" applyFill="1"/>
    <xf numFmtId="0" fontId="32" fillId="2" borderId="0" xfId="0" applyFont="1" applyFill="1"/>
    <xf numFmtId="164" fontId="6" fillId="2" borderId="2" xfId="0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1" fontId="5" fillId="0" borderId="2" xfId="0" applyNumberFormat="1" applyFont="1" applyBorder="1"/>
    <xf numFmtId="171" fontId="2" fillId="0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2" fontId="14" fillId="2" borderId="3" xfId="1" applyNumberFormat="1" applyFont="1" applyFill="1" applyBorder="1" applyAlignment="1">
      <alignment horizontal="center" vertical="center"/>
    </xf>
    <xf numFmtId="172" fontId="14" fillId="2" borderId="4" xfId="1" applyNumberFormat="1" applyFont="1" applyFill="1" applyBorder="1" applyAlignment="1">
      <alignment horizontal="center" vertical="center"/>
    </xf>
    <xf numFmtId="172" fontId="14" fillId="2" borderId="5" xfId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_Shee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sqref="A1:S1"/>
    </sheetView>
  </sheetViews>
  <sheetFormatPr defaultRowHeight="15" x14ac:dyDescent="0.3"/>
  <cols>
    <col min="1" max="1" width="35.7109375" style="81" customWidth="1"/>
    <col min="2" max="6" width="10.7109375" style="93" customWidth="1"/>
    <col min="7" max="11" width="9.140625" style="81"/>
    <col min="12" max="12" width="10.7109375" style="81" customWidth="1"/>
    <col min="13" max="13" width="10.28515625" style="136" customWidth="1"/>
    <col min="14" max="17" width="9.140625" style="81"/>
    <col min="18" max="18" width="10.42578125" style="2" bestFit="1" customWidth="1"/>
    <col min="19" max="19" width="9.140625" style="136"/>
    <col min="20" max="16384" width="9.140625" style="81"/>
  </cols>
  <sheetData>
    <row r="1" spans="1:19" ht="33" customHeight="1" x14ac:dyDescent="0.2">
      <c r="A1" s="225" t="s">
        <v>80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s="96" customFormat="1" ht="15" customHeight="1" x14ac:dyDescent="0.25">
      <c r="A2" s="230"/>
      <c r="B2" s="231">
        <v>2018</v>
      </c>
      <c r="C2" s="231">
        <v>2019</v>
      </c>
      <c r="D2" s="231">
        <v>2020</v>
      </c>
      <c r="E2" s="231">
        <v>2021</v>
      </c>
      <c r="F2" s="231">
        <v>2022</v>
      </c>
      <c r="G2" s="227">
        <v>2023</v>
      </c>
      <c r="H2" s="228"/>
      <c r="I2" s="228"/>
      <c r="J2" s="228"/>
      <c r="K2" s="229"/>
      <c r="L2" s="226">
        <v>2024</v>
      </c>
      <c r="M2" s="226"/>
      <c r="N2" s="226"/>
      <c r="O2" s="226"/>
      <c r="P2" s="226"/>
      <c r="Q2" s="224">
        <v>2025</v>
      </c>
      <c r="R2" s="224"/>
      <c r="S2" s="224"/>
    </row>
    <row r="3" spans="1:19" s="96" customFormat="1" ht="12" x14ac:dyDescent="0.25">
      <c r="A3" s="230"/>
      <c r="B3" s="232"/>
      <c r="C3" s="232" t="s">
        <v>58</v>
      </c>
      <c r="D3" s="232" t="s">
        <v>58</v>
      </c>
      <c r="E3" s="232" t="s">
        <v>58</v>
      </c>
      <c r="F3" s="232" t="s">
        <v>58</v>
      </c>
      <c r="G3" s="94" t="s">
        <v>58</v>
      </c>
      <c r="H3" s="94" t="s">
        <v>59</v>
      </c>
      <c r="I3" s="94" t="s">
        <v>60</v>
      </c>
      <c r="J3" s="116" t="s">
        <v>61</v>
      </c>
      <c r="K3" s="116" t="s">
        <v>62</v>
      </c>
      <c r="L3" s="94" t="s">
        <v>58</v>
      </c>
      <c r="M3" s="94" t="s">
        <v>59</v>
      </c>
      <c r="N3" s="94" t="s">
        <v>60</v>
      </c>
      <c r="O3" s="116" t="s">
        <v>61</v>
      </c>
      <c r="P3" s="116" t="s">
        <v>62</v>
      </c>
      <c r="Q3" s="200" t="s">
        <v>59</v>
      </c>
      <c r="R3" s="207" t="s">
        <v>60</v>
      </c>
      <c r="S3" s="216" t="s">
        <v>61</v>
      </c>
    </row>
    <row r="4" spans="1:19" s="93" customFormat="1" x14ac:dyDescent="0.3">
      <c r="A4" s="97" t="s">
        <v>8</v>
      </c>
      <c r="B4" s="97"/>
      <c r="C4" s="97"/>
      <c r="D4" s="97"/>
      <c r="E4" s="97"/>
      <c r="F4" s="97"/>
      <c r="G4" s="98"/>
      <c r="H4" s="99"/>
      <c r="I4" s="100"/>
      <c r="J4" s="99"/>
      <c r="K4" s="99"/>
      <c r="L4" s="161"/>
      <c r="M4" s="77"/>
      <c r="N4" s="77"/>
      <c r="O4" s="77"/>
      <c r="P4" s="77"/>
      <c r="Q4" s="3"/>
      <c r="R4" s="3"/>
      <c r="S4" s="77"/>
    </row>
    <row r="5" spans="1:19" s="93" customFormat="1" ht="12.75" x14ac:dyDescent="0.2">
      <c r="A5" s="101" t="s">
        <v>1</v>
      </c>
      <c r="B5" s="43">
        <v>10004.986000000001</v>
      </c>
      <c r="C5" s="43">
        <v>10860.646000000002</v>
      </c>
      <c r="D5" s="43">
        <v>11063.320000000003</v>
      </c>
      <c r="E5" s="43">
        <v>12130.704999999998</v>
      </c>
      <c r="F5" s="43">
        <v>14772.838999999994</v>
      </c>
      <c r="G5" s="43">
        <v>13551.486381999996</v>
      </c>
      <c r="H5" s="102">
        <v>3151.498235</v>
      </c>
      <c r="I5" s="102">
        <v>3500.978466</v>
      </c>
      <c r="J5" s="99">
        <v>3604.2858030000007</v>
      </c>
      <c r="K5" s="99">
        <v>3294.7238779999998</v>
      </c>
      <c r="L5" s="73">
        <v>13673.581956</v>
      </c>
      <c r="M5" s="95">
        <v>3237.7287019999999</v>
      </c>
      <c r="N5" s="73">
        <v>3583.0959309999998</v>
      </c>
      <c r="O5" s="73">
        <v>3579.0633720000001</v>
      </c>
      <c r="P5" s="73">
        <v>3273.6939509999997</v>
      </c>
      <c r="Q5" s="73">
        <v>3018.9815040000003</v>
      </c>
      <c r="R5" s="73">
        <v>3246.0481000000004</v>
      </c>
      <c r="S5" s="73">
        <f>S10+S15+S30</f>
        <v>3528.2224769999998</v>
      </c>
    </row>
    <row r="6" spans="1:19" x14ac:dyDescent="0.3">
      <c r="A6" s="103" t="s">
        <v>2</v>
      </c>
      <c r="B6" s="43"/>
      <c r="C6" s="43"/>
      <c r="D6" s="43"/>
      <c r="E6" s="43"/>
      <c r="F6" s="43"/>
      <c r="G6" s="30"/>
      <c r="H6" s="104"/>
      <c r="I6" s="105"/>
      <c r="J6" s="106"/>
      <c r="K6" s="106"/>
      <c r="L6" s="7"/>
      <c r="M6" s="95"/>
      <c r="N6" s="150"/>
      <c r="O6" s="121"/>
      <c r="P6" s="7"/>
      <c r="Q6" s="7"/>
      <c r="R6" s="8"/>
      <c r="S6" s="73"/>
    </row>
    <row r="7" spans="1:19" ht="12.75" x14ac:dyDescent="0.2">
      <c r="A7" s="107" t="s">
        <v>9</v>
      </c>
      <c r="B7" s="43">
        <v>9879.4776930000007</v>
      </c>
      <c r="C7" s="43">
        <v>10682.968691000002</v>
      </c>
      <c r="D7" s="43">
        <v>10881.032117000002</v>
      </c>
      <c r="E7" s="43">
        <v>11968.068659999999</v>
      </c>
      <c r="F7" s="43">
        <v>14581.165404999994</v>
      </c>
      <c r="G7" s="30">
        <v>13340.391657999995</v>
      </c>
      <c r="H7" s="104">
        <v>3102.1357870000002</v>
      </c>
      <c r="I7" s="104">
        <v>3440.003631</v>
      </c>
      <c r="J7" s="106">
        <v>3549.6335980000008</v>
      </c>
      <c r="K7" s="106">
        <v>3248.6186419999999</v>
      </c>
      <c r="L7" s="7">
        <v>13475.83511</v>
      </c>
      <c r="M7" s="7">
        <v>3194.1617329999999</v>
      </c>
      <c r="N7" s="150">
        <v>3535.279763</v>
      </c>
      <c r="O7" s="150">
        <v>3525.9983510000002</v>
      </c>
      <c r="P7" s="7">
        <v>3220.3952629999999</v>
      </c>
      <c r="Q7" s="7">
        <v>2960.093468</v>
      </c>
      <c r="R7" s="7">
        <v>3190.0551610000002</v>
      </c>
      <c r="S7" s="7">
        <f t="shared" ref="S7:S8" si="0">S12+S17+S32</f>
        <v>3477.8421589999998</v>
      </c>
    </row>
    <row r="8" spans="1:19" ht="12.75" x14ac:dyDescent="0.2">
      <c r="A8" s="107" t="s">
        <v>10</v>
      </c>
      <c r="B8" s="43">
        <v>125.508307</v>
      </c>
      <c r="C8" s="43">
        <v>177.67730899999998</v>
      </c>
      <c r="D8" s="43">
        <v>182.28788299999999</v>
      </c>
      <c r="E8" s="43">
        <v>162.63634000000002</v>
      </c>
      <c r="F8" s="43">
        <v>191.67359499999998</v>
      </c>
      <c r="G8" s="30">
        <v>211.09472399999996</v>
      </c>
      <c r="H8" s="104">
        <v>49.362447999999958</v>
      </c>
      <c r="I8" s="104">
        <v>60.974834999999999</v>
      </c>
      <c r="J8" s="106">
        <v>54.652205000000002</v>
      </c>
      <c r="K8" s="106">
        <v>46.105235999999998</v>
      </c>
      <c r="L8" s="7">
        <v>197.74684600000001</v>
      </c>
      <c r="M8" s="7">
        <v>43.566969</v>
      </c>
      <c r="N8" s="150">
        <v>47.816167999999998</v>
      </c>
      <c r="O8" s="150">
        <v>53.065020999999994</v>
      </c>
      <c r="P8" s="8">
        <v>53.298687999999999</v>
      </c>
      <c r="Q8" s="7">
        <v>58.888036</v>
      </c>
      <c r="R8" s="8">
        <v>55.992939</v>
      </c>
      <c r="S8" s="7">
        <f t="shared" si="0"/>
        <v>50.380318000000003</v>
      </c>
    </row>
    <row r="9" spans="1:19" s="93" customFormat="1" ht="12.75" x14ac:dyDescent="0.2">
      <c r="A9" s="108" t="s">
        <v>11</v>
      </c>
      <c r="B9" s="102"/>
      <c r="C9" s="102"/>
      <c r="D9" s="102"/>
      <c r="E9" s="102"/>
      <c r="F9" s="102"/>
      <c r="G9" s="43"/>
      <c r="H9" s="102"/>
      <c r="I9" s="104"/>
      <c r="J9" s="99"/>
      <c r="K9" s="99"/>
      <c r="L9" s="73"/>
      <c r="M9" s="3"/>
      <c r="N9" s="3"/>
      <c r="O9" s="3"/>
      <c r="P9" s="3"/>
      <c r="Q9" s="3"/>
      <c r="R9" s="5"/>
      <c r="S9" s="3"/>
    </row>
    <row r="10" spans="1:19" s="93" customFormat="1" ht="12.75" x14ac:dyDescent="0.2">
      <c r="A10" s="108" t="s">
        <v>1</v>
      </c>
      <c r="B10" s="43">
        <v>1803.69409</v>
      </c>
      <c r="C10" s="43">
        <v>1722.7841210000001</v>
      </c>
      <c r="D10" s="43">
        <v>1902.5591380000001</v>
      </c>
      <c r="E10" s="43">
        <v>1844.5220400000001</v>
      </c>
      <c r="F10" s="43">
        <v>1892.6092229999958</v>
      </c>
      <c r="G10" s="43">
        <v>1621.3598969999971</v>
      </c>
      <c r="H10" s="102">
        <v>338.42918000000003</v>
      </c>
      <c r="I10" s="102">
        <v>375.97441600000002</v>
      </c>
      <c r="J10" s="99">
        <v>479.57867499999998</v>
      </c>
      <c r="K10" s="99">
        <v>427.37762600000002</v>
      </c>
      <c r="L10" s="73">
        <v>1429.4558040000002</v>
      </c>
      <c r="M10" s="5">
        <v>390.09673600000002</v>
      </c>
      <c r="N10" s="5">
        <v>399.53465600000004</v>
      </c>
      <c r="O10" s="151">
        <v>359.83268099999998</v>
      </c>
      <c r="P10" s="151">
        <v>279.99173100000002</v>
      </c>
      <c r="Q10" s="151">
        <v>254.624821</v>
      </c>
      <c r="R10" s="151">
        <v>232.20484099999999</v>
      </c>
      <c r="S10" s="151">
        <v>335.753916</v>
      </c>
    </row>
    <row r="11" spans="1:19" ht="12.75" x14ac:dyDescent="0.2">
      <c r="A11" s="109" t="s">
        <v>2</v>
      </c>
      <c r="B11" s="43"/>
      <c r="C11" s="43"/>
      <c r="D11" s="43"/>
      <c r="E11" s="43"/>
      <c r="F11" s="43"/>
      <c r="G11" s="30"/>
      <c r="H11" s="104"/>
      <c r="I11" s="104"/>
      <c r="J11" s="106"/>
      <c r="K11" s="106"/>
      <c r="L11" s="7"/>
      <c r="M11" s="121"/>
      <c r="N11" s="150"/>
      <c r="O11" s="121"/>
      <c r="P11" s="121"/>
      <c r="Q11" s="121"/>
      <c r="R11" s="121"/>
      <c r="S11" s="151"/>
    </row>
    <row r="12" spans="1:19" ht="12.75" x14ac:dyDescent="0.2">
      <c r="A12" s="110" t="s">
        <v>9</v>
      </c>
      <c r="B12" s="43">
        <v>1798.5492449999999</v>
      </c>
      <c r="C12" s="43">
        <v>1716.9386260000001</v>
      </c>
      <c r="D12" s="43">
        <v>1899.3982880000001</v>
      </c>
      <c r="E12" s="43">
        <v>1842.821295</v>
      </c>
      <c r="F12" s="43">
        <v>1890.6915379999959</v>
      </c>
      <c r="G12" s="30">
        <v>1618.2602149999971</v>
      </c>
      <c r="H12" s="104">
        <v>337.73236700000001</v>
      </c>
      <c r="I12" s="104">
        <v>375.04449199999999</v>
      </c>
      <c r="J12" s="106">
        <v>478.89603</v>
      </c>
      <c r="K12" s="106">
        <v>426.58732600000002</v>
      </c>
      <c r="L12" s="7">
        <v>1425.3858439999999</v>
      </c>
      <c r="M12" s="8">
        <v>389.06342100000001</v>
      </c>
      <c r="N12" s="150">
        <v>397.79349100000002</v>
      </c>
      <c r="O12" s="150">
        <v>359.385741</v>
      </c>
      <c r="P12" s="8">
        <v>279.143191</v>
      </c>
      <c r="Q12" s="8">
        <v>253.95892599999999</v>
      </c>
      <c r="R12" s="8">
        <v>231.90000599999999</v>
      </c>
      <c r="S12" s="163">
        <v>335.726856</v>
      </c>
    </row>
    <row r="13" spans="1:19" ht="12.75" x14ac:dyDescent="0.2">
      <c r="A13" s="110" t="s">
        <v>10</v>
      </c>
      <c r="B13" s="43">
        <v>5.1448450000000001</v>
      </c>
      <c r="C13" s="43">
        <v>5.8454949999999997</v>
      </c>
      <c r="D13" s="43">
        <v>3.1608499999999999</v>
      </c>
      <c r="E13" s="43">
        <v>1.7007449999999997</v>
      </c>
      <c r="F13" s="43">
        <v>1.9176849999999996</v>
      </c>
      <c r="G13" s="30">
        <v>3.0996820000000005</v>
      </c>
      <c r="H13" s="104">
        <v>0.69681300000000013</v>
      </c>
      <c r="I13" s="104">
        <v>0.92992400000000064</v>
      </c>
      <c r="J13" s="106">
        <v>0.68264500000000006</v>
      </c>
      <c r="K13" s="106">
        <v>0.7903</v>
      </c>
      <c r="L13" s="7">
        <v>4.06996</v>
      </c>
      <c r="M13" s="8">
        <v>1.033315</v>
      </c>
      <c r="N13" s="150">
        <v>1.7411650000000001</v>
      </c>
      <c r="O13" s="150">
        <v>0.44694</v>
      </c>
      <c r="P13" s="8">
        <v>0.84853999999999996</v>
      </c>
      <c r="Q13" s="8">
        <v>0.66589500000000001</v>
      </c>
      <c r="R13" s="8">
        <v>0.30483500000000002</v>
      </c>
      <c r="S13" s="163">
        <v>2.7060000000000001E-2</v>
      </c>
    </row>
    <row r="14" spans="1:19" s="93" customFormat="1" ht="12.75" x14ac:dyDescent="0.2">
      <c r="A14" s="108" t="s">
        <v>12</v>
      </c>
      <c r="B14" s="43"/>
      <c r="C14" s="43"/>
      <c r="D14" s="43"/>
      <c r="E14" s="43"/>
      <c r="F14" s="43"/>
      <c r="G14" s="43"/>
      <c r="H14" s="102"/>
      <c r="I14" s="104"/>
      <c r="J14" s="99"/>
      <c r="K14" s="99"/>
      <c r="L14" s="73"/>
      <c r="M14" s="3"/>
      <c r="N14" s="3"/>
      <c r="O14" s="3"/>
      <c r="P14" s="3"/>
      <c r="Q14" s="3"/>
      <c r="R14" s="3"/>
      <c r="S14" s="151"/>
    </row>
    <row r="15" spans="1:19" s="93" customFormat="1" ht="12.75" x14ac:dyDescent="0.2">
      <c r="A15" s="108" t="s">
        <v>1</v>
      </c>
      <c r="B15" s="43">
        <v>4034.8725690000006</v>
      </c>
      <c r="C15" s="43">
        <v>3876.8318560000016</v>
      </c>
      <c r="D15" s="43">
        <v>3618.7674860000011</v>
      </c>
      <c r="E15" s="43">
        <v>3555.3749479999997</v>
      </c>
      <c r="F15" s="43">
        <v>4224.9036559999977</v>
      </c>
      <c r="G15" s="43">
        <v>4219.7716319999981</v>
      </c>
      <c r="H15" s="102">
        <v>961.90087799999969</v>
      </c>
      <c r="I15" s="102">
        <v>1092.0164300000001</v>
      </c>
      <c r="J15" s="99">
        <v>1082.0719989999991</v>
      </c>
      <c r="K15" s="99">
        <v>1083.7823249999999</v>
      </c>
      <c r="L15" s="73">
        <v>4127.1707869999991</v>
      </c>
      <c r="M15" s="5">
        <v>934.81856399999981</v>
      </c>
      <c r="N15" s="95">
        <v>991.8</v>
      </c>
      <c r="O15" s="73">
        <v>1092.9585549999999</v>
      </c>
      <c r="P15" s="73">
        <v>1107.593668</v>
      </c>
      <c r="Q15" s="73">
        <v>1013.945836</v>
      </c>
      <c r="R15" s="73">
        <v>1096.4705490000001</v>
      </c>
      <c r="S15" s="151">
        <f>S20+S25</f>
        <v>1143.611044</v>
      </c>
    </row>
    <row r="16" spans="1:19" ht="12.75" x14ac:dyDescent="0.2">
      <c r="A16" s="109" t="s">
        <v>2</v>
      </c>
      <c r="B16" s="43"/>
      <c r="C16" s="43"/>
      <c r="D16" s="43"/>
      <c r="E16" s="43"/>
      <c r="F16" s="43"/>
      <c r="G16" s="30"/>
      <c r="H16" s="104"/>
      <c r="I16" s="104"/>
      <c r="J16" s="106"/>
      <c r="K16" s="106"/>
      <c r="L16" s="7"/>
      <c r="M16" s="5"/>
      <c r="N16" s="121"/>
      <c r="O16" s="121"/>
      <c r="P16" s="121"/>
      <c r="Q16" s="7"/>
      <c r="R16" s="7"/>
      <c r="S16" s="151"/>
    </row>
    <row r="17" spans="1:19" ht="12.75" x14ac:dyDescent="0.2">
      <c r="A17" s="111" t="s">
        <v>9</v>
      </c>
      <c r="B17" s="43">
        <v>4002.4598500000006</v>
      </c>
      <c r="C17" s="43">
        <v>3838.5765950000018</v>
      </c>
      <c r="D17" s="43">
        <v>3580.6131710000009</v>
      </c>
      <c r="E17" s="43">
        <v>3521.4363539999995</v>
      </c>
      <c r="F17" s="43">
        <v>4194.5312819999981</v>
      </c>
      <c r="G17" s="30">
        <v>4182.8302369999983</v>
      </c>
      <c r="H17" s="104">
        <v>953.01512799999966</v>
      </c>
      <c r="I17" s="104">
        <v>1082.1352550000001</v>
      </c>
      <c r="J17" s="106">
        <v>1072.267857999999</v>
      </c>
      <c r="K17" s="106">
        <v>1075.4119959999998</v>
      </c>
      <c r="L17" s="7">
        <v>4078.2001499999997</v>
      </c>
      <c r="M17" s="7">
        <v>925.44200999999975</v>
      </c>
      <c r="N17" s="8">
        <v>980.40531499999997</v>
      </c>
      <c r="O17" s="7">
        <v>1078.2592770000001</v>
      </c>
      <c r="P17" s="8">
        <v>1094.0935480000001</v>
      </c>
      <c r="Q17" s="7">
        <v>1001.8227509999999</v>
      </c>
      <c r="R17" s="7">
        <v>1084.6034340000001</v>
      </c>
      <c r="S17" s="7">
        <f t="shared" ref="S17:S18" si="1">S22+S27</f>
        <v>1130.535762</v>
      </c>
    </row>
    <row r="18" spans="1:19" ht="12.75" x14ac:dyDescent="0.2">
      <c r="A18" s="111" t="s">
        <v>10</v>
      </c>
      <c r="B18" s="43">
        <v>32.412719000000003</v>
      </c>
      <c r="C18" s="43">
        <v>38.255261000000004</v>
      </c>
      <c r="D18" s="43">
        <v>38.154315000000011</v>
      </c>
      <c r="E18" s="43">
        <v>33.938594000000009</v>
      </c>
      <c r="F18" s="43">
        <v>30.372374000000001</v>
      </c>
      <c r="G18" s="30">
        <v>36.941395</v>
      </c>
      <c r="H18" s="104">
        <v>8.8857499999999998</v>
      </c>
      <c r="I18" s="104">
        <v>9.8811749999999989</v>
      </c>
      <c r="J18" s="106">
        <v>9.8041410000000049</v>
      </c>
      <c r="K18" s="106">
        <v>8.3703289999999981</v>
      </c>
      <c r="L18" s="7">
        <v>48.913227000000006</v>
      </c>
      <c r="M18" s="7">
        <v>9.3765540000000023</v>
      </c>
      <c r="N18" s="8">
        <v>11.337275</v>
      </c>
      <c r="O18" s="7">
        <v>14.699278</v>
      </c>
      <c r="P18" s="8">
        <v>13.500119999999999</v>
      </c>
      <c r="Q18" s="7">
        <v>12.123085</v>
      </c>
      <c r="R18" s="8">
        <v>11.867115</v>
      </c>
      <c r="S18" s="7">
        <f t="shared" si="1"/>
        <v>13.075282000000001</v>
      </c>
    </row>
    <row r="19" spans="1:19" s="93" customFormat="1" ht="12.75" x14ac:dyDescent="0.2">
      <c r="A19" s="112" t="s">
        <v>5</v>
      </c>
      <c r="B19" s="43"/>
      <c r="C19" s="43"/>
      <c r="D19" s="43"/>
      <c r="E19" s="43"/>
      <c r="F19" s="43"/>
      <c r="G19" s="43"/>
      <c r="H19" s="102"/>
      <c r="I19" s="104"/>
      <c r="J19" s="99"/>
      <c r="K19" s="99"/>
      <c r="L19" s="73"/>
      <c r="M19" s="3"/>
      <c r="N19" s="3"/>
      <c r="O19" s="3"/>
      <c r="P19" s="3"/>
      <c r="Q19" s="3"/>
      <c r="R19" s="5"/>
      <c r="S19" s="151"/>
    </row>
    <row r="20" spans="1:19" s="93" customFormat="1" ht="12.75" x14ac:dyDescent="0.2">
      <c r="A20" s="112" t="s">
        <v>1</v>
      </c>
      <c r="B20" s="43">
        <v>1166.1488270000002</v>
      </c>
      <c r="C20" s="43">
        <v>1272.4137899999998</v>
      </c>
      <c r="D20" s="43">
        <v>1094.9779270000004</v>
      </c>
      <c r="E20" s="43">
        <v>1157.4788990000004</v>
      </c>
      <c r="F20" s="43">
        <v>1269.6709210000001</v>
      </c>
      <c r="G20" s="43">
        <v>1154.9739339999999</v>
      </c>
      <c r="H20" s="102">
        <v>278.69487700000019</v>
      </c>
      <c r="I20" s="102">
        <v>318.62416299999973</v>
      </c>
      <c r="J20" s="99">
        <v>266.25488799999971</v>
      </c>
      <c r="K20" s="99">
        <v>291.40000600000025</v>
      </c>
      <c r="L20" s="73">
        <v>1054.467705</v>
      </c>
      <c r="M20" s="5">
        <v>274.83806799999991</v>
      </c>
      <c r="N20" s="73">
        <v>270.47646300000002</v>
      </c>
      <c r="O20" s="73">
        <v>252.84089</v>
      </c>
      <c r="P20" s="5">
        <v>256.31228399999998</v>
      </c>
      <c r="Q20" s="5">
        <v>262.612075</v>
      </c>
      <c r="R20" s="5">
        <v>270.870564</v>
      </c>
      <c r="S20" s="151">
        <v>259.54285400000003</v>
      </c>
    </row>
    <row r="21" spans="1:19" ht="12.75" x14ac:dyDescent="0.2">
      <c r="A21" s="113" t="s">
        <v>2</v>
      </c>
      <c r="B21" s="43"/>
      <c r="C21" s="43"/>
      <c r="D21" s="43"/>
      <c r="E21" s="43"/>
      <c r="F21" s="43"/>
      <c r="G21" s="30"/>
      <c r="H21" s="104"/>
      <c r="I21" s="104"/>
      <c r="J21" s="106"/>
      <c r="K21" s="106"/>
      <c r="L21" s="7"/>
      <c r="M21" s="121"/>
      <c r="N21" s="162"/>
      <c r="O21" s="121"/>
      <c r="P21" s="121"/>
      <c r="Q21" s="8"/>
      <c r="R21" s="121"/>
      <c r="S21" s="151"/>
    </row>
    <row r="22" spans="1:19" ht="12.75" x14ac:dyDescent="0.2">
      <c r="A22" s="114" t="s">
        <v>9</v>
      </c>
      <c r="B22" s="43">
        <v>1148.8297350000003</v>
      </c>
      <c r="C22" s="43">
        <v>1252.0885399999997</v>
      </c>
      <c r="D22" s="43">
        <v>1074.6798850000005</v>
      </c>
      <c r="E22" s="43">
        <v>1140.0844800000004</v>
      </c>
      <c r="F22" s="43">
        <v>1253.4790320000002</v>
      </c>
      <c r="G22" s="30">
        <v>1133.7532749999998</v>
      </c>
      <c r="H22" s="104">
        <v>273.3329070000002</v>
      </c>
      <c r="I22" s="104">
        <v>312.97360299999974</v>
      </c>
      <c r="J22" s="106">
        <v>260.75978199999969</v>
      </c>
      <c r="K22" s="106">
        <v>286.68698300000023</v>
      </c>
      <c r="L22" s="7">
        <v>1033.6092689999998</v>
      </c>
      <c r="M22" s="8">
        <v>270.11354299999988</v>
      </c>
      <c r="N22" s="150">
        <v>265.409426</v>
      </c>
      <c r="O22" s="150">
        <v>247.04909599999999</v>
      </c>
      <c r="P22" s="8">
        <v>251.037204</v>
      </c>
      <c r="Q22" s="8">
        <v>257.19246500000003</v>
      </c>
      <c r="R22" s="8">
        <v>265.82025199999998</v>
      </c>
      <c r="S22" s="8">
        <v>254.28269900000001</v>
      </c>
    </row>
    <row r="23" spans="1:19" ht="12.75" x14ac:dyDescent="0.2">
      <c r="A23" s="114" t="s">
        <v>10</v>
      </c>
      <c r="B23" s="43">
        <v>17.319091999999998</v>
      </c>
      <c r="C23" s="43">
        <v>20.325250000000004</v>
      </c>
      <c r="D23" s="43">
        <v>20.298042000000002</v>
      </c>
      <c r="E23" s="43">
        <v>17.394419000000003</v>
      </c>
      <c r="F23" s="43">
        <v>16.191888999999996</v>
      </c>
      <c r="G23" s="30">
        <v>21.220659000000005</v>
      </c>
      <c r="H23" s="104">
        <v>5.3619700000000003</v>
      </c>
      <c r="I23" s="104">
        <v>5.6505600000000022</v>
      </c>
      <c r="J23" s="106">
        <v>5.4951060000000043</v>
      </c>
      <c r="K23" s="106">
        <v>4.7130229999999989</v>
      </c>
      <c r="L23" s="7">
        <v>20.858436000000001</v>
      </c>
      <c r="M23" s="8">
        <v>4.7245250000000016</v>
      </c>
      <c r="N23" s="150">
        <v>5.067037</v>
      </c>
      <c r="O23" s="150">
        <v>5.7917940000000003</v>
      </c>
      <c r="P23" s="8">
        <v>5.27508</v>
      </c>
      <c r="Q23" s="8">
        <v>5.4196099999999996</v>
      </c>
      <c r="R23" s="8">
        <v>5.0503119999999999</v>
      </c>
      <c r="S23" s="8">
        <v>5.2601550000000001</v>
      </c>
    </row>
    <row r="24" spans="1:19" s="93" customFormat="1" ht="12.75" x14ac:dyDescent="0.2">
      <c r="A24" s="112" t="s">
        <v>6</v>
      </c>
      <c r="B24" s="102"/>
      <c r="C24" s="102"/>
      <c r="D24" s="102"/>
      <c r="E24" s="102"/>
      <c r="F24" s="102"/>
      <c r="G24" s="43"/>
      <c r="H24" s="102"/>
      <c r="I24" s="104"/>
      <c r="J24" s="99"/>
      <c r="K24" s="99"/>
      <c r="L24" s="73"/>
      <c r="M24" s="3"/>
      <c r="N24" s="3"/>
      <c r="O24" s="3"/>
      <c r="P24" s="3"/>
      <c r="Q24" s="3"/>
      <c r="R24" s="5"/>
      <c r="S24" s="151"/>
    </row>
    <row r="25" spans="1:19" s="93" customFormat="1" ht="12.75" x14ac:dyDescent="0.2">
      <c r="A25" s="112" t="s">
        <v>1</v>
      </c>
      <c r="B25" s="38">
        <v>2868.7237420000006</v>
      </c>
      <c r="C25" s="38">
        <v>2604.418066000002</v>
      </c>
      <c r="D25" s="38">
        <v>2523.7895590000003</v>
      </c>
      <c r="E25" s="38">
        <v>2397.896048999999</v>
      </c>
      <c r="F25" s="38">
        <v>2955.2327349999978</v>
      </c>
      <c r="G25" s="43">
        <v>3064.7976979999989</v>
      </c>
      <c r="H25" s="102">
        <v>683.20600099999945</v>
      </c>
      <c r="I25" s="102">
        <v>773.39226700000029</v>
      </c>
      <c r="J25" s="99">
        <v>815.81711099999939</v>
      </c>
      <c r="K25" s="99">
        <v>792.3823189999996</v>
      </c>
      <c r="L25" s="73">
        <v>3072.6456719999996</v>
      </c>
      <c r="M25" s="5">
        <v>659.98049599999979</v>
      </c>
      <c r="N25" s="73">
        <v>721.2661270000001</v>
      </c>
      <c r="O25" s="73">
        <v>840.11766499999999</v>
      </c>
      <c r="P25" s="5">
        <v>851.281384</v>
      </c>
      <c r="Q25" s="5">
        <v>751.33376099999998</v>
      </c>
      <c r="R25" s="5">
        <v>825.59998500000006</v>
      </c>
      <c r="S25" s="151">
        <v>884.06818999999996</v>
      </c>
    </row>
    <row r="26" spans="1:19" ht="12.75" x14ac:dyDescent="0.2">
      <c r="A26" s="113" t="s">
        <v>2</v>
      </c>
      <c r="B26" s="43"/>
      <c r="C26" s="43"/>
      <c r="D26" s="43"/>
      <c r="E26" s="43"/>
      <c r="F26" s="43"/>
      <c r="G26" s="30"/>
      <c r="H26" s="104"/>
      <c r="I26" s="104"/>
      <c r="J26" s="106"/>
      <c r="K26" s="106"/>
      <c r="L26" s="7"/>
      <c r="M26" s="121"/>
      <c r="N26" s="121"/>
      <c r="O26" s="121"/>
      <c r="P26" s="121"/>
      <c r="Q26" s="8"/>
      <c r="R26" s="121"/>
      <c r="S26" s="151"/>
    </row>
    <row r="27" spans="1:19" ht="12.75" x14ac:dyDescent="0.2">
      <c r="A27" s="114" t="s">
        <v>9</v>
      </c>
      <c r="B27" s="43">
        <v>2853.6301150000004</v>
      </c>
      <c r="C27" s="43">
        <v>2586.4880550000021</v>
      </c>
      <c r="D27" s="43">
        <v>2505.9332860000004</v>
      </c>
      <c r="E27" s="43">
        <v>2381.351873999999</v>
      </c>
      <c r="F27" s="43">
        <v>2941.0522499999979</v>
      </c>
      <c r="G27" s="30">
        <v>3049.0769619999987</v>
      </c>
      <c r="H27" s="104">
        <v>679.68222099999946</v>
      </c>
      <c r="I27" s="104">
        <v>769.16165200000034</v>
      </c>
      <c r="J27" s="106">
        <v>811.50807599999939</v>
      </c>
      <c r="K27" s="106">
        <v>788.72501299999965</v>
      </c>
      <c r="L27" s="7">
        <v>3044.5908810000001</v>
      </c>
      <c r="M27" s="8">
        <v>655.32846699999982</v>
      </c>
      <c r="N27" s="8">
        <v>714.99588900000003</v>
      </c>
      <c r="O27" s="8">
        <v>831.21018100000003</v>
      </c>
      <c r="P27" s="8">
        <v>843.05634399999997</v>
      </c>
      <c r="Q27" s="8">
        <v>744.63028599999996</v>
      </c>
      <c r="R27" s="8">
        <v>818.78318200000001</v>
      </c>
      <c r="S27" s="8">
        <v>876.253063</v>
      </c>
    </row>
    <row r="28" spans="1:19" ht="12.75" x14ac:dyDescent="0.2">
      <c r="A28" s="114" t="s">
        <v>10</v>
      </c>
      <c r="B28" s="43">
        <v>15.093627000000005</v>
      </c>
      <c r="C28" s="43">
        <v>17.930011</v>
      </c>
      <c r="D28" s="43">
        <v>17.856273000000005</v>
      </c>
      <c r="E28" s="43">
        <v>16.544175000000003</v>
      </c>
      <c r="F28" s="43">
        <v>14.180485000000004</v>
      </c>
      <c r="G28" s="30">
        <v>15.720735999999997</v>
      </c>
      <c r="H28" s="104">
        <v>3.523779999999999</v>
      </c>
      <c r="I28" s="104">
        <v>4.2306149999999976</v>
      </c>
      <c r="J28" s="106">
        <v>4.3090349999999997</v>
      </c>
      <c r="K28" s="106">
        <v>3.6573060000000002</v>
      </c>
      <c r="L28" s="7">
        <v>28.054791000000002</v>
      </c>
      <c r="M28" s="8">
        <v>4.6520290000000006</v>
      </c>
      <c r="N28" s="8">
        <v>6.270238</v>
      </c>
      <c r="O28" s="8">
        <v>8.9074840000000002</v>
      </c>
      <c r="P28" s="8">
        <v>8.2250399999999999</v>
      </c>
      <c r="Q28" s="8">
        <v>6.7034750000000001</v>
      </c>
      <c r="R28" s="8">
        <v>6.8168030000000002</v>
      </c>
      <c r="S28" s="8">
        <v>7.8151270000000004</v>
      </c>
    </row>
    <row r="29" spans="1:19" s="93" customFormat="1" ht="12.75" x14ac:dyDescent="0.2">
      <c r="A29" s="108" t="s">
        <v>54</v>
      </c>
      <c r="B29" s="43"/>
      <c r="C29" s="43"/>
      <c r="D29" s="43"/>
      <c r="E29" s="43"/>
      <c r="F29" s="43"/>
      <c r="G29" s="43"/>
      <c r="H29" s="102"/>
      <c r="I29" s="104"/>
      <c r="J29" s="99"/>
      <c r="K29" s="99"/>
      <c r="L29" s="73"/>
      <c r="M29" s="3"/>
      <c r="N29" s="3"/>
      <c r="O29" s="3"/>
      <c r="P29" s="3"/>
      <c r="Q29" s="3"/>
      <c r="R29" s="5"/>
      <c r="S29" s="151"/>
    </row>
    <row r="30" spans="1:19" s="93" customFormat="1" ht="12.75" x14ac:dyDescent="0.2">
      <c r="A30" s="108" t="s">
        <v>1</v>
      </c>
      <c r="B30" s="43">
        <v>4166.4193409999998</v>
      </c>
      <c r="C30" s="43">
        <v>5261.0300230000003</v>
      </c>
      <c r="D30" s="43">
        <v>5541.9933760000004</v>
      </c>
      <c r="E30" s="43">
        <v>6730.8080119999995</v>
      </c>
      <c r="F30" s="43">
        <v>8655.3261210000001</v>
      </c>
      <c r="G30" s="43">
        <v>7710.3548529999998</v>
      </c>
      <c r="H30" s="102">
        <v>1851.1681770000005</v>
      </c>
      <c r="I30" s="102">
        <v>2032.9876199999999</v>
      </c>
      <c r="J30" s="99">
        <v>2042.6351290000016</v>
      </c>
      <c r="K30" s="99">
        <v>1783.5639269999999</v>
      </c>
      <c r="L30" s="73">
        <v>8117.0127749999992</v>
      </c>
      <c r="M30" s="73">
        <v>1912.813402</v>
      </c>
      <c r="N30" s="73">
        <v>2191.8186850000002</v>
      </c>
      <c r="O30" s="73">
        <v>2126.272136</v>
      </c>
      <c r="P30" s="73">
        <v>1886.1085519999999</v>
      </c>
      <c r="Q30" s="73">
        <v>1750.4108470000001</v>
      </c>
      <c r="R30" s="73">
        <v>1917.3727100000001</v>
      </c>
      <c r="S30" s="73">
        <v>2048.8575169999999</v>
      </c>
    </row>
    <row r="31" spans="1:19" ht="12.75" x14ac:dyDescent="0.2">
      <c r="A31" s="109" t="s">
        <v>2</v>
      </c>
      <c r="B31" s="43"/>
      <c r="C31" s="43"/>
      <c r="D31" s="43"/>
      <c r="E31" s="43"/>
      <c r="F31" s="43"/>
      <c r="G31" s="30"/>
      <c r="H31" s="104"/>
      <c r="I31" s="104"/>
      <c r="J31" s="106"/>
      <c r="K31" s="106"/>
      <c r="L31" s="7"/>
      <c r="M31" s="7"/>
      <c r="N31" s="7"/>
      <c r="O31" s="7"/>
      <c r="P31" s="7"/>
      <c r="Q31" s="7"/>
      <c r="R31" s="7"/>
      <c r="S31" s="151"/>
    </row>
    <row r="32" spans="1:19" ht="12.75" x14ac:dyDescent="0.2">
      <c r="A32" s="111" t="s">
        <v>9</v>
      </c>
      <c r="B32" s="43">
        <v>4078.4685979999999</v>
      </c>
      <c r="C32" s="43">
        <v>5127.4534700000004</v>
      </c>
      <c r="D32" s="43">
        <v>5401.0206580000004</v>
      </c>
      <c r="E32" s="43">
        <v>6603.8110109999998</v>
      </c>
      <c r="F32" s="43">
        <v>8495.9425850000007</v>
      </c>
      <c r="G32" s="30">
        <v>7539.3012060000001</v>
      </c>
      <c r="H32" s="104">
        <v>1811.3882920000005</v>
      </c>
      <c r="I32" s="104">
        <v>1982.8238839999999</v>
      </c>
      <c r="J32" s="106">
        <v>1998.4697100000017</v>
      </c>
      <c r="K32" s="106">
        <v>1746.61932</v>
      </c>
      <c r="L32" s="7">
        <v>7972.2491160000009</v>
      </c>
      <c r="M32" s="7">
        <v>1879.6563020000001</v>
      </c>
      <c r="N32" s="7">
        <v>2157.0809570000001</v>
      </c>
      <c r="O32" s="7">
        <v>2088.353333</v>
      </c>
      <c r="P32" s="7">
        <v>1847.1585239999999</v>
      </c>
      <c r="Q32" s="7">
        <v>1704.3117910000001</v>
      </c>
      <c r="R32" s="7">
        <v>1873.551721</v>
      </c>
      <c r="S32" s="7">
        <v>2011.5795410000001</v>
      </c>
    </row>
    <row r="33" spans="1:19" ht="12.75" x14ac:dyDescent="0.2">
      <c r="A33" s="111" t="s">
        <v>10</v>
      </c>
      <c r="B33" s="43">
        <v>87.950743000000003</v>
      </c>
      <c r="C33" s="43">
        <v>133.57655299999999</v>
      </c>
      <c r="D33" s="43">
        <v>140.97271799999999</v>
      </c>
      <c r="E33" s="43">
        <v>126.997001</v>
      </c>
      <c r="F33" s="43">
        <v>159.38353599999999</v>
      </c>
      <c r="G33" s="30">
        <v>171.05364699999996</v>
      </c>
      <c r="H33" s="104">
        <v>39.779884999999958</v>
      </c>
      <c r="I33" s="104">
        <v>50.163736</v>
      </c>
      <c r="J33" s="106">
        <v>44.165419</v>
      </c>
      <c r="K33" s="106">
        <v>36.944606999999998</v>
      </c>
      <c r="L33" s="7">
        <v>144.76365899999999</v>
      </c>
      <c r="M33" s="7">
        <v>33.1571</v>
      </c>
      <c r="N33" s="7">
        <v>34.737727999999997</v>
      </c>
      <c r="O33" s="7">
        <v>37.918802999999997</v>
      </c>
      <c r="P33" s="7">
        <v>38.950028000000003</v>
      </c>
      <c r="Q33" s="7">
        <v>46.099055999999997</v>
      </c>
      <c r="R33" s="7">
        <v>43.820988999999997</v>
      </c>
      <c r="S33" s="7">
        <v>37.277976000000002</v>
      </c>
    </row>
    <row r="34" spans="1:19" x14ac:dyDescent="0.3">
      <c r="R34" s="209"/>
      <c r="S34" s="217"/>
    </row>
    <row r="35" spans="1:19" s="89" customFormat="1" ht="12.75" x14ac:dyDescent="0.25">
      <c r="A35" s="89" t="s">
        <v>81</v>
      </c>
      <c r="B35" s="115"/>
      <c r="C35" s="115"/>
      <c r="D35" s="115"/>
      <c r="E35" s="115"/>
      <c r="F35" s="115"/>
      <c r="M35" s="137"/>
      <c r="R35" s="56"/>
      <c r="S35" s="137"/>
    </row>
    <row r="36" spans="1:19" s="89" customFormat="1" ht="12.75" x14ac:dyDescent="0.25">
      <c r="A36" s="89" t="s">
        <v>64</v>
      </c>
      <c r="B36" s="115"/>
      <c r="C36" s="115"/>
      <c r="D36" s="115"/>
      <c r="E36" s="115"/>
      <c r="F36" s="115"/>
      <c r="M36" s="137"/>
      <c r="R36" s="56"/>
      <c r="S36" s="137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B1" workbookViewId="0">
      <selection sqref="A1:S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93"/>
    <col min="8" max="8" width="9.5703125" style="81" bestFit="1" customWidth="1"/>
    <col min="9" max="9" width="9.42578125" style="81" bestFit="1" customWidth="1"/>
    <col min="10" max="12" width="9.140625" style="81"/>
    <col min="13" max="13" width="10.42578125" style="81" bestFit="1" customWidth="1"/>
    <col min="14" max="14" width="9.140625" style="81"/>
    <col min="15" max="15" width="11.5703125" style="81" bestFit="1" customWidth="1"/>
    <col min="16" max="16384" width="9.140625" style="81"/>
  </cols>
  <sheetData>
    <row r="1" spans="1:19" ht="25.5" customHeight="1" x14ac:dyDescent="0.2">
      <c r="A1" s="249" t="s">
        <v>78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19" x14ac:dyDescent="0.2">
      <c r="A2" s="251"/>
      <c r="B2" s="231">
        <v>2018</v>
      </c>
      <c r="C2" s="231">
        <v>2019</v>
      </c>
      <c r="D2" s="231">
        <v>2020</v>
      </c>
      <c r="E2" s="231">
        <v>2021</v>
      </c>
      <c r="F2" s="231">
        <v>2022</v>
      </c>
      <c r="G2" s="250">
        <v>2023</v>
      </c>
      <c r="H2" s="250"/>
      <c r="I2" s="250"/>
      <c r="J2" s="250"/>
      <c r="K2" s="250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82" customFormat="1" x14ac:dyDescent="0.2">
      <c r="A3" s="252"/>
      <c r="B3" s="232"/>
      <c r="C3" s="232" t="s">
        <v>58</v>
      </c>
      <c r="D3" s="232" t="s">
        <v>58</v>
      </c>
      <c r="E3" s="232" t="s">
        <v>58</v>
      </c>
      <c r="F3" s="232" t="s">
        <v>58</v>
      </c>
      <c r="G3" s="37" t="s">
        <v>58</v>
      </c>
      <c r="H3" s="37" t="s">
        <v>59</v>
      </c>
      <c r="I3" s="37" t="s">
        <v>60</v>
      </c>
      <c r="J3" s="37" t="s">
        <v>61</v>
      </c>
      <c r="K3" s="37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00" t="s">
        <v>59</v>
      </c>
      <c r="R3" s="207" t="s">
        <v>60</v>
      </c>
      <c r="S3" s="216" t="s">
        <v>61</v>
      </c>
    </row>
    <row r="4" spans="1:19" x14ac:dyDescent="0.2">
      <c r="A4" s="83" t="s">
        <v>15</v>
      </c>
      <c r="B4" s="38">
        <v>4166.4193410000007</v>
      </c>
      <c r="C4" s="38">
        <v>5261.0300230000012</v>
      </c>
      <c r="D4" s="38">
        <v>5541.9933760000022</v>
      </c>
      <c r="E4" s="38">
        <v>6730.8080119999977</v>
      </c>
      <c r="F4" s="38">
        <v>8655.3261209999982</v>
      </c>
      <c r="G4" s="43">
        <v>7710.3548530000007</v>
      </c>
      <c r="H4" s="43">
        <v>1851.2</v>
      </c>
      <c r="I4" s="43">
        <v>2032.9876200000001</v>
      </c>
      <c r="J4" s="43">
        <v>2042.635129</v>
      </c>
      <c r="K4" s="43">
        <v>1783.5639269999999</v>
      </c>
      <c r="L4" s="43">
        <v>8117.0127749999992</v>
      </c>
      <c r="M4" s="132">
        <v>1912.8134020000002</v>
      </c>
      <c r="N4" s="132">
        <v>2191.8186850000002</v>
      </c>
      <c r="O4" s="132">
        <v>2126.272136</v>
      </c>
      <c r="P4" s="132">
        <v>1886.1085519999999</v>
      </c>
      <c r="Q4" s="132">
        <v>1750.4108470000001</v>
      </c>
      <c r="R4" s="132">
        <v>1917.3727100000003</v>
      </c>
      <c r="S4" s="132">
        <v>2048.8575169999999</v>
      </c>
    </row>
    <row r="5" spans="1:19" x14ac:dyDescent="0.2">
      <c r="A5" s="85" t="s">
        <v>34</v>
      </c>
      <c r="B5" s="43">
        <v>161.01308799999995</v>
      </c>
      <c r="C5" s="86">
        <v>172.95392799999996</v>
      </c>
      <c r="D5" s="43">
        <v>150.75352299999997</v>
      </c>
      <c r="E5" s="43">
        <v>98.936754999999991</v>
      </c>
      <c r="F5" s="43">
        <v>94.852061000000006</v>
      </c>
      <c r="G5" s="43">
        <v>127.76198599999999</v>
      </c>
      <c r="H5" s="30">
        <v>31.109332999999999</v>
      </c>
      <c r="I5" s="30">
        <v>34.271706999999999</v>
      </c>
      <c r="J5" s="30">
        <v>32.792181999999997</v>
      </c>
      <c r="K5" s="30">
        <v>29.588764000000001</v>
      </c>
      <c r="L5" s="140">
        <v>102.48602</v>
      </c>
      <c r="M5" s="124">
        <v>21.513338000000001</v>
      </c>
      <c r="N5" s="124">
        <v>29.975569</v>
      </c>
      <c r="O5" s="124">
        <v>27.613403999999999</v>
      </c>
      <c r="P5" s="124">
        <v>23.383709</v>
      </c>
      <c r="Q5" s="124">
        <v>19.058394</v>
      </c>
      <c r="R5" s="124">
        <v>21.531366999999999</v>
      </c>
      <c r="S5" s="190">
        <v>26.268545</v>
      </c>
    </row>
    <row r="6" spans="1:19" x14ac:dyDescent="0.2">
      <c r="A6" s="85" t="s">
        <v>46</v>
      </c>
      <c r="B6" s="43">
        <v>279.11417699999998</v>
      </c>
      <c r="C6" s="86">
        <v>207.13333399999996</v>
      </c>
      <c r="D6" s="43">
        <v>189.056613</v>
      </c>
      <c r="E6" s="43">
        <v>365.40802600000001</v>
      </c>
      <c r="F6" s="43">
        <v>552.68964700000026</v>
      </c>
      <c r="G6" s="43">
        <v>472.98345399999999</v>
      </c>
      <c r="H6" s="30">
        <v>104.467878</v>
      </c>
      <c r="I6" s="30">
        <v>181.08555200000001</v>
      </c>
      <c r="J6" s="30">
        <v>152.86366599999999</v>
      </c>
      <c r="K6" s="30">
        <v>34.566358000000001</v>
      </c>
      <c r="L6" s="140">
        <v>482.77079300000003</v>
      </c>
      <c r="M6" s="124">
        <v>51.503175999999989</v>
      </c>
      <c r="N6" s="124">
        <v>157.65014500000001</v>
      </c>
      <c r="O6" s="124">
        <v>215.415964</v>
      </c>
      <c r="P6" s="124">
        <v>58.201507999999997</v>
      </c>
      <c r="Q6" s="124">
        <v>57.182786</v>
      </c>
      <c r="R6" s="124">
        <v>138.84942899999999</v>
      </c>
      <c r="S6" s="190">
        <v>188.94918200000001</v>
      </c>
    </row>
    <row r="7" spans="1:19" x14ac:dyDescent="0.2">
      <c r="A7" s="85" t="s">
        <v>47</v>
      </c>
      <c r="B7" s="43">
        <v>5.207543000000002</v>
      </c>
      <c r="C7" s="86">
        <v>5.678195999999998</v>
      </c>
      <c r="D7" s="43">
        <v>2.8186379999999995</v>
      </c>
      <c r="E7" s="43">
        <v>2.8247080000000002</v>
      </c>
      <c r="F7" s="43">
        <v>7.3398989999999991</v>
      </c>
      <c r="G7" s="43">
        <v>23.158642</v>
      </c>
      <c r="H7" s="30">
        <v>3.0044710000000001</v>
      </c>
      <c r="I7" s="30">
        <v>9.5848239999999993</v>
      </c>
      <c r="J7" s="30">
        <v>5.003253</v>
      </c>
      <c r="K7" s="30">
        <v>5.5660939999999997</v>
      </c>
      <c r="L7" s="140">
        <v>18.235786000000001</v>
      </c>
      <c r="M7" s="124">
        <v>4.6243530000000002</v>
      </c>
      <c r="N7" s="124">
        <v>4.4070669999999996</v>
      </c>
      <c r="O7" s="124">
        <v>3.720907</v>
      </c>
      <c r="P7" s="124">
        <v>5.4834589999999999</v>
      </c>
      <c r="Q7" s="124">
        <v>5.7829379999999997</v>
      </c>
      <c r="R7" s="124">
        <v>8.3412410000000001</v>
      </c>
      <c r="S7" s="190">
        <v>7.612724</v>
      </c>
    </row>
    <row r="8" spans="1:19" x14ac:dyDescent="0.2">
      <c r="A8" s="85" t="s">
        <v>36</v>
      </c>
      <c r="B8" s="43">
        <v>34.109283999999988</v>
      </c>
      <c r="C8" s="86">
        <v>20.388179000000001</v>
      </c>
      <c r="D8" s="43">
        <v>16.912561999999983</v>
      </c>
      <c r="E8" s="43">
        <v>20.282232999999994</v>
      </c>
      <c r="F8" s="43">
        <v>32.689500999999986</v>
      </c>
      <c r="G8" s="43">
        <v>26.842279999999995</v>
      </c>
      <c r="H8" s="30">
        <v>5.3484600000000002</v>
      </c>
      <c r="I8" s="30">
        <v>8.7357949999999995</v>
      </c>
      <c r="J8" s="30">
        <v>7.9327249999999996</v>
      </c>
      <c r="K8" s="30">
        <v>4.8253000000000004</v>
      </c>
      <c r="L8" s="140">
        <v>40.462582000000005</v>
      </c>
      <c r="M8" s="124">
        <v>4.7378250000000008</v>
      </c>
      <c r="N8" s="124">
        <v>23.337112000000001</v>
      </c>
      <c r="O8" s="124">
        <v>8.2905010000000008</v>
      </c>
      <c r="P8" s="124">
        <v>4.0971440000000001</v>
      </c>
      <c r="Q8" s="124">
        <v>4.8052349999999997</v>
      </c>
      <c r="R8" s="124">
        <v>4.7758479999999999</v>
      </c>
      <c r="S8" s="190">
        <v>8.2322039999999994</v>
      </c>
    </row>
    <row r="9" spans="1:19" x14ac:dyDescent="0.2">
      <c r="A9" s="85" t="s">
        <v>56</v>
      </c>
      <c r="B9" s="43">
        <v>99.667100000000019</v>
      </c>
      <c r="C9" s="86">
        <v>185.61613799999992</v>
      </c>
      <c r="D9" s="43">
        <v>228.1992590000001</v>
      </c>
      <c r="E9" s="43">
        <v>158.19002199999997</v>
      </c>
      <c r="F9" s="43">
        <v>202.9145929999998</v>
      </c>
      <c r="G9" s="43">
        <v>157.92538999999999</v>
      </c>
      <c r="H9" s="30">
        <v>38.238405999999998</v>
      </c>
      <c r="I9" s="30">
        <v>42.687730000000002</v>
      </c>
      <c r="J9" s="30">
        <v>36.295437999999997</v>
      </c>
      <c r="K9" s="30">
        <v>40.703816000000003</v>
      </c>
      <c r="L9" s="140">
        <v>120.803432</v>
      </c>
      <c r="M9" s="124">
        <v>23.185326000000003</v>
      </c>
      <c r="N9" s="124">
        <v>26.187684999999998</v>
      </c>
      <c r="O9" s="124">
        <v>44.393875999999999</v>
      </c>
      <c r="P9" s="124">
        <v>27.036545</v>
      </c>
      <c r="Q9" s="124">
        <v>40.437480999999998</v>
      </c>
      <c r="R9" s="124">
        <v>66.905170999999996</v>
      </c>
      <c r="S9" s="190">
        <v>53.822513999999998</v>
      </c>
    </row>
    <row r="10" spans="1:19" x14ac:dyDescent="0.2">
      <c r="A10" s="85" t="s">
        <v>48</v>
      </c>
      <c r="B10" s="43">
        <v>24.221199999999989</v>
      </c>
      <c r="C10" s="86">
        <v>40.055655999999999</v>
      </c>
      <c r="D10" s="43">
        <v>50.644301000000006</v>
      </c>
      <c r="E10" s="43">
        <v>60.799630000000008</v>
      </c>
      <c r="F10" s="43">
        <v>71.492261999999926</v>
      </c>
      <c r="G10" s="43">
        <v>57.931319999999999</v>
      </c>
      <c r="H10" s="30">
        <v>12.663862999999999</v>
      </c>
      <c r="I10" s="30">
        <v>17.565156000000002</v>
      </c>
      <c r="J10" s="30">
        <v>16.958100000000002</v>
      </c>
      <c r="K10" s="30">
        <v>10.744201</v>
      </c>
      <c r="L10" s="140">
        <v>21.651617999999999</v>
      </c>
      <c r="M10" s="124">
        <v>6.9275999999999991</v>
      </c>
      <c r="N10" s="124">
        <v>3.4979010000000001</v>
      </c>
      <c r="O10" s="124">
        <v>5.4039910000000004</v>
      </c>
      <c r="P10" s="124">
        <v>5.8221259999999999</v>
      </c>
      <c r="Q10" s="124">
        <v>7.8943120000000002</v>
      </c>
      <c r="R10" s="124">
        <v>8.4245730000000005</v>
      </c>
      <c r="S10" s="190">
        <v>6.7484669999999998</v>
      </c>
    </row>
    <row r="11" spans="1:19" x14ac:dyDescent="0.2">
      <c r="A11" s="85" t="s">
        <v>52</v>
      </c>
      <c r="B11" s="43">
        <v>55.960863000000025</v>
      </c>
      <c r="C11" s="86">
        <v>55.360287999999997</v>
      </c>
      <c r="D11" s="43">
        <v>31.508020999999992</v>
      </c>
      <c r="E11" s="43">
        <v>47.300555999999993</v>
      </c>
      <c r="F11" s="43">
        <v>60.008821999999988</v>
      </c>
      <c r="G11" s="43">
        <v>88.561357999999998</v>
      </c>
      <c r="H11" s="30">
        <v>49.627642000000002</v>
      </c>
      <c r="I11" s="30">
        <v>13.840502000000001</v>
      </c>
      <c r="J11" s="30">
        <v>10.668877</v>
      </c>
      <c r="K11" s="30">
        <v>14.424337</v>
      </c>
      <c r="L11" s="140">
        <v>34.223012999999995</v>
      </c>
      <c r="M11" s="124">
        <v>2.277695</v>
      </c>
      <c r="N11" s="124">
        <v>12.930484999999999</v>
      </c>
      <c r="O11" s="124">
        <v>1.1053740000000001</v>
      </c>
      <c r="P11" s="124">
        <v>17.909458999999998</v>
      </c>
      <c r="Q11" s="124">
        <v>9.1367410000000007</v>
      </c>
      <c r="R11" s="124">
        <v>15.835331</v>
      </c>
      <c r="S11" s="190">
        <v>15.436476000000001</v>
      </c>
    </row>
    <row r="12" spans="1:19" ht="14.25" x14ac:dyDescent="0.2">
      <c r="A12" s="85" t="s">
        <v>38</v>
      </c>
      <c r="B12" s="43">
        <v>11.724680999999999</v>
      </c>
      <c r="C12" s="86">
        <v>43.500585000000022</v>
      </c>
      <c r="D12" s="43">
        <v>12.403512999999998</v>
      </c>
      <c r="E12" s="43">
        <v>53.127291999999983</v>
      </c>
      <c r="F12" s="43">
        <v>16.017504999999996</v>
      </c>
      <c r="G12" s="43">
        <v>16.55274</v>
      </c>
      <c r="H12" s="30">
        <v>3.6287850000000001</v>
      </c>
      <c r="I12" s="30">
        <v>4.7895770000000004</v>
      </c>
      <c r="J12" s="30">
        <v>3.5657030000000001</v>
      </c>
      <c r="K12" s="30">
        <v>4.5686749999999998</v>
      </c>
      <c r="L12" s="140">
        <v>18.214590999999999</v>
      </c>
      <c r="M12" s="124">
        <v>7.7968489999999999</v>
      </c>
      <c r="N12" s="124">
        <v>4.1591750000000003</v>
      </c>
      <c r="O12" s="124">
        <v>3.4107539999999998</v>
      </c>
      <c r="P12" s="124">
        <v>2.8478129999999999</v>
      </c>
      <c r="Q12" s="124">
        <v>3.3793760000000002</v>
      </c>
      <c r="R12" s="124">
        <v>2.077772</v>
      </c>
      <c r="S12" s="222">
        <v>4.1660110000000001</v>
      </c>
    </row>
    <row r="13" spans="1:19" x14ac:dyDescent="0.2">
      <c r="A13" s="85" t="s">
        <v>55</v>
      </c>
      <c r="B13" s="87">
        <v>10.038451</v>
      </c>
      <c r="C13" s="86">
        <v>10.242450999999999</v>
      </c>
      <c r="D13" s="43">
        <v>12.475277000000007</v>
      </c>
      <c r="E13" s="43">
        <v>5.9417289999999987</v>
      </c>
      <c r="F13" s="43">
        <v>4.5699069999999997</v>
      </c>
      <c r="G13" s="43">
        <v>16.129648</v>
      </c>
      <c r="H13" s="30">
        <v>1.31531</v>
      </c>
      <c r="I13" s="30">
        <v>7.9148189999999996</v>
      </c>
      <c r="J13" s="30">
        <v>4.2138390000000001</v>
      </c>
      <c r="K13" s="30">
        <v>2.6856800000000001</v>
      </c>
      <c r="L13" s="140">
        <v>14.676103999999999</v>
      </c>
      <c r="M13" s="124">
        <v>3.718067</v>
      </c>
      <c r="N13" s="124">
        <v>2.9796399999999998</v>
      </c>
      <c r="O13" s="124">
        <v>4.60562</v>
      </c>
      <c r="P13" s="124">
        <v>3.3727770000000001</v>
      </c>
      <c r="Q13" s="124">
        <v>4.9825980000000003</v>
      </c>
      <c r="R13" s="124">
        <v>3.3996279999999999</v>
      </c>
      <c r="S13" s="190">
        <v>4.0982940000000001</v>
      </c>
    </row>
    <row r="14" spans="1:19" x14ac:dyDescent="0.2">
      <c r="A14" s="85" t="s">
        <v>51</v>
      </c>
      <c r="B14" s="43">
        <v>112.56744199999997</v>
      </c>
      <c r="C14" s="86">
        <v>35.049496999999995</v>
      </c>
      <c r="D14" s="43">
        <v>69.776547999999977</v>
      </c>
      <c r="E14" s="43">
        <v>20.650791000000002</v>
      </c>
      <c r="F14" s="43">
        <v>65.095147999999966</v>
      </c>
      <c r="G14" s="43">
        <v>61.118521000000001</v>
      </c>
      <c r="H14" s="30">
        <v>15.320492</v>
      </c>
      <c r="I14" s="30">
        <v>8.5206590000000002</v>
      </c>
      <c r="J14" s="30">
        <v>17.394960999999999</v>
      </c>
      <c r="K14" s="30">
        <v>19.882408999999999</v>
      </c>
      <c r="L14" s="140">
        <v>102.549988</v>
      </c>
      <c r="M14" s="124">
        <v>24.005048000000002</v>
      </c>
      <c r="N14" s="124">
        <v>24.142747</v>
      </c>
      <c r="O14" s="124">
        <v>32.500982</v>
      </c>
      <c r="P14" s="124">
        <v>21.901211</v>
      </c>
      <c r="Q14" s="124">
        <v>39.124205000000003</v>
      </c>
      <c r="R14" s="124">
        <v>9.6218509999999995</v>
      </c>
      <c r="S14" s="190">
        <v>9.2145279999999996</v>
      </c>
    </row>
    <row r="15" spans="1:19" x14ac:dyDescent="0.2">
      <c r="A15" s="85" t="s">
        <v>53</v>
      </c>
      <c r="B15" s="43">
        <v>0.7311899999999999</v>
      </c>
      <c r="C15" s="86">
        <v>1.3890530000000001</v>
      </c>
      <c r="D15" s="43">
        <v>0.63514800000000005</v>
      </c>
      <c r="E15" s="43">
        <v>0.64513300000000007</v>
      </c>
      <c r="F15" s="43">
        <v>0.99516500000000008</v>
      </c>
      <c r="G15" s="43">
        <v>3.3669880000000001</v>
      </c>
      <c r="H15" s="30">
        <v>0.325656</v>
      </c>
      <c r="I15" s="30">
        <v>0.56312700000000004</v>
      </c>
      <c r="J15" s="30">
        <v>1.1986749999999999</v>
      </c>
      <c r="K15" s="30">
        <v>1.2795300000000001</v>
      </c>
      <c r="L15" s="140">
        <v>4.1731889999999998</v>
      </c>
      <c r="M15" s="124">
        <v>1.1177999999999999</v>
      </c>
      <c r="N15" s="124">
        <v>1.030783</v>
      </c>
      <c r="O15" s="124">
        <v>0.99467399999999995</v>
      </c>
      <c r="P15" s="124">
        <v>1.0299320000000001</v>
      </c>
      <c r="Q15" s="124">
        <v>0.95608800000000005</v>
      </c>
      <c r="R15" s="124">
        <v>1.453689</v>
      </c>
      <c r="S15" s="190">
        <v>2.3553139999999999</v>
      </c>
    </row>
    <row r="16" spans="1:19" x14ac:dyDescent="0.2">
      <c r="A16" s="85" t="s">
        <v>42</v>
      </c>
      <c r="B16" s="43">
        <v>244.16384599999986</v>
      </c>
      <c r="C16" s="86">
        <v>272.44778200000053</v>
      </c>
      <c r="D16" s="43">
        <v>161.53298200000015</v>
      </c>
      <c r="E16" s="43">
        <v>129.65373599999995</v>
      </c>
      <c r="F16" s="43">
        <v>66.939337999999978</v>
      </c>
      <c r="G16" s="43">
        <v>45.902051999999998</v>
      </c>
      <c r="H16" s="30">
        <v>13.873996999999999</v>
      </c>
      <c r="I16" s="30">
        <v>11.247922000000001</v>
      </c>
      <c r="J16" s="30">
        <v>7.3910039999999997</v>
      </c>
      <c r="K16" s="30">
        <v>13.389129000000001</v>
      </c>
      <c r="L16" s="140">
        <v>170.35074400000002</v>
      </c>
      <c r="M16" s="124">
        <v>26.106269000000001</v>
      </c>
      <c r="N16" s="124">
        <v>12.027428</v>
      </c>
      <c r="O16" s="124">
        <v>14.590337999999999</v>
      </c>
      <c r="P16" s="124">
        <v>117.62670900000001</v>
      </c>
      <c r="Q16" s="124">
        <v>10.183024</v>
      </c>
      <c r="R16" s="124">
        <v>12.639949</v>
      </c>
      <c r="S16" s="190">
        <v>17.406942000000001</v>
      </c>
    </row>
    <row r="17" spans="1:19" s="89" customFormat="1" x14ac:dyDescent="0.2">
      <c r="A17" s="9" t="s">
        <v>85</v>
      </c>
      <c r="B17" s="87">
        <v>3106.9589060000003</v>
      </c>
      <c r="C17" s="86">
        <v>4207.9711430000025</v>
      </c>
      <c r="D17" s="43">
        <v>4607.5869930000017</v>
      </c>
      <c r="E17" s="43">
        <v>5763.852082999997</v>
      </c>
      <c r="F17" s="43">
        <v>7477.9414749999996</v>
      </c>
      <c r="G17" s="43">
        <v>6609.3200849999994</v>
      </c>
      <c r="H17" s="129">
        <v>1571.5864410000004</v>
      </c>
      <c r="I17" s="129">
        <v>1691.0581089999998</v>
      </c>
      <c r="J17" s="129">
        <v>1745.5625559999999</v>
      </c>
      <c r="K17" s="124">
        <v>1601.112979</v>
      </c>
      <c r="L17" s="140">
        <v>6984.254402999999</v>
      </c>
      <c r="M17" s="124">
        <v>1734.7682490000002</v>
      </c>
      <c r="N17" s="124">
        <v>1888.7324649999996</v>
      </c>
      <c r="O17" s="124">
        <v>1763.7257509999999</v>
      </c>
      <c r="P17" s="124">
        <v>1597.0279379999997</v>
      </c>
      <c r="Q17" s="203">
        <v>1547.2799810000001</v>
      </c>
      <c r="R17" s="203">
        <v>1622.7962100000004</v>
      </c>
      <c r="S17" s="190">
        <v>1704.5463160000002</v>
      </c>
    </row>
    <row r="18" spans="1:19" s="89" customFormat="1" x14ac:dyDescent="0.2">
      <c r="A18" s="189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R18" s="125"/>
    </row>
    <row r="19" spans="1:19" s="92" customFormat="1" ht="12" x14ac:dyDescent="0.2">
      <c r="A19" s="90" t="s">
        <v>32</v>
      </c>
      <c r="B19" s="91"/>
      <c r="C19" s="91"/>
      <c r="D19" s="91"/>
      <c r="E19" s="91"/>
      <c r="F19" s="91"/>
      <c r="G19" s="91"/>
      <c r="L19" s="126"/>
      <c r="M19" s="126"/>
      <c r="N19" s="126"/>
      <c r="O19" s="126"/>
      <c r="P19" s="126"/>
      <c r="R19" s="126"/>
    </row>
    <row r="20" spans="1:19" s="92" customFormat="1" ht="12" x14ac:dyDescent="0.2">
      <c r="A20" s="92" t="s">
        <v>79</v>
      </c>
      <c r="B20" s="91"/>
      <c r="C20" s="91"/>
      <c r="D20" s="91"/>
      <c r="E20" s="91"/>
      <c r="F20" s="91"/>
      <c r="G20" s="91"/>
      <c r="L20" s="126"/>
      <c r="M20" s="126"/>
      <c r="N20" s="126"/>
      <c r="O20" s="126"/>
      <c r="P20" s="126"/>
      <c r="R20" s="126"/>
    </row>
    <row r="21" spans="1:19" s="92" customFormat="1" ht="12" x14ac:dyDescent="0.2">
      <c r="A21" s="92" t="s">
        <v>64</v>
      </c>
      <c r="B21" s="91"/>
      <c r="C21" s="91"/>
      <c r="D21" s="91"/>
      <c r="E21" s="91"/>
      <c r="F21" s="91"/>
      <c r="G21" s="91"/>
      <c r="L21" s="126"/>
      <c r="M21" s="126"/>
      <c r="N21" s="126"/>
      <c r="O21" s="126"/>
      <c r="P21" s="126"/>
      <c r="R21" s="126"/>
    </row>
    <row r="22" spans="1:19" s="92" customFormat="1" ht="12" x14ac:dyDescent="0.2">
      <c r="A22" s="16" t="s">
        <v>86</v>
      </c>
      <c r="B22" s="91"/>
      <c r="C22" s="91"/>
      <c r="D22" s="91"/>
      <c r="E22" s="91"/>
      <c r="F22" s="91"/>
      <c r="G22" s="91"/>
      <c r="L22" s="126"/>
      <c r="M22" s="126"/>
      <c r="N22" s="126"/>
      <c r="O22" s="126"/>
      <c r="P22" s="126"/>
      <c r="R22" s="126"/>
    </row>
    <row r="23" spans="1:19" x14ac:dyDescent="0.2">
      <c r="R23" s="126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sqref="A1:S1"/>
    </sheetView>
  </sheetViews>
  <sheetFormatPr defaultRowHeight="12.75" x14ac:dyDescent="0.2"/>
  <cols>
    <col min="1" max="1" width="35.7109375" style="81" customWidth="1"/>
    <col min="2" max="6" width="10.7109375" style="93" customWidth="1"/>
    <col min="7" max="7" width="9.140625" style="81"/>
    <col min="8" max="8" width="10.42578125" style="81" bestFit="1" customWidth="1"/>
    <col min="9" max="16" width="9.140625" style="81"/>
    <col min="17" max="17" width="9.140625" style="2"/>
    <col min="18" max="18" width="9.140625" style="81"/>
    <col min="19" max="16384" width="9.140625" style="2"/>
  </cols>
  <sheetData>
    <row r="1" spans="1:19" ht="30" customHeight="1" x14ac:dyDescent="0.2">
      <c r="A1" s="249" t="s">
        <v>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19" s="36" customFormat="1" ht="14.25" customHeight="1" x14ac:dyDescent="0.25">
      <c r="A2" s="251"/>
      <c r="B2" s="253">
        <v>2018</v>
      </c>
      <c r="C2" s="253">
        <v>2019</v>
      </c>
      <c r="D2" s="253">
        <v>2020</v>
      </c>
      <c r="E2" s="253">
        <v>2021</v>
      </c>
      <c r="F2" s="253">
        <v>2022</v>
      </c>
      <c r="G2" s="250">
        <v>2023</v>
      </c>
      <c r="H2" s="250"/>
      <c r="I2" s="250"/>
      <c r="J2" s="250"/>
      <c r="K2" s="250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36" customFormat="1" ht="12" x14ac:dyDescent="0.25">
      <c r="A3" s="252"/>
      <c r="B3" s="254"/>
      <c r="C3" s="254" t="s">
        <v>58</v>
      </c>
      <c r="D3" s="254" t="s">
        <v>58</v>
      </c>
      <c r="E3" s="254" t="s">
        <v>58</v>
      </c>
      <c r="F3" s="254" t="s">
        <v>58</v>
      </c>
      <c r="G3" s="160" t="s">
        <v>58</v>
      </c>
      <c r="H3" s="160" t="s">
        <v>59</v>
      </c>
      <c r="I3" s="160" t="s">
        <v>60</v>
      </c>
      <c r="J3" s="160" t="s">
        <v>61</v>
      </c>
      <c r="K3" s="160" t="s">
        <v>62</v>
      </c>
      <c r="L3" s="160" t="s">
        <v>58</v>
      </c>
      <c r="M3" s="160" t="s">
        <v>59</v>
      </c>
      <c r="N3" s="160" t="s">
        <v>60</v>
      </c>
      <c r="O3" s="160" t="s">
        <v>61</v>
      </c>
      <c r="P3" s="160" t="s">
        <v>62</v>
      </c>
      <c r="Q3" s="200" t="s">
        <v>59</v>
      </c>
      <c r="R3" s="207" t="s">
        <v>60</v>
      </c>
      <c r="S3" s="216" t="s">
        <v>61</v>
      </c>
    </row>
    <row r="4" spans="1:19" x14ac:dyDescent="0.2">
      <c r="A4" s="83" t="s">
        <v>15</v>
      </c>
      <c r="B4" s="193">
        <v>4166.4193410000034</v>
      </c>
      <c r="C4" s="132">
        <v>5261.0300229999957</v>
      </c>
      <c r="D4" s="132">
        <v>5541.9933760000085</v>
      </c>
      <c r="E4" s="132">
        <v>6730.8080120000141</v>
      </c>
      <c r="F4" s="132">
        <v>8655.3261210000037</v>
      </c>
      <c r="G4" s="183">
        <v>7710.3548530000007</v>
      </c>
      <c r="H4" s="183">
        <v>1851.2</v>
      </c>
      <c r="I4" s="183">
        <v>2032.9876200000001</v>
      </c>
      <c r="J4" s="183">
        <v>2042.635129</v>
      </c>
      <c r="K4" s="183">
        <v>1783.5639269999999</v>
      </c>
      <c r="L4" s="43">
        <v>8117.0127749999992</v>
      </c>
      <c r="M4" s="133">
        <v>1912.8134019999995</v>
      </c>
      <c r="N4" s="133">
        <v>2191.8186850000002</v>
      </c>
      <c r="O4" s="133">
        <v>2126.272136</v>
      </c>
      <c r="P4" s="43">
        <v>1886.1085519999999</v>
      </c>
      <c r="Q4" s="193">
        <v>1750.4108470000001</v>
      </c>
      <c r="R4" s="193">
        <v>1917.3727100000003</v>
      </c>
      <c r="S4" s="193">
        <v>2048.8575169999999</v>
      </c>
    </row>
    <row r="5" spans="1:19" x14ac:dyDescent="0.2">
      <c r="A5" s="85" t="s">
        <v>56</v>
      </c>
      <c r="B5" s="132">
        <v>297.04058900000007</v>
      </c>
      <c r="C5" s="132">
        <v>368.39325400000013</v>
      </c>
      <c r="D5" s="132">
        <v>632.39721099999917</v>
      </c>
      <c r="E5" s="132">
        <v>845.77978800000005</v>
      </c>
      <c r="F5" s="132">
        <v>1286.483742999998</v>
      </c>
      <c r="G5" s="183">
        <v>873.12807200000009</v>
      </c>
      <c r="H5" s="185">
        <v>264.94681100000003</v>
      </c>
      <c r="I5" s="185">
        <v>229.74193600000001</v>
      </c>
      <c r="J5" s="185">
        <v>219.13889399999999</v>
      </c>
      <c r="K5" s="185">
        <v>159.300431</v>
      </c>
      <c r="L5" s="84">
        <v>668.61363999999992</v>
      </c>
      <c r="M5" s="134">
        <v>155.81136100000001</v>
      </c>
      <c r="N5" s="157">
        <v>195.50843</v>
      </c>
      <c r="O5" s="157">
        <v>164.468683</v>
      </c>
      <c r="P5" s="129">
        <v>152.825166</v>
      </c>
      <c r="Q5" s="129">
        <v>231.29150200000001</v>
      </c>
      <c r="R5" s="129">
        <v>229.56317899999999</v>
      </c>
      <c r="S5" s="129">
        <v>204.24267699999999</v>
      </c>
    </row>
    <row r="6" spans="1:19" x14ac:dyDescent="0.2">
      <c r="A6" s="85" t="s">
        <v>38</v>
      </c>
      <c r="B6" s="132">
        <v>419.921964</v>
      </c>
      <c r="C6" s="132">
        <v>237.89944500000001</v>
      </c>
      <c r="D6" s="132">
        <v>248.97225600000002</v>
      </c>
      <c r="E6" s="132">
        <v>596.90252299999997</v>
      </c>
      <c r="F6" s="132">
        <v>583.63259599999958</v>
      </c>
      <c r="G6" s="183">
        <v>474.32565399999999</v>
      </c>
      <c r="H6" s="185">
        <v>130.33053100000001</v>
      </c>
      <c r="I6" s="185">
        <v>122.813199</v>
      </c>
      <c r="J6" s="185">
        <v>122.47564199999999</v>
      </c>
      <c r="K6" s="185">
        <v>98.706282000000002</v>
      </c>
      <c r="L6" s="84">
        <v>240.82595200000003</v>
      </c>
      <c r="M6" s="134">
        <v>63.772230999999998</v>
      </c>
      <c r="N6" s="157">
        <v>76.455489</v>
      </c>
      <c r="O6" s="157">
        <v>71.051562000000004</v>
      </c>
      <c r="P6" s="129">
        <v>29.546669999999999</v>
      </c>
      <c r="Q6" s="129">
        <v>43.745173000000001</v>
      </c>
      <c r="R6" s="129">
        <v>53.778753999999999</v>
      </c>
      <c r="S6" s="129">
        <v>59.078052999999997</v>
      </c>
    </row>
    <row r="7" spans="1:19" x14ac:dyDescent="0.2">
      <c r="A7" s="85" t="s">
        <v>49</v>
      </c>
      <c r="B7" s="132">
        <v>355.75025199999999</v>
      </c>
      <c r="C7" s="132">
        <v>261.2789350000001</v>
      </c>
      <c r="D7" s="132">
        <v>92.588555999999969</v>
      </c>
      <c r="E7" s="132">
        <v>258.08638599999995</v>
      </c>
      <c r="F7" s="132">
        <v>678.16691999999978</v>
      </c>
      <c r="G7" s="183">
        <v>679.9499350000001</v>
      </c>
      <c r="H7" s="185">
        <v>198.00086300000001</v>
      </c>
      <c r="I7" s="185">
        <v>156.27308400000001</v>
      </c>
      <c r="J7" s="185">
        <v>132.35557700000001</v>
      </c>
      <c r="K7" s="185">
        <v>193.32041100000001</v>
      </c>
      <c r="L7" s="84">
        <v>1309.8234910000001</v>
      </c>
      <c r="M7" s="134">
        <v>310.37760100000003</v>
      </c>
      <c r="N7" s="30">
        <v>426.69809600000002</v>
      </c>
      <c r="O7" s="30">
        <v>306.02265499999999</v>
      </c>
      <c r="P7" s="129">
        <v>266.72513900000001</v>
      </c>
      <c r="Q7" s="129">
        <v>170.15764999999999</v>
      </c>
      <c r="R7" s="129">
        <v>305.16583900000001</v>
      </c>
      <c r="S7" s="223">
        <v>331.282059</v>
      </c>
    </row>
    <row r="8" spans="1:19" x14ac:dyDescent="0.2">
      <c r="A8" s="85" t="s">
        <v>50</v>
      </c>
      <c r="B8" s="132">
        <v>78.607800000000012</v>
      </c>
      <c r="C8" s="193" t="s">
        <v>0</v>
      </c>
      <c r="D8" s="132">
        <v>67.936340000000001</v>
      </c>
      <c r="E8" s="132">
        <v>38.178673999999994</v>
      </c>
      <c r="F8" s="132">
        <v>239.98780799999986</v>
      </c>
      <c r="G8" s="183">
        <v>338.781158</v>
      </c>
      <c r="H8" s="185">
        <v>52.236980000000003</v>
      </c>
      <c r="I8" s="185">
        <v>46.373680999999998</v>
      </c>
      <c r="J8" s="185">
        <v>76.267467999999994</v>
      </c>
      <c r="K8" s="185">
        <v>163.903029</v>
      </c>
      <c r="L8" s="84">
        <v>242.57703100000003</v>
      </c>
      <c r="M8" s="134">
        <v>45.209406999999999</v>
      </c>
      <c r="N8" s="157">
        <v>32.080632000000001</v>
      </c>
      <c r="O8" s="157">
        <v>53.820354999999999</v>
      </c>
      <c r="P8" s="129">
        <v>111.46663700000001</v>
      </c>
      <c r="Q8" s="129">
        <v>57.377749000000001</v>
      </c>
      <c r="R8" s="129">
        <v>11.515399</v>
      </c>
      <c r="S8" s="129">
        <v>14.700379999999999</v>
      </c>
    </row>
    <row r="9" spans="1:19" x14ac:dyDescent="0.2">
      <c r="A9" s="85" t="s">
        <v>42</v>
      </c>
      <c r="B9" s="132">
        <v>10.695807000000002</v>
      </c>
      <c r="C9" s="132">
        <v>15.218850999999999</v>
      </c>
      <c r="D9" s="132">
        <v>57.484075000000004</v>
      </c>
      <c r="E9" s="132">
        <v>64.232293000000013</v>
      </c>
      <c r="F9" s="132">
        <v>25.289645000000004</v>
      </c>
      <c r="G9" s="183">
        <v>97.902955000000006</v>
      </c>
      <c r="H9" s="185">
        <v>19.568393</v>
      </c>
      <c r="I9" s="185">
        <v>33.409264999999998</v>
      </c>
      <c r="J9" s="185">
        <v>17.993658</v>
      </c>
      <c r="K9" s="185">
        <v>26.931639000000001</v>
      </c>
      <c r="L9" s="84">
        <v>219.492323</v>
      </c>
      <c r="M9" s="134">
        <v>62.502078000000004</v>
      </c>
      <c r="N9" s="157">
        <v>48.559851999999999</v>
      </c>
      <c r="O9" s="157">
        <v>79.879603000000003</v>
      </c>
      <c r="P9" s="129">
        <v>28.550789999999999</v>
      </c>
      <c r="Q9" s="129">
        <v>92.577027999999999</v>
      </c>
      <c r="R9" s="129">
        <v>25.674275000000002</v>
      </c>
      <c r="S9" s="129">
        <v>49.643351000000003</v>
      </c>
    </row>
    <row r="10" spans="1:19" x14ac:dyDescent="0.2">
      <c r="A10" s="85" t="s">
        <v>45</v>
      </c>
      <c r="B10" s="132">
        <v>47.517119999999998</v>
      </c>
      <c r="C10" s="132">
        <v>247.87978600000005</v>
      </c>
      <c r="D10" s="132">
        <v>399.34185300000001</v>
      </c>
      <c r="E10" s="132">
        <v>246.77170900000019</v>
      </c>
      <c r="F10" s="132">
        <v>305.97645299999982</v>
      </c>
      <c r="G10" s="183">
        <v>398.22728500000005</v>
      </c>
      <c r="H10" s="185">
        <v>112.183915</v>
      </c>
      <c r="I10" s="185">
        <v>122.67242</v>
      </c>
      <c r="J10" s="185">
        <v>104.94467299999999</v>
      </c>
      <c r="K10" s="185">
        <v>58.426276999999999</v>
      </c>
      <c r="L10" s="84">
        <v>416.22215399999999</v>
      </c>
      <c r="M10" s="134">
        <v>151.047811</v>
      </c>
      <c r="N10" s="157">
        <v>146.584327</v>
      </c>
      <c r="O10" s="157">
        <v>56.169381000000001</v>
      </c>
      <c r="P10" s="129">
        <v>62.420634999999997</v>
      </c>
      <c r="Q10" s="129">
        <v>66.551501999999999</v>
      </c>
      <c r="R10" s="129">
        <v>146.30744999999999</v>
      </c>
      <c r="S10" s="129">
        <v>147.42709300000001</v>
      </c>
    </row>
    <row r="11" spans="1:19" x14ac:dyDescent="0.2">
      <c r="A11" s="107" t="s">
        <v>85</v>
      </c>
      <c r="B11" s="43">
        <v>2910.4045600000027</v>
      </c>
      <c r="C11" s="43">
        <v>4113.6995849999948</v>
      </c>
      <c r="D11" s="43">
        <v>4006.8654730000089</v>
      </c>
      <c r="E11" s="43">
        <v>4666.4774689999977</v>
      </c>
      <c r="F11" s="43">
        <v>5495.7387400000071</v>
      </c>
      <c r="G11" s="43">
        <v>4807.6742600000007</v>
      </c>
      <c r="H11" s="30">
        <v>1071.6218329999999</v>
      </c>
      <c r="I11" s="129">
        <v>1318.6820129999999</v>
      </c>
      <c r="J11" s="129">
        <v>1368.7396669999998</v>
      </c>
      <c r="K11" s="129">
        <v>1048.6307469999999</v>
      </c>
      <c r="L11" s="84">
        <v>4777.9952479999993</v>
      </c>
      <c r="M11" s="134">
        <v>1097.790845</v>
      </c>
      <c r="N11" s="157">
        <v>1189.163329</v>
      </c>
      <c r="O11" s="157">
        <v>1290.7004349999997</v>
      </c>
      <c r="P11" s="129">
        <v>1200.3406389999998</v>
      </c>
      <c r="Q11" s="30">
        <v>1075.148404</v>
      </c>
      <c r="R11" s="129">
        <v>1109.7932940000005</v>
      </c>
      <c r="S11" s="129">
        <v>1242.4839040000002</v>
      </c>
    </row>
    <row r="12" spans="1:19" x14ac:dyDescent="0.2">
      <c r="A12" s="194"/>
      <c r="B12" s="195"/>
      <c r="C12" s="195"/>
      <c r="D12" s="195"/>
      <c r="E12" s="195"/>
      <c r="F12" s="195"/>
      <c r="G12" s="187"/>
      <c r="H12" s="196"/>
      <c r="I12" s="196"/>
      <c r="J12" s="196"/>
      <c r="K12" s="196"/>
      <c r="L12" s="192"/>
      <c r="M12" s="192"/>
      <c r="N12" s="192"/>
      <c r="O12" s="192"/>
      <c r="P12" s="192"/>
      <c r="R12" s="213"/>
    </row>
    <row r="13" spans="1:19" s="16" customFormat="1" ht="12" x14ac:dyDescent="0.2">
      <c r="A13" s="197" t="s">
        <v>32</v>
      </c>
      <c r="B13" s="115"/>
      <c r="C13" s="115"/>
      <c r="D13" s="115"/>
      <c r="E13" s="115"/>
      <c r="F13" s="115"/>
      <c r="G13" s="198"/>
      <c r="H13" s="89"/>
      <c r="I13" s="89"/>
      <c r="J13" s="89"/>
      <c r="K13" s="89"/>
      <c r="L13" s="135"/>
      <c r="M13" s="135"/>
      <c r="N13" s="135"/>
      <c r="O13" s="135"/>
      <c r="P13" s="135"/>
      <c r="R13" s="214"/>
    </row>
    <row r="14" spans="1:19" s="16" customFormat="1" ht="12" x14ac:dyDescent="0.2">
      <c r="A14" s="89" t="s">
        <v>79</v>
      </c>
      <c r="B14" s="115"/>
      <c r="C14" s="115"/>
      <c r="D14" s="115"/>
      <c r="E14" s="115"/>
      <c r="F14" s="115"/>
      <c r="G14" s="89"/>
      <c r="H14" s="89"/>
      <c r="I14" s="89"/>
      <c r="J14" s="89"/>
      <c r="K14" s="89"/>
      <c r="L14" s="135"/>
      <c r="M14" s="135"/>
      <c r="N14" s="135"/>
      <c r="O14" s="135"/>
      <c r="P14" s="135"/>
      <c r="R14" s="135"/>
    </row>
    <row r="15" spans="1:19" s="16" customFormat="1" x14ac:dyDescent="0.2">
      <c r="A15" s="89" t="s">
        <v>64</v>
      </c>
      <c r="B15" s="115"/>
      <c r="C15" s="115"/>
      <c r="D15" s="115"/>
      <c r="E15" s="115"/>
      <c r="F15" s="115"/>
      <c r="G15" s="89"/>
      <c r="H15" s="89"/>
      <c r="I15" s="89"/>
      <c r="J15" s="89"/>
      <c r="K15" s="89"/>
      <c r="L15" s="81"/>
      <c r="M15" s="81"/>
      <c r="N15" s="81"/>
      <c r="O15" s="81"/>
      <c r="P15" s="81"/>
      <c r="R15" s="135"/>
    </row>
    <row r="16" spans="1:19" s="16" customFormat="1" x14ac:dyDescent="0.2">
      <c r="A16" s="89" t="s">
        <v>86</v>
      </c>
      <c r="B16" s="115"/>
      <c r="C16" s="115"/>
      <c r="D16" s="115"/>
      <c r="E16" s="115"/>
      <c r="F16" s="115"/>
      <c r="G16" s="89"/>
      <c r="H16" s="89"/>
      <c r="I16" s="89"/>
      <c r="J16" s="89"/>
      <c r="K16" s="89"/>
      <c r="L16" s="188"/>
      <c r="M16" s="188"/>
      <c r="N16" s="188"/>
      <c r="O16" s="188"/>
      <c r="P16" s="188"/>
      <c r="R16" s="135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B1" workbookViewId="0">
      <selection sqref="A1:S1"/>
    </sheetView>
  </sheetViews>
  <sheetFormatPr defaultRowHeight="15" x14ac:dyDescent="0.3"/>
  <cols>
    <col min="1" max="1" width="35.7109375" style="2" customWidth="1"/>
    <col min="2" max="6" width="10.7109375" style="2" customWidth="1"/>
    <col min="7" max="9" width="9.140625" style="2"/>
    <col min="10" max="10" width="9.42578125" style="117" bestFit="1" customWidth="1"/>
    <col min="11" max="11" width="9.28515625" style="117" bestFit="1" customWidth="1"/>
    <col min="12" max="13" width="10.42578125" style="2" bestFit="1" customWidth="1"/>
    <col min="14" max="14" width="9.28515625" style="2" bestFit="1" customWidth="1"/>
    <col min="15" max="17" width="9.140625" style="2"/>
    <col min="18" max="18" width="10" style="2" customWidth="1"/>
    <col min="19" max="19" width="11.7109375" style="136" customWidth="1"/>
    <col min="20" max="16384" width="9.140625" style="2"/>
  </cols>
  <sheetData>
    <row r="1" spans="1:19" ht="24.75" customHeight="1" x14ac:dyDescent="0.2">
      <c r="A1" s="233" t="s">
        <v>71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s="36" customFormat="1" ht="15" customHeight="1" x14ac:dyDescent="0.25">
      <c r="A2" s="231"/>
      <c r="B2" s="231">
        <v>2018</v>
      </c>
      <c r="C2" s="231">
        <v>2019</v>
      </c>
      <c r="D2" s="231">
        <v>2020</v>
      </c>
      <c r="E2" s="231">
        <v>2021</v>
      </c>
      <c r="F2" s="231">
        <v>2022</v>
      </c>
      <c r="G2" s="224">
        <v>2023</v>
      </c>
      <c r="H2" s="224"/>
      <c r="I2" s="224"/>
      <c r="J2" s="224"/>
      <c r="K2" s="224"/>
      <c r="L2" s="224">
        <v>2024</v>
      </c>
      <c r="M2" s="224"/>
      <c r="N2" s="224"/>
      <c r="O2" s="224"/>
      <c r="P2" s="224"/>
      <c r="Q2" s="224">
        <v>2025</v>
      </c>
      <c r="R2" s="224"/>
      <c r="S2" s="224"/>
    </row>
    <row r="3" spans="1:19" s="36" customFormat="1" ht="12" x14ac:dyDescent="0.2">
      <c r="A3" s="232"/>
      <c r="B3" s="232"/>
      <c r="C3" s="232" t="s">
        <v>58</v>
      </c>
      <c r="D3" s="232" t="s">
        <v>58</v>
      </c>
      <c r="E3" s="232" t="s">
        <v>58</v>
      </c>
      <c r="F3" s="232" t="s">
        <v>58</v>
      </c>
      <c r="G3" s="63" t="s">
        <v>58</v>
      </c>
      <c r="H3" s="37" t="s">
        <v>59</v>
      </c>
      <c r="I3" s="80" t="s">
        <v>60</v>
      </c>
      <c r="J3" s="118" t="s">
        <v>61</v>
      </c>
      <c r="K3" s="118" t="s">
        <v>62</v>
      </c>
      <c r="L3" s="63" t="s">
        <v>58</v>
      </c>
      <c r="M3" s="160" t="s">
        <v>59</v>
      </c>
      <c r="N3" s="159" t="s">
        <v>60</v>
      </c>
      <c r="O3" s="118" t="s">
        <v>61</v>
      </c>
      <c r="P3" s="118" t="s">
        <v>62</v>
      </c>
      <c r="Q3" s="201" t="s">
        <v>59</v>
      </c>
      <c r="R3" s="201" t="s">
        <v>60</v>
      </c>
      <c r="S3" s="201" t="s">
        <v>61</v>
      </c>
    </row>
    <row r="4" spans="1:19" s="61" customFormat="1" x14ac:dyDescent="0.3">
      <c r="A4" s="3" t="s">
        <v>8</v>
      </c>
      <c r="B4" s="59"/>
      <c r="C4" s="59"/>
      <c r="D4" s="59"/>
      <c r="E4" s="59"/>
      <c r="F4" s="59"/>
      <c r="G4" s="59"/>
      <c r="H4" s="39"/>
      <c r="I4" s="77"/>
      <c r="J4" s="73"/>
      <c r="K4" s="73"/>
      <c r="L4" s="73"/>
      <c r="M4" s="3"/>
      <c r="N4" s="3"/>
      <c r="O4" s="3"/>
      <c r="P4" s="3"/>
      <c r="Q4" s="3"/>
      <c r="R4" s="3"/>
      <c r="S4" s="77"/>
    </row>
    <row r="5" spans="1:19" s="61" customFormat="1" ht="12.75" x14ac:dyDescent="0.2">
      <c r="A5" s="62" t="s">
        <v>1</v>
      </c>
      <c r="B5" s="39">
        <v>10004.985999999999</v>
      </c>
      <c r="C5" s="39">
        <v>10860.646000000004</v>
      </c>
      <c r="D5" s="39">
        <v>11063.320000000002</v>
      </c>
      <c r="E5" s="39">
        <v>12130.704999999994</v>
      </c>
      <c r="F5" s="39">
        <v>14772.838999999993</v>
      </c>
      <c r="G5" s="39">
        <v>13551.486381999996</v>
      </c>
      <c r="H5" s="39">
        <v>3151.4982349999991</v>
      </c>
      <c r="I5" s="39">
        <v>3500.9784659999996</v>
      </c>
      <c r="J5" s="73">
        <v>3604.2858029999984</v>
      </c>
      <c r="K5" s="73">
        <v>3294.7238780000007</v>
      </c>
      <c r="L5" s="73">
        <v>13673.581956000002</v>
      </c>
      <c r="M5" s="95">
        <v>3237.7287019999994</v>
      </c>
      <c r="N5" s="73">
        <v>3583.0959310000003</v>
      </c>
      <c r="O5" s="73">
        <v>3579.0633720000001</v>
      </c>
      <c r="P5" s="95">
        <v>3273.6939510000002</v>
      </c>
      <c r="Q5" s="73">
        <v>3018.9815040000003</v>
      </c>
      <c r="R5" s="151">
        <v>3246.0481</v>
      </c>
      <c r="S5" s="151">
        <v>3528.2224769999998</v>
      </c>
    </row>
    <row r="6" spans="1:19" x14ac:dyDescent="0.3">
      <c r="A6" s="6" t="s">
        <v>2</v>
      </c>
      <c r="B6" s="41"/>
      <c r="C6" s="41"/>
      <c r="D6" s="41"/>
      <c r="E6" s="41"/>
      <c r="F6" s="41"/>
      <c r="G6" s="29"/>
      <c r="H6" s="29"/>
      <c r="I6" s="78"/>
      <c r="J6" s="7"/>
      <c r="K6" s="7"/>
      <c r="L6" s="7"/>
      <c r="M6" s="95"/>
      <c r="N6" s="7"/>
      <c r="O6" s="7"/>
      <c r="P6" s="151"/>
      <c r="Q6" s="7"/>
      <c r="R6" s="151"/>
      <c r="S6" s="8"/>
    </row>
    <row r="7" spans="1:19" ht="12.75" x14ac:dyDescent="0.2">
      <c r="A7" s="9" t="s">
        <v>4</v>
      </c>
      <c r="B7" s="29">
        <v>9052.9135559999995</v>
      </c>
      <c r="C7" s="29">
        <v>9585.1497480000035</v>
      </c>
      <c r="D7" s="29">
        <v>9745.8104080000012</v>
      </c>
      <c r="E7" s="29">
        <v>10929.118942999994</v>
      </c>
      <c r="F7" s="29">
        <v>13270.195912999992</v>
      </c>
      <c r="G7" s="29">
        <v>12135.880601999996</v>
      </c>
      <c r="H7" s="29">
        <v>2807.8044839999993</v>
      </c>
      <c r="I7" s="29">
        <v>3088.5270389999996</v>
      </c>
      <c r="J7" s="7">
        <v>3253.8603939999985</v>
      </c>
      <c r="K7" s="7">
        <v>2985.6886850000005</v>
      </c>
      <c r="L7" s="7">
        <v>12380.376776000001</v>
      </c>
      <c r="M7" s="7">
        <v>2954.2594829999994</v>
      </c>
      <c r="N7" s="7">
        <v>3266.3058780000001</v>
      </c>
      <c r="O7" s="7">
        <v>3212.4383669999997</v>
      </c>
      <c r="P7" s="163">
        <v>2947.3730480000004</v>
      </c>
      <c r="Q7" s="7">
        <v>2624.9894519999998</v>
      </c>
      <c r="R7" s="163">
        <v>2844.5536510000002</v>
      </c>
      <c r="S7" s="163">
        <v>3160.9973319999999</v>
      </c>
    </row>
    <row r="8" spans="1:19" ht="12.75" x14ac:dyDescent="0.2">
      <c r="A8" s="9" t="s">
        <v>3</v>
      </c>
      <c r="B8" s="29">
        <v>952.07244399999979</v>
      </c>
      <c r="C8" s="29">
        <v>1275.4962519999999</v>
      </c>
      <c r="D8" s="29">
        <v>1317.5095920000003</v>
      </c>
      <c r="E8" s="29">
        <v>1201.5860570000007</v>
      </c>
      <c r="F8" s="29">
        <v>1502.6430869999999</v>
      </c>
      <c r="G8" s="29">
        <v>1415.6057800000003</v>
      </c>
      <c r="H8" s="29">
        <v>343.69375099999991</v>
      </c>
      <c r="I8" s="29">
        <v>412.45142700000014</v>
      </c>
      <c r="J8" s="7">
        <v>350.42540900000012</v>
      </c>
      <c r="K8" s="7">
        <v>309.03519299999999</v>
      </c>
      <c r="L8" s="7">
        <v>1293.2051799999999</v>
      </c>
      <c r="M8" s="7">
        <v>283.46921900000001</v>
      </c>
      <c r="N8" s="7">
        <v>316.79005300000006</v>
      </c>
      <c r="O8" s="7">
        <v>366.62500499999999</v>
      </c>
      <c r="P8" s="163">
        <v>326.32090300000004</v>
      </c>
      <c r="Q8" s="7">
        <v>393.99205199999994</v>
      </c>
      <c r="R8" s="163">
        <f>R13+R23+R28+R33</f>
        <v>401.49444899999997</v>
      </c>
      <c r="S8" s="163">
        <v>367.225145</v>
      </c>
    </row>
    <row r="9" spans="1:19" s="61" customFormat="1" ht="12.75" x14ac:dyDescent="0.2">
      <c r="A9" s="10" t="s">
        <v>11</v>
      </c>
      <c r="B9" s="59"/>
      <c r="C9" s="59"/>
      <c r="D9" s="59"/>
      <c r="E9" s="59"/>
      <c r="F9" s="59"/>
      <c r="G9" s="39"/>
      <c r="H9" s="39"/>
      <c r="I9" s="29"/>
      <c r="J9" s="73"/>
      <c r="K9" s="73"/>
      <c r="L9" s="73"/>
      <c r="M9" s="3"/>
      <c r="N9" s="73"/>
      <c r="O9" s="3"/>
      <c r="P9" s="3"/>
      <c r="Q9" s="95"/>
      <c r="R9" s="151"/>
      <c r="S9" s="3"/>
    </row>
    <row r="10" spans="1:19" s="61" customFormat="1" ht="12.75" x14ac:dyDescent="0.2">
      <c r="A10" s="10" t="s">
        <v>1</v>
      </c>
      <c r="B10" s="39">
        <v>1803.69409</v>
      </c>
      <c r="C10" s="39">
        <v>1722.7841209999999</v>
      </c>
      <c r="D10" s="39">
        <v>1902.5591380000001</v>
      </c>
      <c r="E10" s="39">
        <v>1844.5220400000001</v>
      </c>
      <c r="F10" s="39">
        <v>1892.6092229999967</v>
      </c>
      <c r="G10" s="39">
        <v>1621.3598969999971</v>
      </c>
      <c r="H10" s="39">
        <v>338.42917999999946</v>
      </c>
      <c r="I10" s="39">
        <v>375.97441600000002</v>
      </c>
      <c r="J10" s="73">
        <v>479.57867499999998</v>
      </c>
      <c r="K10" s="73">
        <v>427.37762600000002</v>
      </c>
      <c r="L10" s="73">
        <v>1429.4558039999999</v>
      </c>
      <c r="M10" s="5">
        <v>390.09673599999996</v>
      </c>
      <c r="N10" s="73">
        <v>399.53465599999913</v>
      </c>
      <c r="O10" s="151">
        <v>359.83268099999998</v>
      </c>
      <c r="P10" s="151">
        <v>279.99173100000002</v>
      </c>
      <c r="Q10" s="151">
        <v>254.624821</v>
      </c>
      <c r="R10" s="151">
        <v>232.20484100000002</v>
      </c>
      <c r="S10" s="151">
        <v>335.753916</v>
      </c>
    </row>
    <row r="11" spans="1:19" ht="12.75" x14ac:dyDescent="0.2">
      <c r="A11" s="11" t="s">
        <v>2</v>
      </c>
      <c r="B11" s="41"/>
      <c r="C11" s="41"/>
      <c r="D11" s="41"/>
      <c r="E11" s="41"/>
      <c r="F11" s="41"/>
      <c r="G11" s="29"/>
      <c r="H11" s="29"/>
      <c r="I11" s="29"/>
      <c r="J11" s="7"/>
      <c r="K11" s="7"/>
      <c r="L11" s="7"/>
      <c r="M11" s="8"/>
      <c r="N11" s="7"/>
      <c r="O11" s="121"/>
      <c r="P11" s="121"/>
      <c r="Q11" s="121"/>
      <c r="R11" s="121"/>
      <c r="S11" s="121"/>
    </row>
    <row r="12" spans="1:19" ht="12.75" x14ac:dyDescent="0.2">
      <c r="A12" s="12" t="s">
        <v>4</v>
      </c>
      <c r="B12" s="29">
        <v>1762.519233</v>
      </c>
      <c r="C12" s="29">
        <v>1672.5973799999999</v>
      </c>
      <c r="D12" s="29">
        <v>1872.359946</v>
      </c>
      <c r="E12" s="29">
        <v>1828.4453590000001</v>
      </c>
      <c r="F12" s="29">
        <v>1873.7037979999968</v>
      </c>
      <c r="G12" s="29">
        <v>1591.583816999997</v>
      </c>
      <c r="H12" s="29">
        <v>331.65366299999948</v>
      </c>
      <c r="I12" s="29">
        <v>367.56203199999999</v>
      </c>
      <c r="J12" s="7">
        <v>472.2835</v>
      </c>
      <c r="K12" s="7">
        <v>420.08462200000002</v>
      </c>
      <c r="L12" s="7">
        <v>1395.6848519999992</v>
      </c>
      <c r="M12" s="8">
        <v>382.47467799999998</v>
      </c>
      <c r="N12" s="7">
        <v>386.71404499999915</v>
      </c>
      <c r="O12" s="7">
        <v>354.786857</v>
      </c>
      <c r="P12" s="8">
        <v>271.709272</v>
      </c>
      <c r="Q12" s="8">
        <v>248.16904299999999</v>
      </c>
      <c r="R12" s="8">
        <v>229.07447400000001</v>
      </c>
      <c r="S12" s="8">
        <v>335.52374600000002</v>
      </c>
    </row>
    <row r="13" spans="1:19" ht="12.75" x14ac:dyDescent="0.2">
      <c r="A13" s="12" t="s">
        <v>3</v>
      </c>
      <c r="B13" s="60">
        <v>41.174856999999996</v>
      </c>
      <c r="C13" s="29">
        <v>50.186741000000019</v>
      </c>
      <c r="D13" s="29">
        <v>30.199191999999993</v>
      </c>
      <c r="E13" s="29">
        <v>16.076681000000001</v>
      </c>
      <c r="F13" s="29">
        <v>18.905425000000001</v>
      </c>
      <c r="G13" s="29">
        <v>29.776080000000004</v>
      </c>
      <c r="H13" s="29">
        <v>6.7755169999999998</v>
      </c>
      <c r="I13" s="29">
        <v>8.412384000000003</v>
      </c>
      <c r="J13" s="7">
        <v>7.2951749999999986</v>
      </c>
      <c r="K13" s="7">
        <v>7.2930040000000007</v>
      </c>
      <c r="L13" s="7">
        <v>33.770952000000001</v>
      </c>
      <c r="M13" s="8">
        <v>7.6220580000000018</v>
      </c>
      <c r="N13" s="7">
        <v>12.820611000000001</v>
      </c>
      <c r="O13" s="7">
        <v>5.0458239999999996</v>
      </c>
      <c r="P13" s="8">
        <v>8.2824589999999993</v>
      </c>
      <c r="Q13" s="8">
        <v>6.4557779999999996</v>
      </c>
      <c r="R13" s="8">
        <v>3.1303670000000001</v>
      </c>
      <c r="S13" s="8">
        <v>0.23017000000000001</v>
      </c>
    </row>
    <row r="14" spans="1:19" s="61" customFormat="1" ht="12.75" x14ac:dyDescent="0.2">
      <c r="A14" s="10" t="s">
        <v>12</v>
      </c>
      <c r="B14" s="65"/>
      <c r="C14" s="65"/>
      <c r="D14" s="65"/>
      <c r="E14" s="65"/>
      <c r="F14" s="65"/>
      <c r="G14" s="39"/>
      <c r="H14" s="39"/>
      <c r="I14" s="29"/>
      <c r="J14" s="73"/>
      <c r="K14" s="73"/>
      <c r="L14" s="73"/>
      <c r="M14" s="3"/>
      <c r="N14" s="73"/>
      <c r="O14" s="3"/>
      <c r="P14" s="3"/>
      <c r="Q14" s="3"/>
      <c r="R14" s="5"/>
      <c r="S14" s="3"/>
    </row>
    <row r="15" spans="1:19" s="61" customFormat="1" ht="12.75" x14ac:dyDescent="0.2">
      <c r="A15" s="10" t="s">
        <v>1</v>
      </c>
      <c r="B15" s="39">
        <v>4034.8725690000006</v>
      </c>
      <c r="C15" s="39">
        <v>3876.8318560000016</v>
      </c>
      <c r="D15" s="39">
        <v>3618.7674860000016</v>
      </c>
      <c r="E15" s="39">
        <v>3555.3749479999997</v>
      </c>
      <c r="F15" s="39">
        <v>4224.9036559999977</v>
      </c>
      <c r="G15" s="39">
        <v>4219.771631999999</v>
      </c>
      <c r="H15" s="39">
        <v>961.90087799999969</v>
      </c>
      <c r="I15" s="39">
        <v>1092.0164299999997</v>
      </c>
      <c r="J15" s="73">
        <v>1082.0719989999991</v>
      </c>
      <c r="K15" s="73">
        <v>1083.7823250000004</v>
      </c>
      <c r="L15" s="73">
        <v>4127.1133769999997</v>
      </c>
      <c r="M15" s="5">
        <v>934.81856399999958</v>
      </c>
      <c r="N15" s="73">
        <v>991.74259000000006</v>
      </c>
      <c r="O15" s="73">
        <v>1092.9585549999999</v>
      </c>
      <c r="P15" s="5">
        <v>1107.593668</v>
      </c>
      <c r="Q15" s="73">
        <v>1013.9458360000001</v>
      </c>
      <c r="R15" s="151">
        <v>1096.4705490000001</v>
      </c>
      <c r="S15" s="151">
        <v>1143.611044</v>
      </c>
    </row>
    <row r="16" spans="1:19" ht="12.75" x14ac:dyDescent="0.2">
      <c r="A16" s="11" t="s">
        <v>2</v>
      </c>
      <c r="B16" s="29"/>
      <c r="C16" s="29"/>
      <c r="D16" s="29"/>
      <c r="E16" s="29"/>
      <c r="F16" s="29"/>
      <c r="G16" s="29"/>
      <c r="H16" s="29"/>
      <c r="I16" s="29"/>
      <c r="J16" s="7"/>
      <c r="K16" s="7"/>
      <c r="L16" s="7"/>
      <c r="M16" s="5"/>
      <c r="N16" s="73"/>
      <c r="O16" s="7"/>
      <c r="P16" s="5"/>
      <c r="Q16" s="121"/>
      <c r="R16" s="5"/>
      <c r="S16" s="8"/>
    </row>
    <row r="17" spans="1:19" ht="12.75" x14ac:dyDescent="0.2">
      <c r="A17" s="12" t="s">
        <v>4</v>
      </c>
      <c r="B17" s="29">
        <v>3858.8749500000004</v>
      </c>
      <c r="C17" s="29">
        <v>3668.1529840000017</v>
      </c>
      <c r="D17" s="29">
        <v>3414.6602010000015</v>
      </c>
      <c r="E17" s="29">
        <v>3362.9985209999995</v>
      </c>
      <c r="F17" s="29">
        <v>4063.3352109999978</v>
      </c>
      <c r="G17" s="29">
        <v>4007.1588279999987</v>
      </c>
      <c r="H17" s="29">
        <v>909.04549699999973</v>
      </c>
      <c r="I17" s="29">
        <v>1038.5122299999996</v>
      </c>
      <c r="J17" s="7">
        <v>1027.1771879999992</v>
      </c>
      <c r="K17" s="7">
        <v>1032.4239130000003</v>
      </c>
      <c r="L17" s="7">
        <v>3880.5105880000001</v>
      </c>
      <c r="M17" s="8">
        <v>887.75325099999964</v>
      </c>
      <c r="N17" s="7">
        <v>930.47752700000012</v>
      </c>
      <c r="O17" s="7">
        <v>1023.358426</v>
      </c>
      <c r="P17" s="7">
        <v>1038.921384</v>
      </c>
      <c r="Q17" s="8">
        <v>946.05346000000009</v>
      </c>
      <c r="R17" s="8">
        <f>R22+R27</f>
        <v>1034.1980610000001</v>
      </c>
      <c r="S17" s="7">
        <v>1069.252131</v>
      </c>
    </row>
    <row r="18" spans="1:19" ht="12.75" x14ac:dyDescent="0.2">
      <c r="A18" s="12" t="s">
        <v>3</v>
      </c>
      <c r="B18" s="29">
        <v>175.99761900000007</v>
      </c>
      <c r="C18" s="29">
        <v>208.67887200000001</v>
      </c>
      <c r="D18" s="29">
        <v>204.10728500000002</v>
      </c>
      <c r="E18" s="29">
        <v>192.37642700000004</v>
      </c>
      <c r="F18" s="29">
        <v>161.568445</v>
      </c>
      <c r="G18" s="29">
        <v>212.61280399999995</v>
      </c>
      <c r="H18" s="29">
        <v>52.855381000000008</v>
      </c>
      <c r="I18" s="29">
        <v>53.504199999999976</v>
      </c>
      <c r="J18" s="7">
        <v>54.894810999999976</v>
      </c>
      <c r="K18" s="7">
        <v>51.358411999999994</v>
      </c>
      <c r="L18" s="7">
        <v>246.60278899999997</v>
      </c>
      <c r="M18" s="8">
        <v>47.065312999999996</v>
      </c>
      <c r="N18" s="7">
        <v>61.265062999999984</v>
      </c>
      <c r="O18" s="7">
        <v>69.600128999999995</v>
      </c>
      <c r="P18" s="7">
        <v>68.672284000000005</v>
      </c>
      <c r="Q18" s="8">
        <v>67.892375999999999</v>
      </c>
      <c r="R18" s="8">
        <f>R23+R28</f>
        <v>62.272487999999996</v>
      </c>
      <c r="S18" s="7">
        <v>74.358913000000001</v>
      </c>
    </row>
    <row r="19" spans="1:19" ht="12.75" x14ac:dyDescent="0.2">
      <c r="A19" s="13" t="s">
        <v>5</v>
      </c>
      <c r="B19" s="42"/>
      <c r="C19" s="42"/>
      <c r="D19" s="42"/>
      <c r="E19" s="42"/>
      <c r="F19" s="42"/>
      <c r="G19" s="29"/>
      <c r="H19" s="29"/>
      <c r="I19" s="29"/>
      <c r="J19" s="7"/>
      <c r="K19" s="7"/>
      <c r="L19" s="73"/>
      <c r="M19" s="3"/>
      <c r="N19" s="73"/>
      <c r="O19" s="3"/>
      <c r="P19" s="3"/>
      <c r="Q19" s="5"/>
      <c r="R19" s="5"/>
      <c r="S19" s="3"/>
    </row>
    <row r="20" spans="1:19" ht="12.75" x14ac:dyDescent="0.2">
      <c r="A20" s="12" t="s">
        <v>1</v>
      </c>
      <c r="B20" s="40">
        <v>1166.1488270000002</v>
      </c>
      <c r="C20" s="40">
        <v>1272.4137900000001</v>
      </c>
      <c r="D20" s="40">
        <v>1094.9779269999999</v>
      </c>
      <c r="E20" s="40">
        <v>1157.4788990000002</v>
      </c>
      <c r="F20" s="40">
        <v>1269.6709210000001</v>
      </c>
      <c r="G20" s="39">
        <v>1154.9739339999996</v>
      </c>
      <c r="H20" s="29">
        <v>278.69487700000008</v>
      </c>
      <c r="I20" s="39">
        <v>318.62416299999967</v>
      </c>
      <c r="J20" s="7">
        <v>266.25488799999982</v>
      </c>
      <c r="K20" s="7">
        <v>291.40000600000019</v>
      </c>
      <c r="L20" s="73">
        <v>1054.467705</v>
      </c>
      <c r="M20" s="5">
        <v>274.83806800000002</v>
      </c>
      <c r="N20" s="73">
        <v>270.47646299999985</v>
      </c>
      <c r="O20" s="5">
        <v>252.84089</v>
      </c>
      <c r="P20" s="5">
        <v>256.31228399999998</v>
      </c>
      <c r="Q20" s="5">
        <v>262.612075</v>
      </c>
      <c r="R20" s="5">
        <v>270.870564</v>
      </c>
      <c r="S20" s="5">
        <v>259.54285399999998</v>
      </c>
    </row>
    <row r="21" spans="1:19" ht="12.75" x14ac:dyDescent="0.2">
      <c r="A21" s="14" t="s">
        <v>2</v>
      </c>
      <c r="B21" s="41"/>
      <c r="C21" s="41"/>
      <c r="D21" s="41"/>
      <c r="E21" s="41"/>
      <c r="F21" s="41"/>
      <c r="G21" s="29">
        <v>0</v>
      </c>
      <c r="H21" s="29"/>
      <c r="I21" s="29"/>
      <c r="J21" s="7"/>
      <c r="K21" s="7"/>
      <c r="L21" s="7"/>
      <c r="M21" s="8"/>
      <c r="N21" s="7"/>
      <c r="O21" s="121"/>
      <c r="P21" s="121"/>
      <c r="Q21" s="8"/>
      <c r="R21" s="8"/>
      <c r="S21" s="121"/>
    </row>
    <row r="22" spans="1:19" ht="12.75" x14ac:dyDescent="0.2">
      <c r="A22" s="15" t="s">
        <v>4</v>
      </c>
      <c r="B22" s="29">
        <v>1113.6422340000001</v>
      </c>
      <c r="C22" s="29">
        <v>1201.6198260000001</v>
      </c>
      <c r="D22" s="29">
        <v>1022.096816</v>
      </c>
      <c r="E22" s="29">
        <v>1094.4466550000002</v>
      </c>
      <c r="F22" s="29">
        <v>1231.0084810000001</v>
      </c>
      <c r="G22" s="29">
        <v>1089.1245929999998</v>
      </c>
      <c r="H22" s="29">
        <v>257.19760500000007</v>
      </c>
      <c r="I22" s="29">
        <v>302.93089899999967</v>
      </c>
      <c r="J22" s="7">
        <v>253.32399799999985</v>
      </c>
      <c r="K22" s="7">
        <v>275.67209100000019</v>
      </c>
      <c r="L22" s="7">
        <v>978.74659299999985</v>
      </c>
      <c r="M22" s="8">
        <v>258.22718100000003</v>
      </c>
      <c r="N22" s="7">
        <v>252.75420299999988</v>
      </c>
      <c r="O22" s="8">
        <v>232.51180400000001</v>
      </c>
      <c r="P22" s="8">
        <v>235.25340499999999</v>
      </c>
      <c r="Q22" s="8">
        <v>240.38214300000001</v>
      </c>
      <c r="R22" s="8">
        <v>253.09325200000001</v>
      </c>
      <c r="S22" s="8">
        <v>241.93916100000001</v>
      </c>
    </row>
    <row r="23" spans="1:19" ht="12.75" x14ac:dyDescent="0.2">
      <c r="A23" s="15" t="s">
        <v>3</v>
      </c>
      <c r="B23" s="29">
        <v>52.506593000000002</v>
      </c>
      <c r="C23" s="29">
        <v>70.793964000000003</v>
      </c>
      <c r="D23" s="29">
        <v>72.881111000000004</v>
      </c>
      <c r="E23" s="29">
        <v>63.032244000000006</v>
      </c>
      <c r="F23" s="29">
        <v>38.662440000000004</v>
      </c>
      <c r="G23" s="29">
        <v>65.849340999999981</v>
      </c>
      <c r="H23" s="29">
        <v>21.497272000000002</v>
      </c>
      <c r="I23" s="29">
        <v>15.693263999999994</v>
      </c>
      <c r="J23" s="7">
        <v>12.93089</v>
      </c>
      <c r="K23" s="7">
        <v>15.727914999999994</v>
      </c>
      <c r="L23" s="7">
        <v>75.721112000000005</v>
      </c>
      <c r="M23" s="8">
        <v>16.610886999999998</v>
      </c>
      <c r="N23" s="7">
        <v>17.722260000000002</v>
      </c>
      <c r="O23" s="8">
        <v>20.329086</v>
      </c>
      <c r="P23" s="8">
        <v>21.058879000000001</v>
      </c>
      <c r="Q23" s="8">
        <v>22.229932000000002</v>
      </c>
      <c r="R23" s="8">
        <v>17.777311999999998</v>
      </c>
      <c r="S23" s="8">
        <v>17.603693</v>
      </c>
    </row>
    <row r="24" spans="1:19" s="61" customFormat="1" ht="12.75" x14ac:dyDescent="0.2">
      <c r="A24" s="13" t="s">
        <v>6</v>
      </c>
      <c r="B24" s="59"/>
      <c r="C24" s="59"/>
      <c r="D24" s="59"/>
      <c r="E24" s="59"/>
      <c r="F24" s="59"/>
      <c r="G24" s="39"/>
      <c r="H24" s="39"/>
      <c r="I24" s="29"/>
      <c r="J24" s="73"/>
      <c r="K24" s="73"/>
      <c r="L24" s="73"/>
      <c r="M24" s="3"/>
      <c r="N24" s="73"/>
      <c r="O24" s="3"/>
      <c r="P24" s="3"/>
      <c r="Q24" s="3"/>
      <c r="R24" s="5"/>
      <c r="S24" s="3"/>
    </row>
    <row r="25" spans="1:19" s="61" customFormat="1" ht="12.75" x14ac:dyDescent="0.2">
      <c r="A25" s="13" t="s">
        <v>1</v>
      </c>
      <c r="B25" s="27">
        <v>2868.7237420000006</v>
      </c>
      <c r="C25" s="27">
        <v>2604.4180660000015</v>
      </c>
      <c r="D25" s="27">
        <v>2523.7895590000012</v>
      </c>
      <c r="E25" s="27">
        <v>2397.8960489999995</v>
      </c>
      <c r="F25" s="27">
        <v>2955.2327349999978</v>
      </c>
      <c r="G25" s="39">
        <v>3064.7976979999989</v>
      </c>
      <c r="H25" s="39">
        <v>683.20600099999967</v>
      </c>
      <c r="I25" s="39">
        <v>773.39226699999983</v>
      </c>
      <c r="J25" s="73">
        <v>815.81711099999927</v>
      </c>
      <c r="K25" s="73">
        <v>792.38231900000005</v>
      </c>
      <c r="L25" s="73">
        <v>3072.6456719999996</v>
      </c>
      <c r="M25" s="5">
        <v>659.98049599999968</v>
      </c>
      <c r="N25" s="73">
        <v>721.26612700000021</v>
      </c>
      <c r="O25" s="5">
        <v>840.11766499999999</v>
      </c>
      <c r="P25" s="5">
        <v>851.281384</v>
      </c>
      <c r="Q25" s="5">
        <v>751.3337610000001</v>
      </c>
      <c r="R25" s="5">
        <v>825.59998500000006</v>
      </c>
      <c r="S25" s="5">
        <v>884.06818999999996</v>
      </c>
    </row>
    <row r="26" spans="1:19" ht="12.75" x14ac:dyDescent="0.2">
      <c r="A26" s="14" t="s">
        <v>2</v>
      </c>
      <c r="B26" s="41"/>
      <c r="C26" s="41">
        <v>0</v>
      </c>
      <c r="D26" s="41">
        <v>0</v>
      </c>
      <c r="E26" s="41">
        <v>0</v>
      </c>
      <c r="F26" s="41">
        <v>0</v>
      </c>
      <c r="G26" s="29">
        <v>0</v>
      </c>
      <c r="H26" s="29"/>
      <c r="I26" s="29"/>
      <c r="J26" s="7"/>
      <c r="K26" s="7"/>
      <c r="L26" s="7">
        <v>0</v>
      </c>
      <c r="M26" s="8"/>
      <c r="N26" s="7"/>
      <c r="O26" s="121"/>
      <c r="P26" s="121"/>
      <c r="Q26" s="8"/>
      <c r="R26" s="121"/>
      <c r="S26" s="8"/>
    </row>
    <row r="27" spans="1:19" ht="12.75" x14ac:dyDescent="0.2">
      <c r="A27" s="15" t="s">
        <v>4</v>
      </c>
      <c r="B27" s="29">
        <v>2745.2327160000004</v>
      </c>
      <c r="C27" s="29">
        <v>2466.5331580000015</v>
      </c>
      <c r="D27" s="29">
        <v>2392.5633850000013</v>
      </c>
      <c r="E27" s="29">
        <v>2268.5518659999993</v>
      </c>
      <c r="F27" s="29">
        <v>2832.326729999998</v>
      </c>
      <c r="G27" s="29">
        <v>2918.0342349999992</v>
      </c>
      <c r="H27" s="29">
        <v>651.84789199999966</v>
      </c>
      <c r="I27" s="29">
        <v>735.58133099999986</v>
      </c>
      <c r="J27" s="7">
        <v>773.85318999999924</v>
      </c>
      <c r="K27" s="7">
        <v>756.75182200000006</v>
      </c>
      <c r="L27" s="7">
        <v>2901.7639949999998</v>
      </c>
      <c r="M27" s="8">
        <v>629.52606999999966</v>
      </c>
      <c r="N27" s="7">
        <v>677.72332400000028</v>
      </c>
      <c r="O27" s="8">
        <v>790.84662200000002</v>
      </c>
      <c r="P27" s="8">
        <v>803.66797899999995</v>
      </c>
      <c r="Q27" s="8">
        <v>705.67131700000004</v>
      </c>
      <c r="R27" s="8">
        <v>781.10480900000005</v>
      </c>
      <c r="S27" s="8">
        <v>827.31296999999995</v>
      </c>
    </row>
    <row r="28" spans="1:19" ht="12.75" x14ac:dyDescent="0.2">
      <c r="A28" s="15" t="s">
        <v>3</v>
      </c>
      <c r="B28" s="29">
        <v>123.49102600000006</v>
      </c>
      <c r="C28" s="29">
        <v>137.88490800000002</v>
      </c>
      <c r="D28" s="29">
        <v>131.22617400000001</v>
      </c>
      <c r="E28" s="29">
        <v>129.34418300000002</v>
      </c>
      <c r="F28" s="29">
        <v>122.90600499999999</v>
      </c>
      <c r="G28" s="29">
        <v>146.76346299999997</v>
      </c>
      <c r="H28" s="29">
        <v>31.35810900000001</v>
      </c>
      <c r="I28" s="29">
        <v>37.810935999999984</v>
      </c>
      <c r="J28" s="7">
        <v>41.963920999999978</v>
      </c>
      <c r="K28" s="7">
        <v>35.630496999999998</v>
      </c>
      <c r="L28" s="7">
        <v>170.88167699999997</v>
      </c>
      <c r="M28" s="8">
        <v>30.454425999999998</v>
      </c>
      <c r="N28" s="7">
        <v>43.542802999999985</v>
      </c>
      <c r="O28" s="8">
        <v>49.271042999999999</v>
      </c>
      <c r="P28" s="8">
        <v>47.613405</v>
      </c>
      <c r="Q28" s="8">
        <v>45.662444000000001</v>
      </c>
      <c r="R28" s="8">
        <v>44.495176000000001</v>
      </c>
      <c r="S28" s="8">
        <v>56.755220000000001</v>
      </c>
    </row>
    <row r="29" spans="1:19" s="61" customFormat="1" ht="12.75" x14ac:dyDescent="0.2">
      <c r="A29" s="10" t="s">
        <v>7</v>
      </c>
      <c r="B29" s="39"/>
      <c r="C29" s="39"/>
      <c r="D29" s="39"/>
      <c r="E29" s="39"/>
      <c r="F29" s="39"/>
      <c r="G29" s="39"/>
      <c r="H29" s="39"/>
      <c r="I29" s="29"/>
      <c r="J29" s="73"/>
      <c r="K29" s="73"/>
      <c r="L29" s="73"/>
      <c r="M29" s="3"/>
      <c r="N29" s="73"/>
      <c r="O29" s="3"/>
      <c r="P29" s="3"/>
      <c r="Q29" s="3"/>
      <c r="R29" s="5"/>
      <c r="S29" s="3"/>
    </row>
    <row r="30" spans="1:19" s="61" customFormat="1" ht="12.75" x14ac:dyDescent="0.2">
      <c r="A30" s="10" t="s">
        <v>1</v>
      </c>
      <c r="B30" s="39">
        <v>4166.4193409999989</v>
      </c>
      <c r="C30" s="39">
        <v>5261.0300230000021</v>
      </c>
      <c r="D30" s="39">
        <v>5541.9933760000004</v>
      </c>
      <c r="E30" s="39">
        <v>6730.808011999995</v>
      </c>
      <c r="F30" s="39">
        <v>8655.3261209999964</v>
      </c>
      <c r="G30" s="39">
        <v>7710.3548530000007</v>
      </c>
      <c r="H30" s="39">
        <v>1851.1681770000002</v>
      </c>
      <c r="I30" s="39">
        <v>2032.9876200000003</v>
      </c>
      <c r="J30" s="73">
        <v>2042.6351289999996</v>
      </c>
      <c r="K30" s="73">
        <v>1783.5639270000001</v>
      </c>
      <c r="L30" s="73">
        <v>8117.0127750000001</v>
      </c>
      <c r="M30" s="73">
        <v>1912.8134019999998</v>
      </c>
      <c r="N30" s="73">
        <v>2191.8186850000011</v>
      </c>
      <c r="O30" s="73">
        <v>2126.272136</v>
      </c>
      <c r="P30" s="151">
        <v>1886.1085520000001</v>
      </c>
      <c r="Q30" s="73">
        <v>1750.4108470000001</v>
      </c>
      <c r="R30" s="5">
        <v>1917.3727100000001</v>
      </c>
      <c r="S30" s="73">
        <v>2048.8575169999999</v>
      </c>
    </row>
    <row r="31" spans="1:19" ht="12.75" x14ac:dyDescent="0.2">
      <c r="A31" s="11" t="s">
        <v>2</v>
      </c>
      <c r="B31" s="41"/>
      <c r="C31" s="41"/>
      <c r="D31" s="41"/>
      <c r="E31" s="41"/>
      <c r="F31" s="41"/>
      <c r="G31" s="29"/>
      <c r="H31" s="29"/>
      <c r="I31" s="29"/>
      <c r="J31" s="7"/>
      <c r="K31" s="7"/>
      <c r="L31" s="7"/>
      <c r="M31" s="8"/>
      <c r="N31" s="7"/>
      <c r="O31" s="7"/>
      <c r="P31" s="121"/>
      <c r="Q31" s="8"/>
      <c r="R31" s="8"/>
      <c r="S31" s="8"/>
    </row>
    <row r="32" spans="1:19" ht="12.75" x14ac:dyDescent="0.2">
      <c r="A32" s="12" t="s">
        <v>4</v>
      </c>
      <c r="B32" s="29">
        <v>3431.5193729999992</v>
      </c>
      <c r="C32" s="29">
        <v>4244.3993840000021</v>
      </c>
      <c r="D32" s="29">
        <v>4458.7902610000001</v>
      </c>
      <c r="E32" s="29">
        <v>5737.6750629999942</v>
      </c>
      <c r="F32" s="29">
        <v>7333.1569039999968</v>
      </c>
      <c r="G32" s="29">
        <v>6537.1379569999999</v>
      </c>
      <c r="H32" s="29">
        <v>1567.1053240000003</v>
      </c>
      <c r="I32" s="29">
        <v>1682.4527770000002</v>
      </c>
      <c r="J32" s="7">
        <v>1754.3997059999995</v>
      </c>
      <c r="K32" s="7">
        <v>1533.1801500000001</v>
      </c>
      <c r="L32" s="7">
        <v>7104.1813360000006</v>
      </c>
      <c r="M32" s="7">
        <v>1684.0315539999997</v>
      </c>
      <c r="N32" s="7">
        <v>1949.1143060000009</v>
      </c>
      <c r="O32" s="7">
        <v>1834.2930839999999</v>
      </c>
      <c r="P32" s="7">
        <v>1636.7423920000001</v>
      </c>
      <c r="Q32" s="8">
        <v>1430.7669490000001</v>
      </c>
      <c r="R32" s="8">
        <v>1581.2811160000001</v>
      </c>
      <c r="S32" s="7">
        <v>1756.2214550000001</v>
      </c>
    </row>
    <row r="33" spans="1:19" ht="12.75" x14ac:dyDescent="0.2">
      <c r="A33" s="12" t="s">
        <v>3</v>
      </c>
      <c r="B33" s="29">
        <v>734.89996799999972</v>
      </c>
      <c r="C33" s="29">
        <v>1016.630639</v>
      </c>
      <c r="D33" s="29">
        <v>1083.2031150000003</v>
      </c>
      <c r="E33" s="29">
        <v>993.13294900000062</v>
      </c>
      <c r="F33" s="29">
        <v>1322.1692169999999</v>
      </c>
      <c r="G33" s="29">
        <v>1173.2168960000004</v>
      </c>
      <c r="H33" s="29">
        <v>284.0628529999999</v>
      </c>
      <c r="I33" s="29">
        <v>350.53484300000014</v>
      </c>
      <c r="J33" s="7">
        <v>288.23542300000014</v>
      </c>
      <c r="K33" s="7">
        <v>250.38377700000001</v>
      </c>
      <c r="L33" s="7">
        <v>1012.8314390000002</v>
      </c>
      <c r="M33" s="7">
        <v>228.78184800000002</v>
      </c>
      <c r="N33" s="7">
        <v>242.7043790000001</v>
      </c>
      <c r="O33" s="7">
        <v>291.97905200000002</v>
      </c>
      <c r="P33" s="7">
        <v>249.36616000000001</v>
      </c>
      <c r="Q33" s="8">
        <v>319.64389799999998</v>
      </c>
      <c r="R33" s="8">
        <v>336.09159399999999</v>
      </c>
      <c r="S33" s="7">
        <v>292.63606199999998</v>
      </c>
    </row>
    <row r="35" spans="1:19" s="16" customFormat="1" x14ac:dyDescent="0.3">
      <c r="A35" s="16" t="s">
        <v>65</v>
      </c>
      <c r="J35" s="119"/>
      <c r="K35" s="119"/>
      <c r="S35" s="218"/>
    </row>
    <row r="36" spans="1:19" s="16" customFormat="1" x14ac:dyDescent="0.3">
      <c r="A36" s="16" t="s">
        <v>64</v>
      </c>
      <c r="J36" s="119"/>
      <c r="K36" s="119"/>
      <c r="S36" s="218"/>
    </row>
    <row r="37" spans="1:19" x14ac:dyDescent="0.3">
      <c r="L37" s="16"/>
      <c r="M37" s="16"/>
      <c r="R37" s="16"/>
      <c r="S37" s="21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sqref="A1:T1"/>
    </sheetView>
  </sheetViews>
  <sheetFormatPr defaultRowHeight="15" x14ac:dyDescent="0.3"/>
  <cols>
    <col min="1" max="1" width="9.140625" style="2"/>
    <col min="2" max="2" width="70.7109375" style="2" customWidth="1"/>
    <col min="3" max="7" width="10.7109375" style="61" customWidth="1"/>
    <col min="8" max="8" width="9.140625" style="61"/>
    <col min="9" max="9" width="9.140625" style="2"/>
    <col min="10" max="10" width="11" style="2" customWidth="1"/>
    <col min="11" max="12" width="9.140625" style="2"/>
    <col min="13" max="13" width="10.42578125" style="2" bestFit="1" customWidth="1"/>
    <col min="14" max="18" width="9.140625" style="2"/>
    <col min="19" max="19" width="9.140625" style="81"/>
    <col min="20" max="20" width="9.42578125" style="136" bestFit="1" customWidth="1"/>
    <col min="21" max="16384" width="9.140625" style="2"/>
  </cols>
  <sheetData>
    <row r="1" spans="1:20" ht="24.75" customHeight="1" x14ac:dyDescent="0.2">
      <c r="A1" s="235" t="s">
        <v>70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s="36" customFormat="1" ht="12" x14ac:dyDescent="0.2">
      <c r="A2" s="238" t="s">
        <v>14</v>
      </c>
      <c r="B2" s="236" t="s">
        <v>13</v>
      </c>
      <c r="C2" s="231">
        <v>2018</v>
      </c>
      <c r="D2" s="231">
        <v>2019</v>
      </c>
      <c r="E2" s="231">
        <v>2020</v>
      </c>
      <c r="F2" s="231">
        <v>2021</v>
      </c>
      <c r="G2" s="231">
        <v>2022</v>
      </c>
      <c r="H2" s="224">
        <v>2023</v>
      </c>
      <c r="I2" s="224"/>
      <c r="J2" s="224"/>
      <c r="K2" s="224"/>
      <c r="L2" s="224"/>
      <c r="M2" s="234">
        <v>2024</v>
      </c>
      <c r="N2" s="234"/>
      <c r="O2" s="234"/>
      <c r="P2" s="234"/>
      <c r="Q2" s="234"/>
      <c r="R2" s="234">
        <v>2025</v>
      </c>
      <c r="S2" s="234"/>
      <c r="T2" s="234"/>
    </row>
    <row r="3" spans="1:20" s="36" customFormat="1" ht="12" x14ac:dyDescent="0.25">
      <c r="A3" s="239"/>
      <c r="B3" s="237"/>
      <c r="C3" s="232"/>
      <c r="D3" s="232" t="s">
        <v>58</v>
      </c>
      <c r="E3" s="232" t="s">
        <v>58</v>
      </c>
      <c r="F3" s="232" t="s">
        <v>58</v>
      </c>
      <c r="G3" s="232" t="s">
        <v>58</v>
      </c>
      <c r="H3" s="80" t="s">
        <v>58</v>
      </c>
      <c r="I3" s="37" t="s">
        <v>59</v>
      </c>
      <c r="J3" s="80" t="s">
        <v>60</v>
      </c>
      <c r="K3" s="79" t="s">
        <v>61</v>
      </c>
      <c r="L3" s="79" t="s">
        <v>62</v>
      </c>
      <c r="M3" s="159" t="s">
        <v>58</v>
      </c>
      <c r="N3" s="160" t="s">
        <v>59</v>
      </c>
      <c r="O3" s="159" t="s">
        <v>60</v>
      </c>
      <c r="P3" s="158" t="s">
        <v>61</v>
      </c>
      <c r="Q3" s="158" t="s">
        <v>62</v>
      </c>
      <c r="R3" s="199" t="s">
        <v>59</v>
      </c>
      <c r="S3" s="206" t="s">
        <v>60</v>
      </c>
      <c r="T3" s="215" t="s">
        <v>61</v>
      </c>
    </row>
    <row r="4" spans="1:20" ht="12.75" x14ac:dyDescent="0.2">
      <c r="A4" s="240"/>
      <c r="B4" s="20" t="s">
        <v>15</v>
      </c>
      <c r="C4" s="27">
        <v>10004.985999999997</v>
      </c>
      <c r="D4" s="27">
        <v>10860.646000000002</v>
      </c>
      <c r="E4" s="38">
        <v>11063.320000000005</v>
      </c>
      <c r="F4" s="38">
        <v>12130.704999999996</v>
      </c>
      <c r="G4" s="38">
        <v>14772.838999999996</v>
      </c>
      <c r="H4" s="27">
        <v>13551.486382000001</v>
      </c>
      <c r="I4" s="39">
        <v>3151.498235</v>
      </c>
      <c r="J4" s="39">
        <v>3500.9784660000005</v>
      </c>
      <c r="K4" s="39">
        <v>3604.2858029999998</v>
      </c>
      <c r="L4" s="39">
        <v>3294.7238780000002</v>
      </c>
      <c r="M4" s="39">
        <v>13673.581956</v>
      </c>
      <c r="N4" s="73">
        <v>3237.7287019999994</v>
      </c>
      <c r="O4" s="73">
        <v>3583.0959310000003</v>
      </c>
      <c r="P4" s="73">
        <v>3579.0633719999992</v>
      </c>
      <c r="Q4" s="204">
        <v>3273.6939510000002</v>
      </c>
      <c r="R4" s="73">
        <v>3018.9815040000003</v>
      </c>
      <c r="S4" s="138">
        <v>3246.0481</v>
      </c>
      <c r="T4" s="73">
        <v>3528.2224769999998</v>
      </c>
    </row>
    <row r="5" spans="1:20" ht="12.75" x14ac:dyDescent="0.2">
      <c r="A5" s="4">
        <v>1</v>
      </c>
      <c r="B5" s="21" t="s">
        <v>16</v>
      </c>
      <c r="C5" s="39">
        <v>518.37678699999992</v>
      </c>
      <c r="D5" s="39">
        <v>429.49561700000004</v>
      </c>
      <c r="E5" s="39">
        <v>313.082291</v>
      </c>
      <c r="F5" s="39">
        <v>215.92466199999998</v>
      </c>
      <c r="G5" s="39">
        <v>348.90184399999998</v>
      </c>
      <c r="H5" s="39">
        <v>181.561139</v>
      </c>
      <c r="I5" s="29">
        <v>86.847999999999985</v>
      </c>
      <c r="J5" s="29">
        <v>45.550213000000007</v>
      </c>
      <c r="K5" s="29">
        <v>25.735157999999998</v>
      </c>
      <c r="L5" s="29">
        <v>23.427768000000004</v>
      </c>
      <c r="M5" s="39">
        <v>153.45564300000001</v>
      </c>
      <c r="N5" s="29">
        <v>41.157582000000005</v>
      </c>
      <c r="O5" s="29">
        <v>18.941486000000001</v>
      </c>
      <c r="P5" s="152">
        <v>34.173296999999998</v>
      </c>
      <c r="Q5" s="152">
        <v>59.183278000000001</v>
      </c>
      <c r="R5" s="202">
        <v>83.408964999999995</v>
      </c>
      <c r="S5" s="190">
        <v>155.899609</v>
      </c>
      <c r="T5" s="219">
        <v>123.418054</v>
      </c>
    </row>
    <row r="6" spans="1:20" ht="12.75" x14ac:dyDescent="0.2">
      <c r="A6" s="4">
        <v>2</v>
      </c>
      <c r="B6" s="21" t="s">
        <v>17</v>
      </c>
      <c r="C6" s="39">
        <v>601.748785</v>
      </c>
      <c r="D6" s="39">
        <v>752.06897700000002</v>
      </c>
      <c r="E6" s="39">
        <v>345.63732200000004</v>
      </c>
      <c r="F6" s="39">
        <v>221.015602</v>
      </c>
      <c r="G6" s="39">
        <v>720.564798</v>
      </c>
      <c r="H6" s="39">
        <v>245.89087300000003</v>
      </c>
      <c r="I6" s="29">
        <v>101.12527500000002</v>
      </c>
      <c r="J6" s="29">
        <v>80.170574000000002</v>
      </c>
      <c r="K6" s="29">
        <v>14.941738000000001</v>
      </c>
      <c r="L6" s="29">
        <v>49.653286000000001</v>
      </c>
      <c r="M6" s="39">
        <v>130.69922600000001</v>
      </c>
      <c r="N6" s="29">
        <v>46.904642000000003</v>
      </c>
      <c r="O6" s="29">
        <v>30.555624000000002</v>
      </c>
      <c r="P6" s="152">
        <v>21.192318</v>
      </c>
      <c r="Q6" s="152">
        <v>32.046641999999999</v>
      </c>
      <c r="R6" s="203">
        <v>45.266855999999997</v>
      </c>
      <c r="S6" s="190">
        <v>34.790118</v>
      </c>
      <c r="T6" s="219">
        <v>36.947914000000004</v>
      </c>
    </row>
    <row r="7" spans="1:20" ht="25.5" x14ac:dyDescent="0.2">
      <c r="A7" s="4">
        <v>3</v>
      </c>
      <c r="B7" s="1" t="s">
        <v>18</v>
      </c>
      <c r="C7" s="39">
        <v>2120.5198039999996</v>
      </c>
      <c r="D7" s="39">
        <v>2037.9955759999993</v>
      </c>
      <c r="E7" s="39">
        <v>2669.5722269999987</v>
      </c>
      <c r="F7" s="39">
        <v>3080.9099369999994</v>
      </c>
      <c r="G7" s="39">
        <v>2678.2465239999979</v>
      </c>
      <c r="H7" s="39">
        <v>2456.2484060000002</v>
      </c>
      <c r="I7" s="29">
        <v>510.26813600000025</v>
      </c>
      <c r="J7" s="29">
        <v>581.28746500000011</v>
      </c>
      <c r="K7" s="29">
        <v>712.33613200000002</v>
      </c>
      <c r="L7" s="29">
        <v>652.356673</v>
      </c>
      <c r="M7" s="39">
        <v>2142.1157579999999</v>
      </c>
      <c r="N7" s="29">
        <v>636.30667199999982</v>
      </c>
      <c r="O7" s="29">
        <v>502.86251700000003</v>
      </c>
      <c r="P7" s="152">
        <v>508.00310500000001</v>
      </c>
      <c r="Q7" s="152">
        <v>494.94346400000001</v>
      </c>
      <c r="R7" s="203">
        <v>538.41409299999998</v>
      </c>
      <c r="S7" s="190">
        <v>347.50150099999996</v>
      </c>
      <c r="T7" s="219">
        <v>443.69739800000002</v>
      </c>
    </row>
    <row r="8" spans="1:20" ht="12.75" x14ac:dyDescent="0.2">
      <c r="A8" s="4">
        <v>4</v>
      </c>
      <c r="B8" s="1" t="s">
        <v>19</v>
      </c>
      <c r="C8" s="39">
        <v>1012.3668899999998</v>
      </c>
      <c r="D8" s="39">
        <v>1070.3941790000001</v>
      </c>
      <c r="E8" s="39">
        <v>970.41819100000009</v>
      </c>
      <c r="F8" s="39">
        <v>1075.072279</v>
      </c>
      <c r="G8" s="39">
        <v>1437.7253019999998</v>
      </c>
      <c r="H8" s="39">
        <v>1157.6846739999999</v>
      </c>
      <c r="I8" s="29">
        <v>264.69966899999986</v>
      </c>
      <c r="J8" s="29">
        <v>370.10604099999989</v>
      </c>
      <c r="K8" s="29">
        <v>345.34039700000005</v>
      </c>
      <c r="L8" s="29">
        <v>177.538567</v>
      </c>
      <c r="M8" s="39">
        <v>1160.494995</v>
      </c>
      <c r="N8" s="29">
        <v>168.38776899999996</v>
      </c>
      <c r="O8" s="29">
        <v>355.15427499999993</v>
      </c>
      <c r="P8" s="152">
        <v>423.62096099999997</v>
      </c>
      <c r="Q8" s="152">
        <v>213.33199000000002</v>
      </c>
      <c r="R8" s="203">
        <v>205.365285</v>
      </c>
      <c r="S8" s="190">
        <v>299.32013000000001</v>
      </c>
      <c r="T8" s="219">
        <v>354.12305599999996</v>
      </c>
    </row>
    <row r="9" spans="1:20" ht="12.75" x14ac:dyDescent="0.2">
      <c r="A9" s="4">
        <v>5</v>
      </c>
      <c r="B9" s="1" t="s">
        <v>20</v>
      </c>
      <c r="C9" s="39">
        <v>5.4597259999999999</v>
      </c>
      <c r="D9" s="39">
        <v>7.3403289999999997</v>
      </c>
      <c r="E9" s="39">
        <v>10.170911</v>
      </c>
      <c r="F9" s="39">
        <v>6.460774999999999</v>
      </c>
      <c r="G9" s="39">
        <v>6.0749959999999996</v>
      </c>
      <c r="H9" s="39">
        <v>9.353666999999998</v>
      </c>
      <c r="I9" s="29">
        <v>1.9497450000000001</v>
      </c>
      <c r="J9" s="29">
        <v>5.4696879999999979</v>
      </c>
      <c r="K9" s="29">
        <v>1.2531460000000001</v>
      </c>
      <c r="L9" s="29">
        <v>0.68108800000000003</v>
      </c>
      <c r="M9" s="39">
        <v>8.5949680000000015</v>
      </c>
      <c r="N9" s="29">
        <v>0.74478500000000003</v>
      </c>
      <c r="O9" s="29">
        <v>1.757376</v>
      </c>
      <c r="P9" s="152">
        <v>3.3515740000000003</v>
      </c>
      <c r="Q9" s="152">
        <v>2.7412330000000003</v>
      </c>
      <c r="R9" s="202">
        <v>6.1431180000000003</v>
      </c>
      <c r="S9" s="190">
        <v>2.6269799999999996</v>
      </c>
      <c r="T9" s="219">
        <v>1.6086860000000001</v>
      </c>
    </row>
    <row r="10" spans="1:20" ht="38.25" x14ac:dyDescent="0.2">
      <c r="A10" s="4">
        <v>6</v>
      </c>
      <c r="B10" s="21" t="s">
        <v>21</v>
      </c>
      <c r="C10" s="39">
        <v>68.037629999999993</v>
      </c>
      <c r="D10" s="39">
        <v>82.208538000000004</v>
      </c>
      <c r="E10" s="39">
        <v>66.961022999999997</v>
      </c>
      <c r="F10" s="39">
        <v>46.302999</v>
      </c>
      <c r="G10" s="39">
        <v>98.039660000000012</v>
      </c>
      <c r="H10" s="39">
        <v>102.94760299999999</v>
      </c>
      <c r="I10" s="29">
        <v>32.282377999999994</v>
      </c>
      <c r="J10" s="29">
        <v>25.462242999999997</v>
      </c>
      <c r="K10" s="29">
        <v>24.132042000000006</v>
      </c>
      <c r="L10" s="29">
        <v>21.070939999999997</v>
      </c>
      <c r="M10" s="39">
        <v>83.668274999999994</v>
      </c>
      <c r="N10" s="29">
        <v>16.644459999999999</v>
      </c>
      <c r="O10" s="29">
        <v>23.859806999999996</v>
      </c>
      <c r="P10" s="152">
        <v>22.524891</v>
      </c>
      <c r="Q10" s="152">
        <v>20.639116999999999</v>
      </c>
      <c r="R10" s="202">
        <v>22.025717999999998</v>
      </c>
      <c r="S10" s="190">
        <v>18.161259999999999</v>
      </c>
      <c r="T10" s="219">
        <v>13.909317999999999</v>
      </c>
    </row>
    <row r="11" spans="1:20" ht="12.75" x14ac:dyDescent="0.2">
      <c r="A11" s="4">
        <v>7</v>
      </c>
      <c r="B11" s="1" t="s">
        <v>22</v>
      </c>
      <c r="C11" s="39">
        <v>3134.4728349999996</v>
      </c>
      <c r="D11" s="39">
        <v>3212.1142960000002</v>
      </c>
      <c r="E11" s="39">
        <v>3121.439903</v>
      </c>
      <c r="F11" s="39">
        <v>3809.7373819999993</v>
      </c>
      <c r="G11" s="39">
        <v>4608.5823209999999</v>
      </c>
      <c r="H11" s="39">
        <v>4802.1133770000006</v>
      </c>
      <c r="I11" s="29">
        <v>1162.421372</v>
      </c>
      <c r="J11" s="29">
        <v>1291.3300800000006</v>
      </c>
      <c r="K11" s="29">
        <v>1265.6760780000004</v>
      </c>
      <c r="L11" s="29">
        <v>1082.6858469999993</v>
      </c>
      <c r="M11" s="39">
        <v>5333.9041749999997</v>
      </c>
      <c r="N11" s="29">
        <v>1170.5245640000001</v>
      </c>
      <c r="O11" s="29">
        <v>1412.1971109999999</v>
      </c>
      <c r="P11" s="152">
        <v>1454.8000919999999</v>
      </c>
      <c r="Q11" s="152">
        <v>1296.3824079999999</v>
      </c>
      <c r="R11" s="202">
        <v>1041.1632750000001</v>
      </c>
      <c r="S11" s="190">
        <v>1217.6016049999998</v>
      </c>
      <c r="T11" s="219">
        <v>1330.9600519999999</v>
      </c>
    </row>
    <row r="12" spans="1:20" ht="25.5" x14ac:dyDescent="0.2">
      <c r="A12" s="4">
        <v>8</v>
      </c>
      <c r="B12" s="22" t="s">
        <v>84</v>
      </c>
      <c r="C12" s="39">
        <v>1022.3706710000004</v>
      </c>
      <c r="D12" s="39">
        <v>1519.0615110000003</v>
      </c>
      <c r="E12" s="39">
        <v>1963.5899769999996</v>
      </c>
      <c r="F12" s="39">
        <v>2081.1938650000011</v>
      </c>
      <c r="G12" s="39">
        <v>2810.0602250000015</v>
      </c>
      <c r="H12" s="39">
        <v>2628.7129880000002</v>
      </c>
      <c r="I12" s="29">
        <v>593.95625399999994</v>
      </c>
      <c r="J12" s="29">
        <v>537.84830500000021</v>
      </c>
      <c r="K12" s="29">
        <v>718.14887599999952</v>
      </c>
      <c r="L12" s="29">
        <v>778.75955300000089</v>
      </c>
      <c r="M12" s="39">
        <v>2784.6667479999996</v>
      </c>
      <c r="N12" s="29">
        <v>739.35294599999986</v>
      </c>
      <c r="O12" s="29">
        <v>783.10901100000024</v>
      </c>
      <c r="P12" s="152">
        <v>595.70129799999995</v>
      </c>
      <c r="Q12" s="152">
        <v>666.50349299999993</v>
      </c>
      <c r="R12" s="202">
        <v>622.59020199999998</v>
      </c>
      <c r="S12" s="190">
        <v>676.71871400000009</v>
      </c>
      <c r="T12" s="219">
        <v>728.31728099999998</v>
      </c>
    </row>
    <row r="13" spans="1:20" ht="12.75" x14ac:dyDescent="0.2">
      <c r="A13" s="4">
        <v>9</v>
      </c>
      <c r="B13" s="21" t="s">
        <v>24</v>
      </c>
      <c r="C13" s="39">
        <v>495.67360200000019</v>
      </c>
      <c r="D13" s="39">
        <v>579.79447300000004</v>
      </c>
      <c r="E13" s="39">
        <v>422.98829899999998</v>
      </c>
      <c r="F13" s="39">
        <v>485.78763000000004</v>
      </c>
      <c r="G13" s="39">
        <v>651.49032200000011</v>
      </c>
      <c r="H13" s="39">
        <v>830.86970399999996</v>
      </c>
      <c r="I13" s="29">
        <v>113.88406599999996</v>
      </c>
      <c r="J13" s="29">
        <v>251.1169999999999</v>
      </c>
      <c r="K13" s="29">
        <v>235.75052000000005</v>
      </c>
      <c r="L13" s="29">
        <v>230.11811800000001</v>
      </c>
      <c r="M13" s="39">
        <v>769.61046199999987</v>
      </c>
      <c r="N13" s="29">
        <v>165.80392199999997</v>
      </c>
      <c r="O13" s="29">
        <v>200.34677299999998</v>
      </c>
      <c r="P13" s="152">
        <v>220.69727199999997</v>
      </c>
      <c r="Q13" s="152">
        <v>182.762495</v>
      </c>
      <c r="R13" s="202">
        <v>168.23009499999998</v>
      </c>
      <c r="S13" s="190">
        <v>199.33930299999997</v>
      </c>
      <c r="T13" s="219">
        <v>221.518585</v>
      </c>
    </row>
    <row r="14" spans="1:20" ht="12.75" x14ac:dyDescent="0.2">
      <c r="A14" s="4">
        <v>10</v>
      </c>
      <c r="B14" s="1" t="s">
        <v>25</v>
      </c>
      <c r="C14" s="39">
        <v>780.01487699999996</v>
      </c>
      <c r="D14" s="39">
        <v>759.90788599999996</v>
      </c>
      <c r="E14" s="39">
        <v>855.80968300000018</v>
      </c>
      <c r="F14" s="39">
        <v>840.40225899999973</v>
      </c>
      <c r="G14" s="39">
        <v>1138.0500839999997</v>
      </c>
      <c r="H14" s="39">
        <v>778.35007199999995</v>
      </c>
      <c r="I14" s="29">
        <v>207.111739</v>
      </c>
      <c r="J14" s="29">
        <v>207.11766200000005</v>
      </c>
      <c r="K14" s="29">
        <v>169.89369699999997</v>
      </c>
      <c r="L14" s="29">
        <v>194.22697399999998</v>
      </c>
      <c r="M14" s="39">
        <v>732.77573300000017</v>
      </c>
      <c r="N14" s="29">
        <v>162.43897400000003</v>
      </c>
      <c r="O14" s="29">
        <v>153.788488</v>
      </c>
      <c r="P14" s="152">
        <v>197.92225999999999</v>
      </c>
      <c r="Q14" s="152">
        <v>218.62601100000001</v>
      </c>
      <c r="R14" s="202">
        <v>184.58138400000001</v>
      </c>
      <c r="S14" s="190">
        <v>204.727677</v>
      </c>
      <c r="T14" s="219">
        <v>185.31670300000002</v>
      </c>
    </row>
    <row r="15" spans="1:20" ht="39.950000000000003" customHeight="1" x14ac:dyDescent="0.2">
      <c r="A15" s="4">
        <v>11</v>
      </c>
      <c r="B15" s="142" t="s">
        <v>26</v>
      </c>
      <c r="C15" s="39">
        <v>93.464505999999986</v>
      </c>
      <c r="D15" s="39">
        <v>111.40313699999996</v>
      </c>
      <c r="E15" s="39">
        <v>70.530488000000005</v>
      </c>
      <c r="F15" s="39">
        <v>53.792538999999991</v>
      </c>
      <c r="G15" s="39">
        <v>74.874536999999989</v>
      </c>
      <c r="H15" s="39">
        <v>137.67708200000001</v>
      </c>
      <c r="I15" s="29">
        <v>25.22592800000001</v>
      </c>
      <c r="J15" s="29">
        <v>48.061968999999998</v>
      </c>
      <c r="K15" s="29">
        <v>38.998686000000006</v>
      </c>
      <c r="L15" s="29">
        <v>25.390498999999991</v>
      </c>
      <c r="M15" s="39">
        <v>100.27736600000001</v>
      </c>
      <c r="N15" s="29">
        <v>21.703790000000012</v>
      </c>
      <c r="O15" s="29">
        <v>25.000364999999995</v>
      </c>
      <c r="P15" s="152">
        <v>32.535156000000001</v>
      </c>
      <c r="Q15" s="152">
        <v>21.038055</v>
      </c>
      <c r="R15" s="202">
        <v>37.183689999999999</v>
      </c>
      <c r="S15" s="190">
        <v>30.024357000000002</v>
      </c>
      <c r="T15" s="219">
        <v>23.799750000000003</v>
      </c>
    </row>
    <row r="16" spans="1:20" ht="12.75" x14ac:dyDescent="0.2">
      <c r="A16" s="4">
        <v>12</v>
      </c>
      <c r="B16" s="142" t="s">
        <v>27</v>
      </c>
      <c r="C16" s="39">
        <v>87.053071000000358</v>
      </c>
      <c r="D16" s="39">
        <v>147.40067900000068</v>
      </c>
      <c r="E16" s="39">
        <v>153.91843300000053</v>
      </c>
      <c r="F16" s="39">
        <v>131.78833600000075</v>
      </c>
      <c r="G16" s="39">
        <v>111.68430300000051</v>
      </c>
      <c r="H16" s="39">
        <v>120.66444399999997</v>
      </c>
      <c r="I16" s="29">
        <v>27.305333000000005</v>
      </c>
      <c r="J16" s="29">
        <v>30.702234999999988</v>
      </c>
      <c r="K16" s="29">
        <v>26.258613999999991</v>
      </c>
      <c r="L16" s="29">
        <v>36.398261999999995</v>
      </c>
      <c r="M16" s="39">
        <v>158.21014699999989</v>
      </c>
      <c r="N16" s="29">
        <v>37.652827999999971</v>
      </c>
      <c r="O16" s="29">
        <v>45.417982999999921</v>
      </c>
      <c r="P16" s="152">
        <v>36.102690000000003</v>
      </c>
      <c r="Q16" s="152">
        <v>39.036645999999998</v>
      </c>
      <c r="R16" s="202">
        <v>40.599865999999999</v>
      </c>
      <c r="S16" s="190">
        <v>44.452330000000003</v>
      </c>
      <c r="T16" s="219">
        <v>48.216323000000003</v>
      </c>
    </row>
    <row r="17" spans="1:20" ht="12.75" x14ac:dyDescent="0.2">
      <c r="A17" s="4">
        <v>13</v>
      </c>
      <c r="B17" s="142" t="s">
        <v>28</v>
      </c>
      <c r="C17" s="39">
        <v>2.439387</v>
      </c>
      <c r="D17" s="39">
        <v>4.0031790000000003</v>
      </c>
      <c r="E17" s="39">
        <v>1.9788349999999999</v>
      </c>
      <c r="F17" s="39">
        <v>1.228909</v>
      </c>
      <c r="G17" s="39">
        <v>3.0785010000000002</v>
      </c>
      <c r="H17" s="39">
        <v>2.164625</v>
      </c>
      <c r="I17" s="29">
        <v>0.63261299999999987</v>
      </c>
      <c r="J17" s="29">
        <v>0.70523599999999997</v>
      </c>
      <c r="K17" s="29">
        <v>0.64007900000000006</v>
      </c>
      <c r="L17" s="29">
        <v>0.186697</v>
      </c>
      <c r="M17" s="39">
        <v>7.9676670000000005</v>
      </c>
      <c r="N17" s="29">
        <v>0.42847199999999996</v>
      </c>
      <c r="O17" s="29">
        <v>1.8185420000000001</v>
      </c>
      <c r="P17" s="152">
        <v>2.7267999999999999</v>
      </c>
      <c r="Q17" s="152">
        <v>2.9938530000000001</v>
      </c>
      <c r="R17" s="202">
        <v>2.3003780000000003</v>
      </c>
      <c r="S17" s="190">
        <v>1.635756</v>
      </c>
      <c r="T17" s="219">
        <v>2.0984959999999999</v>
      </c>
    </row>
    <row r="18" spans="1:20" ht="12.75" x14ac:dyDescent="0.2">
      <c r="A18" s="4">
        <v>14</v>
      </c>
      <c r="B18" s="142" t="s">
        <v>29</v>
      </c>
      <c r="C18" s="39">
        <v>10.862399000000002</v>
      </c>
      <c r="D18" s="39">
        <v>38.044979999999995</v>
      </c>
      <c r="E18" s="39">
        <v>4.1537610000000003</v>
      </c>
      <c r="F18" s="39">
        <v>2.1886150000000004</v>
      </c>
      <c r="G18" s="39">
        <v>2.763315</v>
      </c>
      <c r="H18" s="39">
        <v>5.8422929999999997</v>
      </c>
      <c r="I18" s="29">
        <v>3.5154700000000001</v>
      </c>
      <c r="J18" s="29">
        <v>1.4274479999999998</v>
      </c>
      <c r="K18" s="29">
        <v>0.39656100000000005</v>
      </c>
      <c r="L18" s="29">
        <v>0.50281399999999998</v>
      </c>
      <c r="M18" s="39">
        <v>16.500925000000002</v>
      </c>
      <c r="N18" s="29">
        <v>6.5902550000000009</v>
      </c>
      <c r="O18" s="29">
        <v>4.3692549999999999</v>
      </c>
      <c r="P18" s="152">
        <v>3.0649500000000001</v>
      </c>
      <c r="Q18" s="152">
        <v>2.4764650000000001</v>
      </c>
      <c r="R18" s="202">
        <v>0.85432599999999992</v>
      </c>
      <c r="S18" s="190">
        <v>1.462499</v>
      </c>
      <c r="T18" s="219">
        <v>1.6011440000000001</v>
      </c>
    </row>
    <row r="19" spans="1:20" ht="12.75" x14ac:dyDescent="0.2">
      <c r="A19" s="4">
        <v>16</v>
      </c>
      <c r="B19" s="142" t="s">
        <v>82</v>
      </c>
      <c r="C19" s="39">
        <v>34.539529000000002</v>
      </c>
      <c r="D19" s="39">
        <v>57.064242</v>
      </c>
      <c r="E19" s="39">
        <v>58.705275</v>
      </c>
      <c r="F19" s="39">
        <v>40.660396000000006</v>
      </c>
      <c r="G19" s="39">
        <v>39.552149</v>
      </c>
      <c r="H19" s="39">
        <v>63.210266000000004</v>
      </c>
      <c r="I19" s="29">
        <v>12.746287000000001</v>
      </c>
      <c r="J19" s="29">
        <v>17.597219000000003</v>
      </c>
      <c r="K19" s="29">
        <v>18.508650000000003</v>
      </c>
      <c r="L19" s="29">
        <v>14.358110000000002</v>
      </c>
      <c r="M19" s="39">
        <v>50.489290000000004</v>
      </c>
      <c r="N19" s="29">
        <v>12.707642000000002</v>
      </c>
      <c r="O19" s="29">
        <v>11.963673</v>
      </c>
      <c r="P19" s="152">
        <v>11.609674000000002</v>
      </c>
      <c r="Q19" s="152">
        <v>14.208301000000001</v>
      </c>
      <c r="R19" s="202">
        <v>9.7670269999999988</v>
      </c>
      <c r="S19" s="190">
        <v>10.488237</v>
      </c>
      <c r="T19" s="219">
        <v>10.149967999999999</v>
      </c>
    </row>
    <row r="20" spans="1:20" ht="12.75" x14ac:dyDescent="0.2">
      <c r="A20" s="4">
        <v>18</v>
      </c>
      <c r="B20" s="142" t="s">
        <v>30</v>
      </c>
      <c r="C20" s="39">
        <v>15.959380999999997</v>
      </c>
      <c r="D20" s="39">
        <v>8.007222999999998</v>
      </c>
      <c r="E20" s="39">
        <v>7.945487</v>
      </c>
      <c r="F20" s="39">
        <v>11.802363</v>
      </c>
      <c r="G20" s="39">
        <v>7.0436450000000006</v>
      </c>
      <c r="H20" s="39">
        <v>5.7403190000000013</v>
      </c>
      <c r="I20" s="29">
        <v>0.18077799999999999</v>
      </c>
      <c r="J20" s="29">
        <v>1.8592500000000003</v>
      </c>
      <c r="K20" s="29">
        <v>2.2912910000000002</v>
      </c>
      <c r="L20" s="29">
        <v>1.4090000000000003</v>
      </c>
      <c r="M20" s="39">
        <v>3.7320679999999999</v>
      </c>
      <c r="N20" s="29">
        <v>0.62699000000000005</v>
      </c>
      <c r="O20" s="29">
        <v>1.372349</v>
      </c>
      <c r="P20" s="152">
        <v>1.50545</v>
      </c>
      <c r="Q20" s="152">
        <v>0.22727900000000001</v>
      </c>
      <c r="R20" s="202">
        <v>4.3716849999999994</v>
      </c>
      <c r="S20" s="190">
        <v>1.1698</v>
      </c>
      <c r="T20" s="219">
        <v>2.5397489999999996</v>
      </c>
    </row>
    <row r="21" spans="1:20" ht="25.5" customHeight="1" x14ac:dyDescent="0.2">
      <c r="A21" s="4">
        <v>19</v>
      </c>
      <c r="B21" s="142" t="s">
        <v>31</v>
      </c>
      <c r="C21" s="39">
        <v>1.3599999999999999E-2</v>
      </c>
      <c r="D21" s="39">
        <v>8.7320000000000002E-3</v>
      </c>
      <c r="E21" s="39">
        <v>1.8510939999999998</v>
      </c>
      <c r="F21" s="39">
        <v>5.2973520000000001</v>
      </c>
      <c r="G21" s="39">
        <v>5.7354769999999995</v>
      </c>
      <c r="H21" s="39">
        <v>0.55094200000000004</v>
      </c>
      <c r="I21" s="29">
        <v>9.4991999999999993E-2</v>
      </c>
      <c r="J21" s="29">
        <v>3.3938000000000003E-2</v>
      </c>
      <c r="K21" s="29">
        <v>0.15401999999999999</v>
      </c>
      <c r="L21" s="29">
        <v>0.26799200000000001</v>
      </c>
      <c r="M21" s="39">
        <v>0.311226</v>
      </c>
      <c r="N21" s="29">
        <v>0.26570900000000003</v>
      </c>
      <c r="O21" s="29">
        <v>0</v>
      </c>
      <c r="P21" s="152">
        <v>4.5517000000000002E-2</v>
      </c>
      <c r="Q21" s="152">
        <v>0</v>
      </c>
      <c r="R21" s="202">
        <v>4.3221000000000002E-2</v>
      </c>
      <c r="S21" s="190">
        <v>0.128224</v>
      </c>
      <c r="T21" s="219">
        <v>0</v>
      </c>
    </row>
    <row r="22" spans="1:20" ht="25.5" customHeight="1" x14ac:dyDescent="0.2">
      <c r="A22" s="4">
        <v>20</v>
      </c>
      <c r="B22" s="142" t="s">
        <v>83</v>
      </c>
      <c r="C22" s="39">
        <v>1.6125199999999984</v>
      </c>
      <c r="D22" s="39">
        <v>44.332445999999969</v>
      </c>
      <c r="E22" s="39">
        <v>24.56679999999999</v>
      </c>
      <c r="F22" s="39">
        <v>21.139100000000013</v>
      </c>
      <c r="G22" s="39">
        <v>30.370996999999996</v>
      </c>
      <c r="H22" s="39">
        <v>21.903907999999998</v>
      </c>
      <c r="I22" s="29">
        <v>7.2502000000000004</v>
      </c>
      <c r="J22" s="29">
        <v>5.1318999999999999</v>
      </c>
      <c r="K22" s="29">
        <v>3.8301179999999997</v>
      </c>
      <c r="L22" s="29">
        <v>5.6916899999999995</v>
      </c>
      <c r="M22" s="39">
        <v>36.107284</v>
      </c>
      <c r="N22" s="29">
        <v>9.486699999999999</v>
      </c>
      <c r="O22" s="29">
        <v>10.581296</v>
      </c>
      <c r="P22" s="152">
        <v>9.4860670000000002</v>
      </c>
      <c r="Q22" s="152">
        <v>6.5532210000000006</v>
      </c>
      <c r="R22" s="202">
        <v>6.6723200000000009</v>
      </c>
      <c r="S22" s="190">
        <v>0</v>
      </c>
      <c r="T22" s="219">
        <v>0</v>
      </c>
    </row>
    <row r="23" spans="1:20" x14ac:dyDescent="0.3">
      <c r="C23" s="67"/>
      <c r="D23" s="67"/>
      <c r="E23" s="67"/>
      <c r="F23" s="67"/>
      <c r="G23" s="67"/>
    </row>
    <row r="24" spans="1:20" s="16" customFormat="1" ht="12.75" x14ac:dyDescent="0.25">
      <c r="A24" s="23" t="s">
        <v>32</v>
      </c>
      <c r="C24" s="68"/>
      <c r="D24" s="68"/>
      <c r="E24" s="68"/>
      <c r="F24" s="68"/>
      <c r="G24" s="68"/>
      <c r="H24" s="64"/>
      <c r="M24" s="56"/>
      <c r="N24" s="56"/>
      <c r="S24" s="126"/>
      <c r="T24" s="137"/>
    </row>
    <row r="25" spans="1:20" s="16" customFormat="1" ht="12.75" x14ac:dyDescent="0.25">
      <c r="A25" s="16" t="s">
        <v>66</v>
      </c>
      <c r="C25" s="64"/>
      <c r="D25" s="64"/>
      <c r="E25" s="64"/>
      <c r="F25" s="64"/>
      <c r="G25" s="64"/>
      <c r="H25" s="64"/>
      <c r="M25" s="56"/>
      <c r="N25" s="56"/>
      <c r="S25" s="126"/>
      <c r="T25" s="137"/>
    </row>
    <row r="26" spans="1:20" s="16" customFormat="1" ht="12.75" x14ac:dyDescent="0.25">
      <c r="A26" s="16" t="s">
        <v>67</v>
      </c>
      <c r="C26" s="64"/>
      <c r="D26" s="64"/>
      <c r="E26" s="64"/>
      <c r="F26" s="64"/>
      <c r="G26" s="64"/>
      <c r="H26" s="64"/>
      <c r="M26" s="56"/>
      <c r="N26" s="56"/>
      <c r="S26" s="126"/>
      <c r="T26" s="137"/>
    </row>
    <row r="27" spans="1:20" s="16" customFormat="1" ht="12.75" x14ac:dyDescent="0.25">
      <c r="A27" s="16" t="s">
        <v>64</v>
      </c>
      <c r="C27" s="64"/>
      <c r="D27" s="64"/>
      <c r="E27" s="64"/>
      <c r="F27" s="64"/>
      <c r="G27" s="64"/>
      <c r="H27" s="64"/>
      <c r="M27" s="56"/>
      <c r="N27" s="56"/>
      <c r="S27" s="126"/>
      <c r="T27" s="137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T22" sqref="C4:T22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9" width="9.140625" style="2"/>
    <col min="10" max="10" width="9.28515625" style="2" customWidth="1"/>
    <col min="11" max="12" width="9.140625" style="2"/>
    <col min="13" max="13" width="9.42578125" style="81" customWidth="1"/>
    <col min="14" max="16" width="9.85546875" style="81" customWidth="1"/>
    <col min="17" max="17" width="9.42578125" style="81" bestFit="1" customWidth="1"/>
    <col min="18" max="18" width="9.140625" style="2"/>
    <col min="19" max="19" width="9.42578125" style="81" bestFit="1" customWidth="1"/>
    <col min="20" max="20" width="9.140625" style="81"/>
    <col min="21" max="16384" width="9.140625" style="2"/>
  </cols>
  <sheetData>
    <row r="1" spans="1:20" ht="24" customHeight="1" x14ac:dyDescent="0.2">
      <c r="A1" s="235" t="s">
        <v>72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s="35" customFormat="1" ht="12" x14ac:dyDescent="0.2">
      <c r="A2" s="238" t="s">
        <v>14</v>
      </c>
      <c r="B2" s="236" t="s">
        <v>13</v>
      </c>
      <c r="C2" s="231">
        <v>2018</v>
      </c>
      <c r="D2" s="231">
        <v>2019</v>
      </c>
      <c r="E2" s="231">
        <v>2020</v>
      </c>
      <c r="F2" s="231">
        <v>2021</v>
      </c>
      <c r="G2" s="231">
        <v>2022</v>
      </c>
      <c r="H2" s="242">
        <v>2023</v>
      </c>
      <c r="I2" s="242"/>
      <c r="J2" s="242"/>
      <c r="K2" s="242"/>
      <c r="L2" s="242"/>
      <c r="M2" s="241">
        <v>2024</v>
      </c>
      <c r="N2" s="241"/>
      <c r="O2" s="241"/>
      <c r="P2" s="241"/>
      <c r="Q2" s="241"/>
      <c r="R2" s="241">
        <v>2025</v>
      </c>
      <c r="S2" s="241"/>
      <c r="T2" s="241"/>
    </row>
    <row r="3" spans="1:20" s="36" customFormat="1" ht="12" x14ac:dyDescent="0.25">
      <c r="A3" s="239"/>
      <c r="B3" s="237"/>
      <c r="C3" s="232"/>
      <c r="D3" s="232" t="s">
        <v>58</v>
      </c>
      <c r="E3" s="232" t="s">
        <v>58</v>
      </c>
      <c r="F3" s="232" t="s">
        <v>58</v>
      </c>
      <c r="G3" s="232" t="s">
        <v>58</v>
      </c>
      <c r="H3" s="17" t="s">
        <v>58</v>
      </c>
      <c r="I3" s="17" t="s">
        <v>59</v>
      </c>
      <c r="J3" s="75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40"/>
      <c r="B4" s="20" t="s">
        <v>15</v>
      </c>
      <c r="C4" s="38">
        <v>1803.6940899999995</v>
      </c>
      <c r="D4" s="38">
        <v>1722.7841210000001</v>
      </c>
      <c r="E4" s="38">
        <v>1902.5591380000001</v>
      </c>
      <c r="F4" s="38">
        <v>1844.5220399999996</v>
      </c>
      <c r="G4" s="38">
        <v>1892.6092229999999</v>
      </c>
      <c r="H4" s="38">
        <v>1621.359897</v>
      </c>
      <c r="I4" s="84">
        <v>338.42918000000003</v>
      </c>
      <c r="J4" s="84">
        <v>375.97441599999979</v>
      </c>
      <c r="K4" s="84">
        <v>479.57867499999992</v>
      </c>
      <c r="L4" s="84">
        <v>427.37762599999996</v>
      </c>
      <c r="M4" s="43">
        <v>1429.4558040000002</v>
      </c>
      <c r="N4" s="84">
        <v>390.09673600000002</v>
      </c>
      <c r="O4" s="84">
        <v>399.53465600000004</v>
      </c>
      <c r="P4" s="122">
        <v>359.83268100000004</v>
      </c>
      <c r="Q4" s="122">
        <v>279.99173099999996</v>
      </c>
      <c r="R4" s="122">
        <v>254.624821</v>
      </c>
      <c r="S4" s="122">
        <v>232.20484100000004</v>
      </c>
      <c r="T4" s="122">
        <v>335.753916</v>
      </c>
    </row>
    <row r="5" spans="1:20" ht="14.25" x14ac:dyDescent="0.2">
      <c r="A5" s="4">
        <v>1</v>
      </c>
      <c r="B5" s="24" t="s">
        <v>16</v>
      </c>
      <c r="C5" s="43">
        <v>8.4302529999999987</v>
      </c>
      <c r="D5" s="43">
        <v>10.209844</v>
      </c>
      <c r="E5" s="43">
        <v>16.204319999999999</v>
      </c>
      <c r="F5" s="43">
        <v>9.9314779999999985</v>
      </c>
      <c r="G5" s="43">
        <v>1.56</v>
      </c>
      <c r="H5" s="148">
        <v>0.41745599999999999</v>
      </c>
      <c r="I5" s="129">
        <v>9.3028000000000013E-2</v>
      </c>
      <c r="J5" s="129">
        <v>0.31642799999999999</v>
      </c>
      <c r="K5" s="129">
        <v>8.0000000000000002E-3</v>
      </c>
      <c r="L5" s="148" t="s">
        <v>63</v>
      </c>
      <c r="M5" s="148">
        <v>1.7000000000000001E-2</v>
      </c>
      <c r="N5" s="123">
        <v>7.0000000000000001E-3</v>
      </c>
      <c r="O5" s="154">
        <v>0</v>
      </c>
      <c r="P5" s="124">
        <v>0.01</v>
      </c>
      <c r="Q5" s="154">
        <v>0</v>
      </c>
      <c r="R5" s="124">
        <v>1.2E-2</v>
      </c>
      <c r="S5" s="124">
        <v>0.75460799999999995</v>
      </c>
      <c r="T5" s="128">
        <v>0.72399999999999998</v>
      </c>
    </row>
    <row r="6" spans="1:20" ht="14.25" x14ac:dyDescent="0.2">
      <c r="A6" s="4">
        <v>2</v>
      </c>
      <c r="B6" s="24" t="s">
        <v>17</v>
      </c>
      <c r="C6" s="43">
        <v>103.042041</v>
      </c>
      <c r="D6" s="43">
        <v>11.092211000000001</v>
      </c>
      <c r="E6" s="43">
        <v>23.073773000000003</v>
      </c>
      <c r="F6" s="43">
        <v>1.4435259999999999</v>
      </c>
      <c r="G6" s="43">
        <v>36.160673000000003</v>
      </c>
      <c r="H6" s="148">
        <v>33.915878999999997</v>
      </c>
      <c r="I6" s="129">
        <v>0.97130000000000016</v>
      </c>
      <c r="J6" s="129">
        <v>8.4198939999999975</v>
      </c>
      <c r="K6" s="129">
        <v>8.3323390000000011</v>
      </c>
      <c r="L6" s="129">
        <v>16.192346000000001</v>
      </c>
      <c r="M6" s="84">
        <v>5.1201570000000007</v>
      </c>
      <c r="N6" s="153">
        <v>0</v>
      </c>
      <c r="O6" s="129">
        <v>1.927011</v>
      </c>
      <c r="P6" s="124">
        <v>3.0651700000000002</v>
      </c>
      <c r="Q6" s="131">
        <v>0.12797600000000001</v>
      </c>
      <c r="R6" s="124">
        <v>1.5918000000000001</v>
      </c>
      <c r="S6" s="124">
        <v>0.193326</v>
      </c>
      <c r="T6" s="128">
        <v>2.2759450000000001</v>
      </c>
    </row>
    <row r="7" spans="1:20" ht="25.5" x14ac:dyDescent="0.2">
      <c r="A7" s="4">
        <v>3</v>
      </c>
      <c r="B7" s="25" t="s">
        <v>18</v>
      </c>
      <c r="C7" s="43">
        <v>1188.6322339999995</v>
      </c>
      <c r="D7" s="43">
        <v>1071.7041479999993</v>
      </c>
      <c r="E7" s="43">
        <v>1429.0061269999985</v>
      </c>
      <c r="F7" s="43">
        <v>1480.8572869999991</v>
      </c>
      <c r="G7" s="43">
        <v>1371.4788879999978</v>
      </c>
      <c r="H7" s="148">
        <v>1044.8928500000002</v>
      </c>
      <c r="I7" s="129">
        <v>222.33207000000019</v>
      </c>
      <c r="J7" s="129">
        <v>206.40029000000007</v>
      </c>
      <c r="K7" s="129">
        <v>331.34942000000001</v>
      </c>
      <c r="L7" s="129">
        <v>284.81106999999997</v>
      </c>
      <c r="M7" s="84">
        <v>883.23734999999999</v>
      </c>
      <c r="N7" s="129">
        <v>248.69180999999998</v>
      </c>
      <c r="O7" s="129">
        <v>220.19148000000001</v>
      </c>
      <c r="P7" s="124">
        <v>218.172</v>
      </c>
      <c r="Q7" s="131">
        <v>196.18206000000001</v>
      </c>
      <c r="R7" s="124">
        <v>140.92580000000001</v>
      </c>
      <c r="S7" s="124">
        <v>106.6768</v>
      </c>
      <c r="T7" s="128">
        <v>200.72345000000001</v>
      </c>
    </row>
    <row r="8" spans="1:20" x14ac:dyDescent="0.2">
      <c r="A8" s="4">
        <v>4</v>
      </c>
      <c r="B8" s="25" t="s">
        <v>19</v>
      </c>
      <c r="C8" s="43">
        <v>6.8130810000000031</v>
      </c>
      <c r="D8" s="43">
        <v>3.9232179999999994</v>
      </c>
      <c r="E8" s="43">
        <v>0.82261399999999985</v>
      </c>
      <c r="F8" s="43">
        <v>0.41743600000000003</v>
      </c>
      <c r="G8" s="43">
        <v>3.6162930000000002</v>
      </c>
      <c r="H8" s="148">
        <v>8.442655000000002</v>
      </c>
      <c r="I8" s="129">
        <v>2.7852450000000006</v>
      </c>
      <c r="J8" s="129">
        <v>3.1955000000000009</v>
      </c>
      <c r="K8" s="129">
        <v>1.7506349999999999</v>
      </c>
      <c r="L8" s="129">
        <v>0.71127499999999999</v>
      </c>
      <c r="M8" s="84">
        <v>9.0090520000000005</v>
      </c>
      <c r="N8" s="129">
        <v>0.78129500000000007</v>
      </c>
      <c r="O8" s="129">
        <v>4.1891430000000005</v>
      </c>
      <c r="P8" s="124">
        <v>2.2767490000000001</v>
      </c>
      <c r="Q8" s="131">
        <v>1.761865</v>
      </c>
      <c r="R8" s="124">
        <v>0.851352</v>
      </c>
      <c r="S8" s="124">
        <v>1.620851</v>
      </c>
      <c r="T8" s="154">
        <v>0</v>
      </c>
    </row>
    <row r="9" spans="1:20" x14ac:dyDescent="0.2">
      <c r="A9" s="4">
        <v>5</v>
      </c>
      <c r="B9" s="25" t="s">
        <v>20</v>
      </c>
      <c r="C9" s="43">
        <v>5.0000000000000001E-3</v>
      </c>
      <c r="D9" s="43">
        <v>6.6742999999999997E-2</v>
      </c>
      <c r="E9" s="43">
        <v>6.8056000000000005E-2</v>
      </c>
      <c r="F9" s="43">
        <v>6.3630000000000006E-3</v>
      </c>
      <c r="G9" s="43">
        <v>1.4E-2</v>
      </c>
      <c r="H9" s="148">
        <v>3.0025000000000003E-2</v>
      </c>
      <c r="I9" s="129">
        <v>2E-3</v>
      </c>
      <c r="J9" s="129">
        <v>1.5043000000000001E-2</v>
      </c>
      <c r="K9" s="129">
        <v>6.4810000000000006E-3</v>
      </c>
      <c r="L9" s="129">
        <v>6.5009999999999998E-3</v>
      </c>
      <c r="M9" s="84">
        <v>2.2580999999999997E-2</v>
      </c>
      <c r="N9" s="129">
        <v>6.3809999999999995E-3</v>
      </c>
      <c r="O9" s="164">
        <v>0</v>
      </c>
      <c r="P9" s="124">
        <v>1.6199999999999999E-2</v>
      </c>
      <c r="Q9" s="154">
        <v>0</v>
      </c>
      <c r="R9" s="124">
        <v>0.36210599999999998</v>
      </c>
      <c r="S9" s="154">
        <v>0</v>
      </c>
      <c r="T9" s="154">
        <v>0</v>
      </c>
    </row>
    <row r="10" spans="1:20" ht="38.25" x14ac:dyDescent="0.2">
      <c r="A10" s="4">
        <v>6</v>
      </c>
      <c r="B10" s="24" t="s">
        <v>21</v>
      </c>
      <c r="C10" s="43">
        <v>19.03502300000001</v>
      </c>
      <c r="D10" s="43">
        <v>15.970291000000005</v>
      </c>
      <c r="E10" s="43">
        <v>12.359391999999998</v>
      </c>
      <c r="F10" s="43">
        <v>7.0702710000000009</v>
      </c>
      <c r="G10" s="43">
        <v>12.249144999999992</v>
      </c>
      <c r="H10" s="148">
        <v>8.709518000000001</v>
      </c>
      <c r="I10" s="129">
        <v>2.6524460000000003</v>
      </c>
      <c r="J10" s="129">
        <v>1.362951</v>
      </c>
      <c r="K10" s="129">
        <v>2.7214140000000007</v>
      </c>
      <c r="L10" s="129">
        <v>1.9727070000000002</v>
      </c>
      <c r="M10" s="84">
        <v>9.7022949999999994</v>
      </c>
      <c r="N10" s="129">
        <v>1.5110360000000003</v>
      </c>
      <c r="O10" s="129">
        <v>2.400668</v>
      </c>
      <c r="P10" s="124">
        <v>3.2829190000000001</v>
      </c>
      <c r="Q10" s="131">
        <v>2.5076719999999999</v>
      </c>
      <c r="R10" s="124">
        <v>1.565472</v>
      </c>
      <c r="S10" s="124">
        <v>0.63146599999999997</v>
      </c>
      <c r="T10" s="128">
        <v>0.37709999999999999</v>
      </c>
    </row>
    <row r="11" spans="1:20" ht="14.25" x14ac:dyDescent="0.2">
      <c r="A11" s="4">
        <v>7</v>
      </c>
      <c r="B11" s="25" t="s">
        <v>22</v>
      </c>
      <c r="C11" s="43">
        <v>197.18035999999989</v>
      </c>
      <c r="D11" s="43">
        <v>198.55889000000013</v>
      </c>
      <c r="E11" s="43">
        <v>142.477441</v>
      </c>
      <c r="F11" s="43">
        <v>82.939083000000025</v>
      </c>
      <c r="G11" s="43">
        <v>156.78341899999992</v>
      </c>
      <c r="H11" s="148">
        <v>169.39877899999999</v>
      </c>
      <c r="I11" s="129">
        <v>47.239394999999988</v>
      </c>
      <c r="J11" s="129">
        <v>41.143497000000011</v>
      </c>
      <c r="K11" s="129">
        <v>38.676693999999983</v>
      </c>
      <c r="L11" s="129">
        <v>42.339193000000016</v>
      </c>
      <c r="M11" s="84">
        <v>220.27589099999997</v>
      </c>
      <c r="N11" s="129">
        <v>49.359599000000003</v>
      </c>
      <c r="O11" s="129">
        <v>57.324134999999991</v>
      </c>
      <c r="P11" s="124">
        <v>74.521975999999995</v>
      </c>
      <c r="Q11" s="131">
        <v>39.070180999999998</v>
      </c>
      <c r="R11" s="124">
        <v>69.020162999999997</v>
      </c>
      <c r="S11" s="124">
        <v>70.180248000000006</v>
      </c>
      <c r="T11" s="128">
        <v>67.769024999999999</v>
      </c>
    </row>
    <row r="12" spans="1:20" ht="25.5" x14ac:dyDescent="0.2">
      <c r="A12" s="4">
        <v>8</v>
      </c>
      <c r="B12" s="26" t="s">
        <v>23</v>
      </c>
      <c r="C12" s="43">
        <v>11.927647000000007</v>
      </c>
      <c r="D12" s="43">
        <v>14.206413999999999</v>
      </c>
      <c r="E12" s="43">
        <v>11.203234999999999</v>
      </c>
      <c r="F12" s="43">
        <v>5.2277740000000001</v>
      </c>
      <c r="G12" s="43">
        <v>5.0041380000000037</v>
      </c>
      <c r="H12" s="148">
        <v>5.7861510000000003</v>
      </c>
      <c r="I12" s="129">
        <v>0.73519499999999993</v>
      </c>
      <c r="J12" s="129">
        <v>1.2423850000000001</v>
      </c>
      <c r="K12" s="129">
        <v>1.5119560000000001</v>
      </c>
      <c r="L12" s="129">
        <v>2.2966149999999996</v>
      </c>
      <c r="M12" s="84">
        <v>7.9088510000000003</v>
      </c>
      <c r="N12" s="129">
        <v>1.730286</v>
      </c>
      <c r="O12" s="129">
        <v>3.3994170000000001</v>
      </c>
      <c r="P12" s="124">
        <v>0.97486399999999995</v>
      </c>
      <c r="Q12" s="131">
        <v>1.804284</v>
      </c>
      <c r="R12" s="124">
        <v>1.521026</v>
      </c>
      <c r="S12" s="124">
        <v>0.57051099999999999</v>
      </c>
      <c r="T12" s="128">
        <v>1.0126599999999999</v>
      </c>
    </row>
    <row r="13" spans="1:20" ht="14.25" x14ac:dyDescent="0.2">
      <c r="A13" s="4">
        <v>9</v>
      </c>
      <c r="B13" s="24" t="s">
        <v>24</v>
      </c>
      <c r="C13" s="43">
        <v>130.5823530000001</v>
      </c>
      <c r="D13" s="43">
        <v>207.49470500000004</v>
      </c>
      <c r="E13" s="43">
        <v>82.834576000000027</v>
      </c>
      <c r="F13" s="43">
        <v>81.100376000000097</v>
      </c>
      <c r="G13" s="43">
        <v>151.4245580000001</v>
      </c>
      <c r="H13" s="148">
        <v>198.72874400000001</v>
      </c>
      <c r="I13" s="129">
        <v>27.469197000000005</v>
      </c>
      <c r="J13" s="129">
        <v>71.455673999999973</v>
      </c>
      <c r="K13" s="129">
        <v>60.318777000000019</v>
      </c>
      <c r="L13" s="129">
        <v>39.485095999999999</v>
      </c>
      <c r="M13" s="84">
        <v>143.26829899999998</v>
      </c>
      <c r="N13" s="129">
        <v>38.92689</v>
      </c>
      <c r="O13" s="129">
        <v>67.287307999999982</v>
      </c>
      <c r="P13" s="124">
        <v>28.971043000000002</v>
      </c>
      <c r="Q13" s="131">
        <v>8.0830579999999994</v>
      </c>
      <c r="R13" s="124">
        <v>12.070366999999999</v>
      </c>
      <c r="S13" s="124">
        <v>18.02741</v>
      </c>
      <c r="T13" s="128">
        <v>20.260459999999998</v>
      </c>
    </row>
    <row r="14" spans="1:20" ht="14.25" x14ac:dyDescent="0.2">
      <c r="A14" s="4">
        <v>10</v>
      </c>
      <c r="B14" s="25" t="s">
        <v>25</v>
      </c>
      <c r="C14" s="43">
        <v>44.507773999999998</v>
      </c>
      <c r="D14" s="43">
        <v>27.658805000000005</v>
      </c>
      <c r="E14" s="43">
        <v>23.386290999999986</v>
      </c>
      <c r="F14" s="43">
        <v>29.962507999999982</v>
      </c>
      <c r="G14" s="43">
        <v>32.082862999999989</v>
      </c>
      <c r="H14" s="148">
        <v>40.530111999999995</v>
      </c>
      <c r="I14" s="129">
        <v>5.7949999999999999</v>
      </c>
      <c r="J14" s="129">
        <v>13.715908000000002</v>
      </c>
      <c r="K14" s="129">
        <v>10.484464999999997</v>
      </c>
      <c r="L14" s="129">
        <v>10.534738999999997</v>
      </c>
      <c r="M14" s="84">
        <v>19.849776999999996</v>
      </c>
      <c r="N14" s="129">
        <v>8.6561629999999976</v>
      </c>
      <c r="O14" s="129">
        <v>2.4756739999999997</v>
      </c>
      <c r="P14" s="124">
        <v>1.4805600000000001</v>
      </c>
      <c r="Q14" s="131">
        <v>7.2373799999999999</v>
      </c>
      <c r="R14" s="124">
        <v>2.3270599999999999</v>
      </c>
      <c r="S14" s="124">
        <v>5.5447899999999999</v>
      </c>
      <c r="T14" s="128">
        <v>9.8900500000000005</v>
      </c>
    </row>
    <row r="15" spans="1:20" ht="39.950000000000003" customHeight="1" x14ac:dyDescent="0.2">
      <c r="A15" s="4">
        <v>11</v>
      </c>
      <c r="B15" s="142" t="s">
        <v>26</v>
      </c>
      <c r="C15" s="43">
        <v>5.4927299999999972</v>
      </c>
      <c r="D15" s="43">
        <v>5.0700109999999858</v>
      </c>
      <c r="E15" s="43">
        <v>4.352667999999988</v>
      </c>
      <c r="F15" s="43">
        <v>4.4747429999999913</v>
      </c>
      <c r="G15" s="43">
        <v>3.0377589999999932</v>
      </c>
      <c r="H15" s="148">
        <v>2.4883080000000009</v>
      </c>
      <c r="I15" s="129">
        <v>0.50235400000000019</v>
      </c>
      <c r="J15" s="129">
        <v>0.92833600000000005</v>
      </c>
      <c r="K15" s="129">
        <v>0.47829800000000022</v>
      </c>
      <c r="L15" s="129">
        <v>0.57932000000000028</v>
      </c>
      <c r="M15" s="84">
        <v>2.214826</v>
      </c>
      <c r="N15" s="129">
        <v>0.32204600000000005</v>
      </c>
      <c r="O15" s="129">
        <v>0.97828000000000015</v>
      </c>
      <c r="P15" s="124">
        <v>0.56850000000000001</v>
      </c>
      <c r="Q15" s="131">
        <v>0.34599999999999997</v>
      </c>
      <c r="R15" s="124">
        <v>0.37864999999999999</v>
      </c>
      <c r="S15" s="124">
        <v>9.6901000000000001E-2</v>
      </c>
      <c r="T15" s="128">
        <v>0.60302599999999995</v>
      </c>
    </row>
    <row r="16" spans="1:20" ht="14.25" x14ac:dyDescent="0.2">
      <c r="A16" s="4">
        <v>12</v>
      </c>
      <c r="B16" s="142" t="s">
        <v>27</v>
      </c>
      <c r="C16" s="43">
        <v>72.286730000000361</v>
      </c>
      <c r="D16" s="43">
        <v>109.60969100000067</v>
      </c>
      <c r="E16" s="43">
        <v>131.61861000000056</v>
      </c>
      <c r="F16" s="43">
        <v>114.32790000000074</v>
      </c>
      <c r="G16" s="43">
        <v>93.566850000000514</v>
      </c>
      <c r="H16" s="148">
        <v>83.460925999999972</v>
      </c>
      <c r="I16" s="129">
        <v>19.444150000000004</v>
      </c>
      <c r="J16" s="129">
        <v>21.397549999999985</v>
      </c>
      <c r="K16" s="129">
        <v>19.609775999999993</v>
      </c>
      <c r="L16" s="129">
        <v>23.00944999999999</v>
      </c>
      <c r="M16" s="84">
        <v>91.933224999999879</v>
      </c>
      <c r="N16" s="129">
        <v>25.753349999999973</v>
      </c>
      <c r="O16" s="129">
        <v>27.480999999999916</v>
      </c>
      <c r="P16" s="124">
        <v>20.320499999999999</v>
      </c>
      <c r="Q16" s="131">
        <v>18.378374999999998</v>
      </c>
      <c r="R16" s="124">
        <v>18.871784999999999</v>
      </c>
      <c r="S16" s="124">
        <v>26.784600000000001</v>
      </c>
      <c r="T16" s="128">
        <v>30.0562</v>
      </c>
    </row>
    <row r="17" spans="1:20" x14ac:dyDescent="0.2">
      <c r="A17" s="4">
        <v>13</v>
      </c>
      <c r="B17" s="142" t="s">
        <v>28</v>
      </c>
      <c r="C17" s="43">
        <v>6.6890000000000005E-3</v>
      </c>
      <c r="D17" s="43">
        <v>3.1180000000000003E-2</v>
      </c>
      <c r="E17" s="43">
        <v>9.835E-3</v>
      </c>
      <c r="F17" s="148">
        <v>0</v>
      </c>
      <c r="G17" s="43">
        <v>6.1217000000000008E-2</v>
      </c>
      <c r="H17" s="148">
        <v>4.9172000000000007E-2</v>
      </c>
      <c r="I17" s="129">
        <v>7.3499999999999989E-3</v>
      </c>
      <c r="J17" s="129">
        <v>2.7902000000000003E-2</v>
      </c>
      <c r="K17" s="129">
        <v>1.3919999999999998E-2</v>
      </c>
      <c r="L17" s="148" t="s">
        <v>63</v>
      </c>
      <c r="M17" s="148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</row>
    <row r="18" spans="1:20" x14ac:dyDescent="0.2">
      <c r="A18" s="4">
        <v>14</v>
      </c>
      <c r="B18" s="142" t="s">
        <v>29</v>
      </c>
      <c r="C18" s="43">
        <v>5.8447000000000013</v>
      </c>
      <c r="D18" s="43">
        <v>13.338610000000001</v>
      </c>
      <c r="E18" s="43">
        <v>0.27500000000000002</v>
      </c>
      <c r="F18" s="148">
        <v>0</v>
      </c>
      <c r="G18" s="43">
        <v>0.58169999999999988</v>
      </c>
      <c r="H18" s="148">
        <v>4.9706220000000005</v>
      </c>
      <c r="I18" s="129">
        <v>3.2622499999999999</v>
      </c>
      <c r="J18" s="129">
        <v>1.287658</v>
      </c>
      <c r="K18" s="123">
        <v>0</v>
      </c>
      <c r="L18" s="123">
        <v>0.42071399999999998</v>
      </c>
      <c r="M18" s="148">
        <v>9.06358</v>
      </c>
      <c r="N18" s="123">
        <v>5.7520300000000004</v>
      </c>
      <c r="O18" s="129">
        <v>1.78515</v>
      </c>
      <c r="P18" s="124">
        <v>0.83289999999999997</v>
      </c>
      <c r="Q18" s="156">
        <v>0.69350000000000001</v>
      </c>
      <c r="R18" s="153">
        <v>0</v>
      </c>
      <c r="S18" s="153">
        <v>0</v>
      </c>
      <c r="T18" s="153">
        <v>0</v>
      </c>
    </row>
    <row r="19" spans="1:20" x14ac:dyDescent="0.2">
      <c r="A19" s="4">
        <v>16</v>
      </c>
      <c r="B19" s="142" t="s">
        <v>82</v>
      </c>
      <c r="C19" s="43">
        <v>1.0824749999999999</v>
      </c>
      <c r="D19" s="43">
        <v>2.6733099999999994</v>
      </c>
      <c r="E19" s="43">
        <v>2.7983699999999967</v>
      </c>
      <c r="F19" s="43">
        <v>1.781894999999998</v>
      </c>
      <c r="G19" s="43">
        <v>0.97882000000000036</v>
      </c>
      <c r="H19" s="148">
        <v>0.75169999999999992</v>
      </c>
      <c r="I19" s="129">
        <v>0.25739999999999996</v>
      </c>
      <c r="J19" s="129">
        <v>0.34969999999999996</v>
      </c>
      <c r="K19" s="123">
        <v>4.4000000000000003E-3</v>
      </c>
      <c r="L19" s="123">
        <v>0.14019999999999999</v>
      </c>
      <c r="M19" s="148">
        <v>1.5528200000000003</v>
      </c>
      <c r="N19" s="129">
        <v>0.46614999999999995</v>
      </c>
      <c r="O19" s="129">
        <v>0.88799000000000017</v>
      </c>
      <c r="P19" s="124">
        <v>9.1000000000000004E-3</v>
      </c>
      <c r="Q19" s="156">
        <v>0.18958</v>
      </c>
      <c r="R19" s="124">
        <v>0.22564000000000001</v>
      </c>
      <c r="S19" s="156">
        <v>9.3299999999999998E-3</v>
      </c>
      <c r="T19" s="153">
        <v>0</v>
      </c>
    </row>
    <row r="20" spans="1:20" ht="14.25" x14ac:dyDescent="0.2">
      <c r="A20" s="4">
        <v>18</v>
      </c>
      <c r="B20" s="142" t="s">
        <v>30</v>
      </c>
      <c r="C20" s="43">
        <v>7.270999999999999</v>
      </c>
      <c r="D20" s="43">
        <v>4.7029999999999985</v>
      </c>
      <c r="E20" s="43">
        <v>5.94</v>
      </c>
      <c r="F20" s="43">
        <v>7.5579999999999989</v>
      </c>
      <c r="G20" s="43">
        <v>5.3240000000000007</v>
      </c>
      <c r="H20" s="148">
        <v>5.4530000000000012</v>
      </c>
      <c r="I20" s="129"/>
      <c r="J20" s="129">
        <v>1.7800000000000002</v>
      </c>
      <c r="K20" s="129">
        <v>2.2640000000000002</v>
      </c>
      <c r="L20" s="129">
        <v>1.4090000000000003</v>
      </c>
      <c r="M20" s="84">
        <v>2.8450000000000002</v>
      </c>
      <c r="N20" s="129">
        <v>0.29100000000000004</v>
      </c>
      <c r="O20" s="129">
        <v>1.351</v>
      </c>
      <c r="P20" s="124">
        <v>1.196</v>
      </c>
      <c r="Q20" s="156">
        <v>7.0000000000000001E-3</v>
      </c>
      <c r="R20" s="124">
        <v>1.6559999999999999</v>
      </c>
      <c r="S20" s="156">
        <v>1.1140000000000001</v>
      </c>
      <c r="T20" s="128">
        <v>2.0619999999999998</v>
      </c>
    </row>
    <row r="21" spans="1:20" ht="25.5" x14ac:dyDescent="0.2">
      <c r="A21" s="4">
        <v>19</v>
      </c>
      <c r="B21" s="142" t="s">
        <v>31</v>
      </c>
      <c r="C21" s="148" t="s">
        <v>63</v>
      </c>
      <c r="D21" s="148" t="s">
        <v>63</v>
      </c>
      <c r="E21" s="43">
        <v>1.0329999999999999E-2</v>
      </c>
      <c r="F21" s="148" t="s">
        <v>63</v>
      </c>
      <c r="G21" s="148" t="s">
        <v>63</v>
      </c>
      <c r="H21" s="148" t="s">
        <v>63</v>
      </c>
      <c r="I21" s="148" t="s">
        <v>63</v>
      </c>
      <c r="J21" s="148" t="s">
        <v>63</v>
      </c>
      <c r="K21" s="148" t="s">
        <v>63</v>
      </c>
      <c r="L21" s="148" t="s">
        <v>63</v>
      </c>
      <c r="M21" s="148">
        <v>0</v>
      </c>
      <c r="N21" s="154">
        <v>0</v>
      </c>
      <c r="O21" s="154">
        <v>0</v>
      </c>
      <c r="P21" s="154">
        <v>0</v>
      </c>
      <c r="Q21" s="154">
        <v>0</v>
      </c>
      <c r="R21" s="154">
        <v>0</v>
      </c>
      <c r="S21" s="153">
        <v>0</v>
      </c>
      <c r="T21" s="153">
        <v>0</v>
      </c>
    </row>
    <row r="22" spans="1:20" ht="15" x14ac:dyDescent="0.2">
      <c r="A22" s="4">
        <v>20</v>
      </c>
      <c r="B22" s="142" t="s">
        <v>83</v>
      </c>
      <c r="C22" s="43">
        <v>1.5539999999999985</v>
      </c>
      <c r="D22" s="43">
        <v>26.473049999999972</v>
      </c>
      <c r="E22" s="43">
        <v>16.11849999999999</v>
      </c>
      <c r="F22" s="43">
        <v>17.423400000000015</v>
      </c>
      <c r="G22" s="149">
        <v>18.684899999999995</v>
      </c>
      <c r="H22" s="148">
        <v>13.334</v>
      </c>
      <c r="I22" s="129">
        <v>4.8808000000000007</v>
      </c>
      <c r="J22" s="129">
        <v>2.9356999999999993</v>
      </c>
      <c r="K22" s="129">
        <v>2.0480999999999998</v>
      </c>
      <c r="L22" s="129">
        <v>3.4693999999999994</v>
      </c>
      <c r="M22" s="84">
        <v>23.435099999999998</v>
      </c>
      <c r="N22" s="129">
        <v>7.8416999999999994</v>
      </c>
      <c r="O22" s="129">
        <v>7.8563999999999998</v>
      </c>
      <c r="P22" s="124">
        <v>4.1341999999999999</v>
      </c>
      <c r="Q22" s="156">
        <v>3.6027999999999998</v>
      </c>
      <c r="R22" s="124">
        <v>3.2456</v>
      </c>
      <c r="S22" s="153">
        <v>0</v>
      </c>
      <c r="T22" s="153">
        <v>0</v>
      </c>
    </row>
    <row r="23" spans="1:20" x14ac:dyDescent="0.2">
      <c r="C23" s="67"/>
      <c r="D23" s="67"/>
      <c r="E23" s="67"/>
      <c r="F23" s="67"/>
      <c r="G23" s="67"/>
      <c r="M23" s="165"/>
      <c r="N23" s="166"/>
      <c r="O23" s="166"/>
      <c r="P23" s="166"/>
      <c r="Q23" s="166"/>
      <c r="S23" s="125"/>
    </row>
    <row r="24" spans="1:20" s="16" customFormat="1" ht="12" x14ac:dyDescent="0.2">
      <c r="A24" s="23" t="s">
        <v>32</v>
      </c>
      <c r="C24" s="64"/>
      <c r="D24" s="64"/>
      <c r="E24" s="64"/>
      <c r="F24" s="64"/>
      <c r="G24" s="64"/>
      <c r="M24" s="126"/>
      <c r="N24" s="126"/>
      <c r="O24" s="126"/>
      <c r="P24" s="126"/>
      <c r="Q24" s="126"/>
      <c r="S24" s="126"/>
      <c r="T24" s="126"/>
    </row>
    <row r="25" spans="1:20" s="16" customFormat="1" ht="12" x14ac:dyDescent="0.2">
      <c r="A25" s="16" t="s">
        <v>66</v>
      </c>
      <c r="C25" s="64"/>
      <c r="D25" s="64"/>
      <c r="E25" s="64"/>
      <c r="F25" s="64"/>
      <c r="G25" s="64"/>
      <c r="M25" s="126"/>
      <c r="N25" s="126"/>
      <c r="O25" s="126"/>
      <c r="P25" s="126"/>
      <c r="Q25" s="126"/>
      <c r="S25" s="126"/>
      <c r="T25" s="126"/>
    </row>
    <row r="26" spans="1:20" s="16" customFormat="1" ht="12" x14ac:dyDescent="0.2">
      <c r="A26" s="16" t="s">
        <v>67</v>
      </c>
      <c r="C26" s="64"/>
      <c r="D26" s="64"/>
      <c r="E26" s="64"/>
      <c r="F26" s="64"/>
      <c r="G26" s="64"/>
      <c r="M26" s="126"/>
      <c r="N26" s="126"/>
      <c r="O26" s="126"/>
      <c r="P26" s="126"/>
      <c r="Q26" s="126"/>
      <c r="S26" s="126"/>
      <c r="T26" s="126"/>
    </row>
    <row r="27" spans="1:20" s="16" customFormat="1" ht="12" x14ac:dyDescent="0.2">
      <c r="A27" s="16" t="s">
        <v>64</v>
      </c>
      <c r="C27" s="64"/>
      <c r="D27" s="64"/>
      <c r="E27" s="64"/>
      <c r="F27" s="64"/>
      <c r="G27" s="64"/>
      <c r="M27" s="126"/>
      <c r="N27" s="126"/>
      <c r="O27" s="126"/>
      <c r="P27" s="126"/>
      <c r="Q27" s="126"/>
      <c r="S27" s="126"/>
      <c r="T27" s="126"/>
    </row>
    <row r="29" spans="1:20" x14ac:dyDescent="0.2">
      <c r="M29" s="167"/>
      <c r="N29" s="167"/>
      <c r="O29" s="167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C1" workbookViewId="0">
      <selection sqref="A1:T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9.140625" style="81" customWidth="1"/>
    <col min="14" max="14" width="9.42578125" style="81" bestFit="1" customWidth="1"/>
    <col min="15" max="16" width="9.140625" style="81"/>
    <col min="17" max="17" width="9.42578125" style="81" bestFit="1" customWidth="1"/>
    <col min="18" max="18" width="9.140625" style="2"/>
    <col min="19" max="20" width="9.140625" style="81"/>
    <col min="21" max="16384" width="9.140625" style="2"/>
  </cols>
  <sheetData>
    <row r="1" spans="1:20" ht="31.5" customHeight="1" x14ac:dyDescent="0.2">
      <c r="A1" s="235" t="s">
        <v>75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s="34" customFormat="1" ht="15" customHeight="1" x14ac:dyDescent="0.25">
      <c r="A2" s="238" t="s">
        <v>14</v>
      </c>
      <c r="B2" s="236" t="s">
        <v>13</v>
      </c>
      <c r="C2" s="231">
        <v>2018</v>
      </c>
      <c r="D2" s="231">
        <v>2019</v>
      </c>
      <c r="E2" s="231">
        <v>2020</v>
      </c>
      <c r="F2" s="231">
        <v>2021</v>
      </c>
      <c r="G2" s="231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s="34" customFormat="1" ht="12" x14ac:dyDescent="0.25">
      <c r="A3" s="239"/>
      <c r="B3" s="237"/>
      <c r="C3" s="232"/>
      <c r="D3" s="232" t="s">
        <v>58</v>
      </c>
      <c r="E3" s="232" t="s">
        <v>58</v>
      </c>
      <c r="F3" s="232" t="s">
        <v>58</v>
      </c>
      <c r="G3" s="232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6" t="s">
        <v>60</v>
      </c>
      <c r="T3" s="216" t="s">
        <v>61</v>
      </c>
    </row>
    <row r="4" spans="1:20" x14ac:dyDescent="0.2">
      <c r="A4" s="240"/>
      <c r="B4" s="20" t="s">
        <v>15</v>
      </c>
      <c r="C4" s="38">
        <v>1166.1488270000007</v>
      </c>
      <c r="D4" s="38">
        <v>1272.4137900000001</v>
      </c>
      <c r="E4" s="38">
        <v>1094.9779270000004</v>
      </c>
      <c r="F4" s="38">
        <v>1157.478899</v>
      </c>
      <c r="G4" s="38">
        <v>1269.6709210000004</v>
      </c>
      <c r="H4" s="43">
        <v>1154.9739339999999</v>
      </c>
      <c r="I4" s="84">
        <v>278.69487699999996</v>
      </c>
      <c r="J4" s="84">
        <v>318.62416300000001</v>
      </c>
      <c r="K4" s="84">
        <v>266.25488800000005</v>
      </c>
      <c r="L4" s="97">
        <v>291.40000600000008</v>
      </c>
      <c r="M4" s="138">
        <v>1054.467705</v>
      </c>
      <c r="N4" s="122">
        <v>274.83806799999996</v>
      </c>
      <c r="O4" s="122">
        <v>270.47646300000002</v>
      </c>
      <c r="P4" s="122">
        <v>252.84088999999997</v>
      </c>
      <c r="Q4" s="122">
        <v>256.31228399999998</v>
      </c>
      <c r="R4" s="122">
        <v>262.61207499999995</v>
      </c>
      <c r="S4" s="122">
        <v>270.870564</v>
      </c>
      <c r="T4" s="122">
        <v>259.54285399999998</v>
      </c>
    </row>
    <row r="5" spans="1:20" x14ac:dyDescent="0.2">
      <c r="A5" s="4">
        <v>1</v>
      </c>
      <c r="B5" s="24" t="s">
        <v>16</v>
      </c>
      <c r="C5" s="43">
        <v>51.08865999999999</v>
      </c>
      <c r="D5" s="43">
        <v>141.87348899999998</v>
      </c>
      <c r="E5" s="43">
        <v>101.506878</v>
      </c>
      <c r="F5" s="43">
        <v>55.977513999999999</v>
      </c>
      <c r="G5" s="43">
        <v>175.05273399999999</v>
      </c>
      <c r="H5" s="147">
        <v>56.496535999999992</v>
      </c>
      <c r="I5" s="127">
        <v>33.322389999999999</v>
      </c>
      <c r="J5" s="127">
        <v>18.157001999999999</v>
      </c>
      <c r="K5" s="124">
        <v>4.6959300000000006</v>
      </c>
      <c r="L5" s="124">
        <v>0.321214</v>
      </c>
      <c r="M5" s="140">
        <v>18.962344999999999</v>
      </c>
      <c r="N5" s="124">
        <v>0.32872699999999999</v>
      </c>
      <c r="O5" s="129">
        <v>0.29509199999999997</v>
      </c>
      <c r="P5" s="124">
        <v>12.343007</v>
      </c>
      <c r="Q5" s="124">
        <v>5.9955189999999998</v>
      </c>
      <c r="R5" s="124">
        <v>9.414892</v>
      </c>
      <c r="S5" s="124">
        <v>4.4259599999999999</v>
      </c>
      <c r="T5" s="203">
        <v>24.454744000000002</v>
      </c>
    </row>
    <row r="6" spans="1:20" x14ac:dyDescent="0.2">
      <c r="A6" s="4">
        <v>2</v>
      </c>
      <c r="B6" s="24" t="s">
        <v>17</v>
      </c>
      <c r="C6" s="43">
        <v>8.551596</v>
      </c>
      <c r="D6" s="43">
        <v>0.6</v>
      </c>
      <c r="E6" s="43">
        <v>0.55000000000000004</v>
      </c>
      <c r="F6" s="43">
        <v>1.44</v>
      </c>
      <c r="G6" s="43">
        <v>15.022054000000001</v>
      </c>
      <c r="H6" s="147">
        <v>9.9921100000000003</v>
      </c>
      <c r="I6" s="127"/>
      <c r="J6" s="127"/>
      <c r="K6" s="124">
        <v>2.4633349999999998</v>
      </c>
      <c r="L6" s="124">
        <v>7.5287750000000004</v>
      </c>
      <c r="M6" s="164">
        <v>0</v>
      </c>
      <c r="N6" s="155">
        <v>0</v>
      </c>
      <c r="O6" s="155">
        <v>0</v>
      </c>
      <c r="P6" s="155">
        <v>0</v>
      </c>
      <c r="Q6" s="155">
        <v>0</v>
      </c>
      <c r="R6" s="155">
        <v>0</v>
      </c>
      <c r="S6" s="155">
        <v>0</v>
      </c>
      <c r="T6" s="220">
        <v>0</v>
      </c>
    </row>
    <row r="7" spans="1:20" ht="25.5" x14ac:dyDescent="0.2">
      <c r="A7" s="4">
        <v>3</v>
      </c>
      <c r="B7" s="25" t="s">
        <v>18</v>
      </c>
      <c r="C7" s="43">
        <v>154.00047900000004</v>
      </c>
      <c r="D7" s="43">
        <v>101.66241099999999</v>
      </c>
      <c r="E7" s="43">
        <v>83.361275000000006</v>
      </c>
      <c r="F7" s="43">
        <v>77.721745999999996</v>
      </c>
      <c r="G7" s="43">
        <v>72.578959999999995</v>
      </c>
      <c r="H7" s="147">
        <v>127.26624499999998</v>
      </c>
      <c r="I7" s="127">
        <v>8.7725819999999999</v>
      </c>
      <c r="J7" s="127">
        <v>58.478111999999989</v>
      </c>
      <c r="K7" s="124">
        <v>26.935832999999999</v>
      </c>
      <c r="L7" s="124">
        <v>33.079718</v>
      </c>
      <c r="M7" s="140">
        <v>128.81721999999999</v>
      </c>
      <c r="N7" s="124">
        <v>32.464299000000004</v>
      </c>
      <c r="O7" s="124">
        <v>33.377831</v>
      </c>
      <c r="P7" s="124">
        <v>32.743698999999999</v>
      </c>
      <c r="Q7" s="124">
        <v>30.231390999999999</v>
      </c>
      <c r="R7" s="124">
        <v>29.806837000000002</v>
      </c>
      <c r="S7" s="129">
        <v>35.213493</v>
      </c>
      <c r="T7" s="203">
        <v>35.371560000000002</v>
      </c>
    </row>
    <row r="8" spans="1:20" x14ac:dyDescent="0.2">
      <c r="A8" s="4">
        <v>4</v>
      </c>
      <c r="B8" s="25" t="s">
        <v>19</v>
      </c>
      <c r="C8" s="43">
        <v>145.73168700000008</v>
      </c>
      <c r="D8" s="43">
        <v>207.09137800000019</v>
      </c>
      <c r="E8" s="43">
        <v>216.13342000000011</v>
      </c>
      <c r="F8" s="43">
        <v>276.24748599999998</v>
      </c>
      <c r="G8" s="43">
        <v>262.14733899999999</v>
      </c>
      <c r="H8" s="147">
        <v>264.29060100000004</v>
      </c>
      <c r="I8" s="127">
        <v>59.790078000000001</v>
      </c>
      <c r="J8" s="127">
        <v>72.467846000000037</v>
      </c>
      <c r="K8" s="124">
        <v>66.711260000000024</v>
      </c>
      <c r="L8" s="124">
        <v>65.321416999999968</v>
      </c>
      <c r="M8" s="140">
        <v>274.03179</v>
      </c>
      <c r="N8" s="124">
        <v>55.714167000000018</v>
      </c>
      <c r="O8" s="124">
        <v>83.124553000000006</v>
      </c>
      <c r="P8" s="124">
        <v>70.063681000000003</v>
      </c>
      <c r="Q8" s="124">
        <v>65.129389000000003</v>
      </c>
      <c r="R8" s="124">
        <v>76.358351999999996</v>
      </c>
      <c r="S8" s="129">
        <v>70.748914999999997</v>
      </c>
      <c r="T8" s="203">
        <v>64.695657999999995</v>
      </c>
    </row>
    <row r="9" spans="1:20" x14ac:dyDescent="0.2">
      <c r="A9" s="4">
        <v>5</v>
      </c>
      <c r="B9" s="25" t="s">
        <v>20</v>
      </c>
      <c r="C9" s="43">
        <v>0.19963999999999998</v>
      </c>
      <c r="D9" s="43">
        <v>0.195216</v>
      </c>
      <c r="E9" s="43">
        <v>0.36223299999999997</v>
      </c>
      <c r="F9" s="43">
        <v>8.0848000000000003E-2</v>
      </c>
      <c r="G9" s="43">
        <v>0.102906</v>
      </c>
      <c r="H9" s="147">
        <v>0.199187</v>
      </c>
      <c r="I9" s="127">
        <v>0.154478</v>
      </c>
      <c r="J9" s="127"/>
      <c r="K9" s="124">
        <v>4.4709000000000006E-2</v>
      </c>
      <c r="L9" s="127"/>
      <c r="M9" s="58">
        <v>0</v>
      </c>
      <c r="N9" s="127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</row>
    <row r="10" spans="1:20" ht="38.25" x14ac:dyDescent="0.2">
      <c r="A10" s="4">
        <v>6</v>
      </c>
      <c r="B10" s="24" t="s">
        <v>21</v>
      </c>
      <c r="C10" s="43">
        <v>1.3479320000000001</v>
      </c>
      <c r="D10" s="43">
        <v>3.0848719999999998</v>
      </c>
      <c r="E10" s="43">
        <v>2.437141</v>
      </c>
      <c r="F10" s="43">
        <v>4.1270329999999991</v>
      </c>
      <c r="G10" s="43">
        <v>9.9096519999999995</v>
      </c>
      <c r="H10" s="147">
        <v>10.915797999999999</v>
      </c>
      <c r="I10" s="127">
        <v>4.3864489999999998</v>
      </c>
      <c r="J10" s="127">
        <v>3.2192980000000002</v>
      </c>
      <c r="K10" s="124">
        <v>1.2801000000000002</v>
      </c>
      <c r="L10" s="124">
        <v>2.0299509999999996</v>
      </c>
      <c r="M10" s="140">
        <v>6.7238980000000002</v>
      </c>
      <c r="N10" s="124">
        <v>1.5154540000000001</v>
      </c>
      <c r="O10" s="124">
        <v>1.6791090000000002</v>
      </c>
      <c r="P10" s="124">
        <v>1.8527990000000001</v>
      </c>
      <c r="Q10" s="124">
        <v>1.676536</v>
      </c>
      <c r="R10" s="124">
        <v>1.641656</v>
      </c>
      <c r="S10" s="124">
        <v>1.5920399999999999</v>
      </c>
      <c r="T10" s="203">
        <v>2.724888</v>
      </c>
    </row>
    <row r="11" spans="1:20" x14ac:dyDescent="0.2">
      <c r="A11" s="4">
        <v>7</v>
      </c>
      <c r="B11" s="25" t="s">
        <v>22</v>
      </c>
      <c r="C11" s="43">
        <v>18.062505999999999</v>
      </c>
      <c r="D11" s="43">
        <v>20.865368</v>
      </c>
      <c r="E11" s="43">
        <v>9.9175529999999998</v>
      </c>
      <c r="F11" s="43">
        <v>19.410738000000002</v>
      </c>
      <c r="G11" s="43">
        <v>26.299618000000002</v>
      </c>
      <c r="H11" s="147">
        <v>20.300823999999999</v>
      </c>
      <c r="I11" s="127">
        <v>1.5988199999999999</v>
      </c>
      <c r="J11" s="127">
        <v>0.69282400000000011</v>
      </c>
      <c r="K11" s="124">
        <v>9.6724699999999988</v>
      </c>
      <c r="L11" s="124">
        <v>8.3367100000000001</v>
      </c>
      <c r="M11" s="140">
        <v>23.360872000000001</v>
      </c>
      <c r="N11" s="124">
        <v>0.69350000000000001</v>
      </c>
      <c r="O11" s="124">
        <v>9.3424610000000001</v>
      </c>
      <c r="P11" s="124">
        <v>5.8667400000000001</v>
      </c>
      <c r="Q11" s="124">
        <v>7.4581710000000001</v>
      </c>
      <c r="R11" s="124">
        <v>9.6620950000000008</v>
      </c>
      <c r="S11" s="124">
        <v>3.3116859999999999</v>
      </c>
      <c r="T11" s="203">
        <v>3.6614490000000002</v>
      </c>
    </row>
    <row r="12" spans="1:20" ht="25.5" x14ac:dyDescent="0.2">
      <c r="A12" s="4">
        <v>8</v>
      </c>
      <c r="B12" s="26" t="s">
        <v>23</v>
      </c>
      <c r="C12" s="43">
        <v>501.07685399999997</v>
      </c>
      <c r="D12" s="43">
        <v>522.83519999999999</v>
      </c>
      <c r="E12" s="43">
        <v>452.40274799999992</v>
      </c>
      <c r="F12" s="43">
        <v>475.00221999999997</v>
      </c>
      <c r="G12" s="43">
        <v>493.73814800000031</v>
      </c>
      <c r="H12" s="147">
        <v>480.973254</v>
      </c>
      <c r="I12" s="127">
        <v>105.01451899999999</v>
      </c>
      <c r="J12" s="127">
        <v>123.297303</v>
      </c>
      <c r="K12" s="124">
        <v>120.568916</v>
      </c>
      <c r="L12" s="124">
        <v>132.09251599999999</v>
      </c>
      <c r="M12" s="140">
        <v>443.93802199999999</v>
      </c>
      <c r="N12" s="124">
        <v>135.23038000000003</v>
      </c>
      <c r="O12" s="124">
        <v>107.473938</v>
      </c>
      <c r="P12" s="124">
        <v>94.533794999999998</v>
      </c>
      <c r="Q12" s="124">
        <v>106.69990900000001</v>
      </c>
      <c r="R12" s="124">
        <v>110.482421</v>
      </c>
      <c r="S12" s="124">
        <v>109.581382</v>
      </c>
      <c r="T12" s="203">
        <v>65.536303000000004</v>
      </c>
    </row>
    <row r="13" spans="1:20" x14ac:dyDescent="0.2">
      <c r="A13" s="4">
        <v>9</v>
      </c>
      <c r="B13" s="24" t="s">
        <v>24</v>
      </c>
      <c r="C13" s="43">
        <v>11.407753000000001</v>
      </c>
      <c r="D13" s="43">
        <v>13.683000999999999</v>
      </c>
      <c r="E13" s="43">
        <v>1.7540480000000001</v>
      </c>
      <c r="F13" s="43">
        <v>0.67580000000000007</v>
      </c>
      <c r="G13" s="43">
        <v>27.402483</v>
      </c>
      <c r="H13" s="147">
        <v>20.571791999999999</v>
      </c>
      <c r="I13" s="127">
        <v>10.891181</v>
      </c>
      <c r="J13" s="127">
        <v>2.9010020000000001</v>
      </c>
      <c r="K13" s="124">
        <v>3.6898659999999999</v>
      </c>
      <c r="L13" s="124">
        <v>3.0897429999999995</v>
      </c>
      <c r="M13" s="140">
        <v>10.422997000000001</v>
      </c>
      <c r="N13" s="124">
        <v>5.4287470000000004</v>
      </c>
      <c r="O13" s="124">
        <v>0.68687000000000009</v>
      </c>
      <c r="P13" s="124">
        <v>0.65192499999999998</v>
      </c>
      <c r="Q13" s="124">
        <v>3.6554549999999999</v>
      </c>
      <c r="R13" s="124">
        <v>1.4559439999999999</v>
      </c>
      <c r="S13" s="124">
        <v>8.1945399999999999</v>
      </c>
      <c r="T13" s="203">
        <v>13.23864</v>
      </c>
    </row>
    <row r="14" spans="1:20" x14ac:dyDescent="0.2">
      <c r="A14" s="4">
        <v>10</v>
      </c>
      <c r="B14" s="25" t="s">
        <v>25</v>
      </c>
      <c r="C14" s="43">
        <v>255.35933800000004</v>
      </c>
      <c r="D14" s="43">
        <v>229.00233800000001</v>
      </c>
      <c r="E14" s="43">
        <v>201.22867199999996</v>
      </c>
      <c r="F14" s="43">
        <v>226.11713500000008</v>
      </c>
      <c r="G14" s="43">
        <v>161.43275800000004</v>
      </c>
      <c r="H14" s="147">
        <v>126.35991399999999</v>
      </c>
      <c r="I14" s="127">
        <v>46.981127000000008</v>
      </c>
      <c r="J14" s="127">
        <v>27.881985999999994</v>
      </c>
      <c r="K14" s="124">
        <v>20.826732</v>
      </c>
      <c r="L14" s="124">
        <v>30.670069000000002</v>
      </c>
      <c r="M14" s="140">
        <v>114.69163</v>
      </c>
      <c r="N14" s="124">
        <v>36.628976000000002</v>
      </c>
      <c r="O14" s="124">
        <v>25.602740000000001</v>
      </c>
      <c r="P14" s="124">
        <v>23.899177999999999</v>
      </c>
      <c r="Q14" s="124">
        <v>28.560735999999999</v>
      </c>
      <c r="R14" s="124">
        <v>17.585939</v>
      </c>
      <c r="S14" s="124">
        <v>29.416983999999999</v>
      </c>
      <c r="T14" s="203">
        <v>41.901040000000002</v>
      </c>
    </row>
    <row r="15" spans="1:20" ht="39.950000000000003" customHeight="1" x14ac:dyDescent="0.2">
      <c r="A15" s="4">
        <v>11</v>
      </c>
      <c r="B15" s="142" t="s">
        <v>26</v>
      </c>
      <c r="C15" s="43">
        <v>1.6046109999999998</v>
      </c>
      <c r="D15" s="43">
        <v>2.573809999999999</v>
      </c>
      <c r="E15" s="43">
        <v>1.4316290000000003</v>
      </c>
      <c r="F15" s="43">
        <v>1.895742</v>
      </c>
      <c r="G15" s="43">
        <v>2.4840499999999999</v>
      </c>
      <c r="H15" s="147">
        <v>9.1832740000000008</v>
      </c>
      <c r="I15" s="127">
        <v>1.5765779999999998</v>
      </c>
      <c r="J15" s="127">
        <v>4.3226880000000003</v>
      </c>
      <c r="K15" s="124">
        <v>2.7408840000000003</v>
      </c>
      <c r="L15" s="124">
        <v>0.54312399999999994</v>
      </c>
      <c r="M15" s="140">
        <v>2.4974979999999998</v>
      </c>
      <c r="N15" s="124">
        <v>0.54353499999999999</v>
      </c>
      <c r="O15" s="124">
        <v>1.012524</v>
      </c>
      <c r="P15" s="124">
        <v>0.51834100000000005</v>
      </c>
      <c r="Q15" s="124">
        <v>0.42309799999999997</v>
      </c>
      <c r="R15" s="124">
        <v>0.37327399999999999</v>
      </c>
      <c r="S15" s="124">
        <v>0.75795900000000005</v>
      </c>
      <c r="T15" s="203">
        <v>1.099577</v>
      </c>
    </row>
    <row r="16" spans="1:20" x14ac:dyDescent="0.2">
      <c r="A16" s="4">
        <v>12</v>
      </c>
      <c r="B16" s="142" t="s">
        <v>27</v>
      </c>
      <c r="C16" s="43">
        <v>3.4035840000000008</v>
      </c>
      <c r="D16" s="43">
        <v>8.5827870000000015</v>
      </c>
      <c r="E16" s="43">
        <v>5.0429699999999986</v>
      </c>
      <c r="F16" s="43">
        <v>4.4018030000000001</v>
      </c>
      <c r="G16" s="43">
        <v>4.4426749999999995</v>
      </c>
      <c r="H16" s="147">
        <v>7.4438800000000001</v>
      </c>
      <c r="I16" s="127">
        <v>1.275955</v>
      </c>
      <c r="J16" s="127">
        <v>1.446842</v>
      </c>
      <c r="K16" s="124">
        <v>1.068524</v>
      </c>
      <c r="L16" s="124">
        <v>3.6525589999999997</v>
      </c>
      <c r="M16" s="140">
        <v>8.8554600000000008</v>
      </c>
      <c r="N16" s="124">
        <v>1.7195989999999997</v>
      </c>
      <c r="O16" s="124">
        <v>2.9209100000000001</v>
      </c>
      <c r="P16" s="156">
        <v>2.6387260000000001</v>
      </c>
      <c r="Q16" s="124">
        <v>1.576225</v>
      </c>
      <c r="R16" s="124">
        <v>1.2527999999999999</v>
      </c>
      <c r="S16" s="124">
        <v>4.3646599999999998</v>
      </c>
      <c r="T16" s="203">
        <v>3.3112499999999998</v>
      </c>
    </row>
    <row r="17" spans="1:20" x14ac:dyDescent="0.2">
      <c r="A17" s="4">
        <v>13</v>
      </c>
      <c r="B17" s="142" t="s">
        <v>28</v>
      </c>
      <c r="C17" s="43">
        <v>2.5987999999999997E-2</v>
      </c>
      <c r="D17" s="43">
        <v>0.13302</v>
      </c>
      <c r="E17" s="43">
        <v>9.1199999999999996E-3</v>
      </c>
      <c r="F17" s="127">
        <v>0</v>
      </c>
      <c r="G17" s="43">
        <v>4.4462000000000002E-2</v>
      </c>
      <c r="H17" s="58">
        <v>0</v>
      </c>
      <c r="I17" s="127">
        <v>0</v>
      </c>
      <c r="J17" s="127">
        <v>0</v>
      </c>
      <c r="K17" s="127">
        <v>0</v>
      </c>
      <c r="L17" s="127">
        <v>0</v>
      </c>
      <c r="M17" s="58">
        <v>0</v>
      </c>
      <c r="N17" s="155">
        <v>0</v>
      </c>
      <c r="O17" s="155">
        <v>0</v>
      </c>
      <c r="P17" s="155">
        <v>0</v>
      </c>
      <c r="Q17" s="168"/>
      <c r="R17" s="155">
        <v>0</v>
      </c>
      <c r="S17" s="155">
        <v>0</v>
      </c>
      <c r="T17" s="220">
        <v>0</v>
      </c>
    </row>
    <row r="18" spans="1:20" x14ac:dyDescent="0.2">
      <c r="A18" s="4">
        <v>14</v>
      </c>
      <c r="B18" s="142" t="s">
        <v>29</v>
      </c>
      <c r="C18" s="43">
        <v>0.27677000000000002</v>
      </c>
      <c r="D18" s="43">
        <v>0.41480000000000006</v>
      </c>
      <c r="E18" s="43">
        <v>0.11823</v>
      </c>
      <c r="F18" s="127">
        <v>0</v>
      </c>
      <c r="G18" s="127">
        <v>0</v>
      </c>
      <c r="H18" s="58">
        <v>3.1980000000000001E-2</v>
      </c>
      <c r="I18" s="127">
        <v>0</v>
      </c>
      <c r="J18" s="127">
        <v>3.1980000000000001E-2</v>
      </c>
      <c r="K18" s="127">
        <v>0</v>
      </c>
      <c r="L18" s="127">
        <v>0</v>
      </c>
      <c r="M18" s="58">
        <v>0</v>
      </c>
      <c r="N18" s="155">
        <v>0</v>
      </c>
      <c r="O18" s="155">
        <v>0</v>
      </c>
      <c r="P18" s="155">
        <v>0</v>
      </c>
      <c r="Q18" s="168"/>
      <c r="R18" s="155">
        <v>0</v>
      </c>
      <c r="S18" s="155">
        <v>0</v>
      </c>
      <c r="T18" s="220">
        <v>0</v>
      </c>
    </row>
    <row r="19" spans="1:20" x14ac:dyDescent="0.2">
      <c r="A19" s="4">
        <v>16</v>
      </c>
      <c r="B19" s="142" t="s">
        <v>82</v>
      </c>
      <c r="C19" s="43">
        <v>13.560769999999998</v>
      </c>
      <c r="D19" s="43">
        <v>15.392200000000003</v>
      </c>
      <c r="E19" s="43">
        <v>15.083610000000004</v>
      </c>
      <c r="F19" s="43">
        <v>12.881734000000002</v>
      </c>
      <c r="G19" s="43">
        <v>13.513582000000001</v>
      </c>
      <c r="H19" s="43">
        <v>16.032139000000001</v>
      </c>
      <c r="I19" s="127">
        <v>3.6309200000000001</v>
      </c>
      <c r="J19" s="127">
        <v>4.6224800000000013</v>
      </c>
      <c r="K19" s="127">
        <v>4.4873290000000008</v>
      </c>
      <c r="L19" s="127">
        <v>3.2914099999999995</v>
      </c>
      <c r="M19" s="58">
        <v>13.434904</v>
      </c>
      <c r="N19" s="127">
        <v>3.1563149999999998</v>
      </c>
      <c r="O19" s="129">
        <v>3.3443349999999992</v>
      </c>
      <c r="P19" s="156">
        <v>3.7837990000000001</v>
      </c>
      <c r="Q19" s="156">
        <v>3.150455</v>
      </c>
      <c r="R19" s="156">
        <v>3.042465</v>
      </c>
      <c r="S19" s="156">
        <v>3.2629450000000002</v>
      </c>
      <c r="T19" s="203">
        <v>3.5477449999999999</v>
      </c>
    </row>
    <row r="20" spans="1:20" x14ac:dyDescent="0.2">
      <c r="A20" s="4">
        <v>18</v>
      </c>
      <c r="B20" s="142" t="s">
        <v>30</v>
      </c>
      <c r="C20" s="43">
        <v>0.38580000000000003</v>
      </c>
      <c r="D20" s="127">
        <v>0</v>
      </c>
      <c r="E20" s="127">
        <v>0</v>
      </c>
      <c r="F20" s="127">
        <v>0</v>
      </c>
      <c r="G20" s="127">
        <v>0</v>
      </c>
      <c r="H20" s="58">
        <v>0</v>
      </c>
      <c r="I20" s="127">
        <v>0</v>
      </c>
      <c r="J20" s="127">
        <v>0</v>
      </c>
      <c r="K20" s="127">
        <v>0</v>
      </c>
      <c r="L20" s="127">
        <v>0</v>
      </c>
      <c r="M20" s="58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220">
        <v>0</v>
      </c>
    </row>
    <row r="21" spans="1:20" ht="25.5" x14ac:dyDescent="0.2">
      <c r="A21" s="4">
        <v>19</v>
      </c>
      <c r="B21" s="142" t="s">
        <v>31</v>
      </c>
      <c r="C21" s="43">
        <v>1.3599999999999999E-2</v>
      </c>
      <c r="D21" s="127">
        <v>0</v>
      </c>
      <c r="E21" s="127">
        <v>0</v>
      </c>
      <c r="F21" s="127">
        <v>0</v>
      </c>
      <c r="G21" s="127">
        <v>0</v>
      </c>
      <c r="H21" s="58">
        <v>0</v>
      </c>
      <c r="I21" s="127">
        <v>0</v>
      </c>
      <c r="J21" s="127">
        <v>0</v>
      </c>
      <c r="K21" s="127">
        <v>0</v>
      </c>
      <c r="L21" s="127">
        <v>0</v>
      </c>
      <c r="M21" s="58">
        <v>0.245369</v>
      </c>
      <c r="N21" s="124">
        <v>0.245369</v>
      </c>
      <c r="O21" s="127">
        <v>0</v>
      </c>
      <c r="P21" s="127">
        <v>0</v>
      </c>
      <c r="Q21" s="127">
        <v>0</v>
      </c>
      <c r="R21" s="127">
        <v>0</v>
      </c>
      <c r="S21" s="127">
        <v>0</v>
      </c>
      <c r="T21" s="30">
        <v>0</v>
      </c>
    </row>
    <row r="22" spans="1:20" x14ac:dyDescent="0.2">
      <c r="A22" s="4">
        <v>20</v>
      </c>
      <c r="B22" s="142" t="s">
        <v>83</v>
      </c>
      <c r="C22" s="43">
        <v>5.1258999999999999E-2</v>
      </c>
      <c r="D22" s="43">
        <v>4.4239000000000006</v>
      </c>
      <c r="E22" s="43">
        <v>3.6384000000000007</v>
      </c>
      <c r="F22" s="43">
        <v>1.4991000000000003</v>
      </c>
      <c r="G22" s="43">
        <v>5.4994999999999976</v>
      </c>
      <c r="H22" s="147">
        <v>4.9164000000000003</v>
      </c>
      <c r="I22" s="127">
        <v>1.2998000000000001</v>
      </c>
      <c r="J22" s="127">
        <v>1.1048000000000002</v>
      </c>
      <c r="K22" s="124">
        <v>1.069</v>
      </c>
      <c r="L22" s="124">
        <v>1.4427999999999999</v>
      </c>
      <c r="M22" s="140">
        <v>8.4856999999999996</v>
      </c>
      <c r="N22" s="124">
        <v>1.169</v>
      </c>
      <c r="O22" s="129">
        <v>1.6161000000000001</v>
      </c>
      <c r="P22" s="156">
        <v>3.9451999999999998</v>
      </c>
      <c r="Q22" s="156">
        <v>1.7554000000000001</v>
      </c>
      <c r="R22" s="156">
        <v>1.5354000000000001</v>
      </c>
      <c r="S22" s="127">
        <v>0</v>
      </c>
      <c r="T22" s="30">
        <v>0</v>
      </c>
    </row>
    <row r="23" spans="1:20" x14ac:dyDescent="0.2">
      <c r="C23" s="69"/>
      <c r="D23" s="69"/>
      <c r="E23" s="69"/>
      <c r="F23" s="69"/>
      <c r="G23" s="69"/>
      <c r="M23" s="169"/>
      <c r="N23" s="170"/>
      <c r="O23" s="170"/>
      <c r="P23" s="171"/>
      <c r="Q23" s="125"/>
    </row>
    <row r="24" spans="1:20" s="16" customFormat="1" ht="12" x14ac:dyDescent="0.2">
      <c r="A24" s="23" t="s">
        <v>32</v>
      </c>
      <c r="B24" s="33"/>
      <c r="C24" s="64"/>
      <c r="D24" s="64"/>
      <c r="E24" s="64"/>
      <c r="F24" s="64"/>
      <c r="G24" s="64"/>
      <c r="M24" s="126"/>
      <c r="N24" s="126"/>
      <c r="O24" s="126"/>
      <c r="P24" s="126"/>
      <c r="Q24" s="126"/>
      <c r="S24" s="126"/>
      <c r="T24" s="126"/>
    </row>
    <row r="25" spans="1:20" s="16" customFormat="1" ht="12" x14ac:dyDescent="0.2">
      <c r="A25" s="16" t="s">
        <v>66</v>
      </c>
      <c r="B25" s="33"/>
      <c r="C25" s="64"/>
      <c r="D25" s="64"/>
      <c r="E25" s="64"/>
      <c r="F25" s="64"/>
      <c r="G25" s="64"/>
      <c r="M25" s="126"/>
      <c r="N25" s="126"/>
      <c r="O25" s="126"/>
      <c r="P25" s="126"/>
      <c r="Q25" s="126"/>
      <c r="S25" s="126"/>
      <c r="T25" s="126"/>
    </row>
    <row r="26" spans="1:20" s="16" customFormat="1" ht="12" x14ac:dyDescent="0.2">
      <c r="A26" s="16" t="s">
        <v>67</v>
      </c>
      <c r="B26" s="33"/>
      <c r="C26" s="64"/>
      <c r="D26" s="64"/>
      <c r="E26" s="64"/>
      <c r="F26" s="64"/>
      <c r="G26" s="64"/>
      <c r="M26" s="126"/>
      <c r="N26" s="126"/>
      <c r="O26" s="126"/>
      <c r="P26" s="126"/>
      <c r="Q26" s="126"/>
      <c r="S26" s="126"/>
      <c r="T26" s="126"/>
    </row>
    <row r="27" spans="1:20" s="16" customFormat="1" ht="12" x14ac:dyDescent="0.2">
      <c r="A27" s="16" t="s">
        <v>64</v>
      </c>
      <c r="B27" s="33"/>
      <c r="C27" s="64"/>
      <c r="D27" s="64"/>
      <c r="E27" s="64"/>
      <c r="F27" s="64"/>
      <c r="G27" s="64"/>
      <c r="M27" s="126"/>
      <c r="N27" s="126"/>
      <c r="O27" s="126"/>
      <c r="P27" s="126"/>
      <c r="Q27" s="126"/>
      <c r="S27" s="126"/>
      <c r="T27" s="126"/>
    </row>
    <row r="28" spans="1:20" s="16" customFormat="1" x14ac:dyDescent="0.2">
      <c r="B28" s="33"/>
      <c r="C28" s="64"/>
      <c r="D28" s="64"/>
      <c r="E28" s="64"/>
      <c r="F28" s="64"/>
      <c r="G28" s="64"/>
      <c r="M28" s="81"/>
      <c r="N28" s="81"/>
      <c r="O28" s="81"/>
      <c r="P28" s="81"/>
      <c r="Q28" s="81"/>
      <c r="S28" s="81"/>
      <c r="T28" s="81"/>
    </row>
    <row r="29" spans="1:20" s="16" customFormat="1" x14ac:dyDescent="0.2">
      <c r="B29" s="33"/>
      <c r="C29" s="64"/>
      <c r="D29" s="64"/>
      <c r="E29" s="64"/>
      <c r="F29" s="64"/>
      <c r="G29" s="64"/>
      <c r="M29" s="172"/>
      <c r="N29" s="172"/>
      <c r="O29" s="172"/>
      <c r="P29" s="172"/>
      <c r="Q29" s="81"/>
      <c r="S29" s="81"/>
      <c r="T29" s="81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C1" workbookViewId="0">
      <selection sqref="A1:T1"/>
    </sheetView>
  </sheetViews>
  <sheetFormatPr defaultRowHeight="12.75" x14ac:dyDescent="0.2"/>
  <cols>
    <col min="1" max="1" width="9.140625" style="2"/>
    <col min="2" max="2" width="70.7109375" style="18" customWidth="1"/>
    <col min="3" max="7" width="10.7109375" style="61" customWidth="1"/>
    <col min="8" max="12" width="9.140625" style="2"/>
    <col min="13" max="13" width="11" style="81" customWidth="1"/>
    <col min="14" max="17" width="9.140625" style="81"/>
    <col min="18" max="18" width="9.140625" style="2"/>
    <col min="19" max="20" width="9.140625" style="81"/>
    <col min="21" max="16384" width="9.140625" style="2"/>
  </cols>
  <sheetData>
    <row r="1" spans="1:20" ht="24.75" customHeight="1" x14ac:dyDescent="0.2">
      <c r="A1" s="235" t="s">
        <v>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s="56" customFormat="1" ht="12" customHeight="1" x14ac:dyDescent="0.2">
      <c r="A2" s="246" t="s">
        <v>14</v>
      </c>
      <c r="B2" s="244" t="s">
        <v>13</v>
      </c>
      <c r="C2" s="231">
        <v>2018</v>
      </c>
      <c r="D2" s="231">
        <v>2019</v>
      </c>
      <c r="E2" s="231">
        <v>2020</v>
      </c>
      <c r="F2" s="231">
        <v>2021</v>
      </c>
      <c r="G2" s="231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x14ac:dyDescent="0.2">
      <c r="A3" s="247"/>
      <c r="B3" s="245"/>
      <c r="C3" s="232"/>
      <c r="D3" s="232" t="s">
        <v>58</v>
      </c>
      <c r="E3" s="232" t="s">
        <v>58</v>
      </c>
      <c r="F3" s="232" t="s">
        <v>58</v>
      </c>
      <c r="G3" s="232" t="s">
        <v>58</v>
      </c>
      <c r="H3" s="76" t="s">
        <v>58</v>
      </c>
      <c r="I3" s="76" t="s">
        <v>59</v>
      </c>
      <c r="J3" s="76" t="s">
        <v>60</v>
      </c>
      <c r="K3" s="76" t="s">
        <v>61</v>
      </c>
      <c r="L3" s="76" t="s">
        <v>62</v>
      </c>
      <c r="M3" s="76" t="s">
        <v>58</v>
      </c>
      <c r="N3" s="76" t="s">
        <v>59</v>
      </c>
      <c r="O3" s="76" t="s">
        <v>60</v>
      </c>
      <c r="P3" s="76" t="s">
        <v>61</v>
      </c>
      <c r="Q3" s="76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48"/>
      <c r="B4" s="20" t="s">
        <v>15</v>
      </c>
      <c r="C4" s="38">
        <v>2868.723742000001</v>
      </c>
      <c r="D4" s="38">
        <v>2604.4180660000011</v>
      </c>
      <c r="E4" s="38">
        <v>2523.7895590000016</v>
      </c>
      <c r="F4" s="38">
        <v>2397.8960489999995</v>
      </c>
      <c r="G4" s="38">
        <v>2955.2327349999991</v>
      </c>
      <c r="H4" s="43">
        <v>3064.7976980000003</v>
      </c>
      <c r="I4" s="84">
        <v>683.20600100000001</v>
      </c>
      <c r="J4" s="84">
        <v>773.39226700000006</v>
      </c>
      <c r="K4" s="122">
        <v>815.81711099999995</v>
      </c>
      <c r="L4" s="122">
        <v>792.38231900000017</v>
      </c>
      <c r="M4" s="138">
        <v>3072.6456719999996</v>
      </c>
      <c r="N4" s="122">
        <v>659.98049599999968</v>
      </c>
      <c r="O4" s="122">
        <v>721.2661270000001</v>
      </c>
      <c r="P4" s="122">
        <v>840.1176650000001</v>
      </c>
      <c r="Q4" s="122">
        <v>851.281384</v>
      </c>
      <c r="R4" s="122">
        <v>751.33376099999998</v>
      </c>
      <c r="S4" s="122">
        <v>825.59998500000006</v>
      </c>
      <c r="T4" s="122">
        <v>884.06818999999996</v>
      </c>
    </row>
    <row r="5" spans="1:20" ht="28.5" x14ac:dyDescent="0.2">
      <c r="A5" s="4">
        <v>1</v>
      </c>
      <c r="B5" s="44" t="s">
        <v>16</v>
      </c>
      <c r="C5" s="146">
        <v>233.153426</v>
      </c>
      <c r="D5" s="146">
        <v>188.58875500000005</v>
      </c>
      <c r="E5" s="43">
        <v>142.10575400000002</v>
      </c>
      <c r="F5" s="43">
        <v>55.422350000000009</v>
      </c>
      <c r="G5" s="43">
        <v>70.835661000000002</v>
      </c>
      <c r="H5" s="147">
        <v>54.243154999999994</v>
      </c>
      <c r="I5" s="129">
        <v>32.501935999999993</v>
      </c>
      <c r="J5" s="129">
        <v>6.0587190000000009</v>
      </c>
      <c r="K5" s="124">
        <v>6.7845399999999998</v>
      </c>
      <c r="L5" s="124">
        <v>8.8979599999999994</v>
      </c>
      <c r="M5" s="132">
        <v>87.207853</v>
      </c>
      <c r="N5" s="124">
        <v>22.781112</v>
      </c>
      <c r="O5" s="124">
        <v>13.897397999999999</v>
      </c>
      <c r="P5" s="124">
        <v>15.033440000000001</v>
      </c>
      <c r="Q5" s="124">
        <v>35.495902999999998</v>
      </c>
      <c r="R5" s="124">
        <v>38.275461999999997</v>
      </c>
      <c r="S5" s="124">
        <v>66.080151000000001</v>
      </c>
      <c r="T5" s="156">
        <v>33.924202000000001</v>
      </c>
    </row>
    <row r="6" spans="1:20" ht="15" x14ac:dyDescent="0.2">
      <c r="A6" s="4">
        <v>2</v>
      </c>
      <c r="B6" s="44" t="s">
        <v>17</v>
      </c>
      <c r="C6" s="146">
        <v>255.02260199999998</v>
      </c>
      <c r="D6" s="146">
        <v>257.37922400000002</v>
      </c>
      <c r="E6" s="43">
        <v>198.85174599999999</v>
      </c>
      <c r="F6" s="43">
        <v>96.088121000000001</v>
      </c>
      <c r="G6" s="43">
        <v>98.339878999999996</v>
      </c>
      <c r="H6" s="147">
        <v>153.83590000000004</v>
      </c>
      <c r="I6" s="129">
        <v>68.362991000000022</v>
      </c>
      <c r="J6" s="129">
        <v>63.37568000000001</v>
      </c>
      <c r="K6" s="124">
        <v>4.146064</v>
      </c>
      <c r="L6" s="124">
        <v>17.951165</v>
      </c>
      <c r="M6" s="132">
        <v>123.85050900000002</v>
      </c>
      <c r="N6" s="124">
        <v>45.176082000000001</v>
      </c>
      <c r="O6" s="124">
        <v>28.628613000000001</v>
      </c>
      <c r="P6" s="124">
        <v>18.127147999999998</v>
      </c>
      <c r="Q6" s="124">
        <v>31.918666000000002</v>
      </c>
      <c r="R6" s="124">
        <v>43.650976</v>
      </c>
      <c r="S6" s="124">
        <v>34.596792000000001</v>
      </c>
      <c r="T6" s="156">
        <v>30.772435000000002</v>
      </c>
    </row>
    <row r="7" spans="1:20" ht="25.5" x14ac:dyDescent="0.2">
      <c r="A7" s="4">
        <v>3</v>
      </c>
      <c r="B7" s="45" t="s">
        <v>18</v>
      </c>
      <c r="C7" s="146">
        <v>473.27095999999995</v>
      </c>
      <c r="D7" s="146">
        <v>484.96871600000003</v>
      </c>
      <c r="E7" s="43">
        <v>465.10576600000002</v>
      </c>
      <c r="F7" s="43">
        <v>482.68217000000016</v>
      </c>
      <c r="G7" s="43">
        <v>598.73461199999997</v>
      </c>
      <c r="H7" s="147">
        <v>425.31131200000004</v>
      </c>
      <c r="I7" s="129">
        <v>77.24613500000001</v>
      </c>
      <c r="J7" s="129">
        <v>89.567380000000014</v>
      </c>
      <c r="K7" s="124">
        <v>150.61609500000003</v>
      </c>
      <c r="L7" s="124">
        <v>107.88170200000002</v>
      </c>
      <c r="M7" s="132">
        <v>360.04363899999998</v>
      </c>
      <c r="N7" s="124">
        <v>49.661430000000003</v>
      </c>
      <c r="O7" s="124">
        <v>105.220755</v>
      </c>
      <c r="P7" s="124">
        <v>110.468841</v>
      </c>
      <c r="Q7" s="124">
        <v>94.692612999999994</v>
      </c>
      <c r="R7" s="124">
        <v>49.225937000000002</v>
      </c>
      <c r="S7" s="124">
        <v>126.58267600000001</v>
      </c>
      <c r="T7" s="156">
        <v>128.19702799999999</v>
      </c>
    </row>
    <row r="8" spans="1:20" ht="15" x14ac:dyDescent="0.2">
      <c r="A8" s="4">
        <v>4</v>
      </c>
      <c r="B8" s="45" t="s">
        <v>19</v>
      </c>
      <c r="C8" s="146">
        <v>118.521733</v>
      </c>
      <c r="D8" s="146">
        <v>67.704969000000006</v>
      </c>
      <c r="E8" s="43">
        <v>119.436566</v>
      </c>
      <c r="F8" s="43">
        <v>87.917051999999998</v>
      </c>
      <c r="G8" s="43">
        <v>140.54400799999999</v>
      </c>
      <c r="H8" s="147">
        <v>111.82330800000004</v>
      </c>
      <c r="I8" s="129">
        <v>10.564135</v>
      </c>
      <c r="J8" s="129">
        <v>38.31041900000001</v>
      </c>
      <c r="K8" s="124">
        <v>42.276930000000021</v>
      </c>
      <c r="L8" s="124">
        <v>20.671824000000001</v>
      </c>
      <c r="M8" s="132">
        <v>83.175747000000001</v>
      </c>
      <c r="N8" s="124">
        <v>6.0686980000000013</v>
      </c>
      <c r="O8" s="124">
        <v>23.131430999999996</v>
      </c>
      <c r="P8" s="124">
        <v>30.538444999999999</v>
      </c>
      <c r="Q8" s="124">
        <v>23.437173000000001</v>
      </c>
      <c r="R8" s="124">
        <v>5.0172619999999997</v>
      </c>
      <c r="S8" s="124">
        <v>15.28566</v>
      </c>
      <c r="T8" s="156">
        <v>25.281746999999999</v>
      </c>
    </row>
    <row r="9" spans="1:20" ht="15" x14ac:dyDescent="0.2">
      <c r="A9" s="4">
        <v>5</v>
      </c>
      <c r="B9" s="45" t="s">
        <v>20</v>
      </c>
      <c r="C9" s="146">
        <v>0.42123300000000008</v>
      </c>
      <c r="D9" s="146">
        <v>0.35776599999999997</v>
      </c>
      <c r="E9" s="43">
        <v>1.0276430000000001</v>
      </c>
      <c r="F9" s="43">
        <v>1.5572239999999999</v>
      </c>
      <c r="G9" s="43">
        <v>1.1327440000000002</v>
      </c>
      <c r="H9" s="147">
        <v>0.34087800000000001</v>
      </c>
      <c r="I9" s="129">
        <v>5.6999999999999995E-2</v>
      </c>
      <c r="J9" s="129">
        <v>5.3199999999999997E-2</v>
      </c>
      <c r="K9" s="124">
        <v>3.6000000000000004E-2</v>
      </c>
      <c r="L9" s="124">
        <v>0.19467800000000002</v>
      </c>
      <c r="M9" s="132">
        <v>6.7205480000000009</v>
      </c>
      <c r="N9" s="124">
        <v>0.44956400000000007</v>
      </c>
      <c r="O9" s="124">
        <v>1.579151</v>
      </c>
      <c r="P9" s="124">
        <v>2.6061100000000001</v>
      </c>
      <c r="Q9" s="124">
        <v>2.0857230000000002</v>
      </c>
      <c r="R9" s="124">
        <v>1.4323950000000001</v>
      </c>
      <c r="S9" s="124">
        <v>1.4540839999999999</v>
      </c>
      <c r="T9" s="156">
        <v>1.414973</v>
      </c>
    </row>
    <row r="10" spans="1:20" ht="42.75" x14ac:dyDescent="0.2">
      <c r="A10" s="4">
        <v>6</v>
      </c>
      <c r="B10" s="44" t="s">
        <v>21</v>
      </c>
      <c r="C10" s="146">
        <v>28.980371999999992</v>
      </c>
      <c r="D10" s="146">
        <v>25.257894999999998</v>
      </c>
      <c r="E10" s="43">
        <v>22.261895999999997</v>
      </c>
      <c r="F10" s="43">
        <v>18.644449999999999</v>
      </c>
      <c r="G10" s="43">
        <v>45.43695300000001</v>
      </c>
      <c r="H10" s="147">
        <v>53.829528999999994</v>
      </c>
      <c r="I10" s="129">
        <v>15.196148999999995</v>
      </c>
      <c r="J10" s="129">
        <v>13.599642999999997</v>
      </c>
      <c r="K10" s="124">
        <v>12.995052000000003</v>
      </c>
      <c r="L10" s="124">
        <v>12.038684999999997</v>
      </c>
      <c r="M10" s="132">
        <v>39.479007999999993</v>
      </c>
      <c r="N10" s="124">
        <v>9.6868899999999982</v>
      </c>
      <c r="O10" s="124">
        <v>11.077408999999996</v>
      </c>
      <c r="P10" s="124">
        <v>9.7190750000000001</v>
      </c>
      <c r="Q10" s="124">
        <v>8.9956340000000008</v>
      </c>
      <c r="R10" s="124">
        <v>12.192114999999999</v>
      </c>
      <c r="S10" s="124">
        <v>11.972759</v>
      </c>
      <c r="T10" s="156">
        <v>7.4457449999999996</v>
      </c>
    </row>
    <row r="11" spans="1:20" ht="15" x14ac:dyDescent="0.2">
      <c r="A11" s="4">
        <v>7</v>
      </c>
      <c r="B11" s="45" t="s">
        <v>22</v>
      </c>
      <c r="C11" s="146">
        <v>1317.3174199999999</v>
      </c>
      <c r="D11" s="146">
        <v>1247.2689949999999</v>
      </c>
      <c r="E11" s="43">
        <v>1179.5852219999995</v>
      </c>
      <c r="F11" s="43">
        <v>1180.6207099999999</v>
      </c>
      <c r="G11" s="43">
        <v>1324.698731</v>
      </c>
      <c r="H11" s="147">
        <v>1423.865908</v>
      </c>
      <c r="I11" s="129">
        <v>341.63828000000007</v>
      </c>
      <c r="J11" s="129">
        <v>338.07724600000006</v>
      </c>
      <c r="K11" s="124">
        <v>376.34459799999985</v>
      </c>
      <c r="L11" s="124">
        <v>367.80578399999985</v>
      </c>
      <c r="M11" s="132">
        <v>1444.2604829999998</v>
      </c>
      <c r="N11" s="124">
        <v>353.34946099999996</v>
      </c>
      <c r="O11" s="124">
        <v>342.27497499999993</v>
      </c>
      <c r="P11" s="124">
        <v>384.157419</v>
      </c>
      <c r="Q11" s="124">
        <v>364.47862800000001</v>
      </c>
      <c r="R11" s="124">
        <v>370.13971800000002</v>
      </c>
      <c r="S11" s="124">
        <v>361.70839899999999</v>
      </c>
      <c r="T11" s="156">
        <v>421.86755699999998</v>
      </c>
    </row>
    <row r="12" spans="1:20" ht="15" x14ac:dyDescent="0.2">
      <c r="A12" s="4">
        <v>8</v>
      </c>
      <c r="B12" s="46" t="s">
        <v>23</v>
      </c>
      <c r="C12" s="146">
        <v>73.383718999999999</v>
      </c>
      <c r="D12" s="146">
        <v>67.064104999999998</v>
      </c>
      <c r="E12" s="43">
        <v>87.868834000000007</v>
      </c>
      <c r="F12" s="43">
        <v>69.651168999999996</v>
      </c>
      <c r="G12" s="43">
        <v>95.391064999999998</v>
      </c>
      <c r="H12" s="147">
        <v>103.656892</v>
      </c>
      <c r="I12" s="129">
        <v>20.306386999999997</v>
      </c>
      <c r="J12" s="129">
        <v>32.348940999999996</v>
      </c>
      <c r="K12" s="124">
        <v>26.333689</v>
      </c>
      <c r="L12" s="124">
        <v>24.667875000000002</v>
      </c>
      <c r="M12" s="132">
        <v>95.010453999999996</v>
      </c>
      <c r="N12" s="124">
        <v>21.595655000000001</v>
      </c>
      <c r="O12" s="124">
        <v>26.98875</v>
      </c>
      <c r="P12" s="124">
        <v>18.463556000000001</v>
      </c>
      <c r="Q12" s="124">
        <v>27.962492999999998</v>
      </c>
      <c r="R12" s="124">
        <v>24.333758</v>
      </c>
      <c r="S12" s="124">
        <v>20.086416</v>
      </c>
      <c r="T12" s="156">
        <v>25.305129999999998</v>
      </c>
    </row>
    <row r="13" spans="1:20" ht="15" x14ac:dyDescent="0.2">
      <c r="A13" s="4">
        <v>9</v>
      </c>
      <c r="B13" s="44" t="s">
        <v>24</v>
      </c>
      <c r="C13" s="146">
        <v>268.09244600000005</v>
      </c>
      <c r="D13" s="146">
        <v>188.03166699999997</v>
      </c>
      <c r="E13" s="43">
        <v>228.41032499999994</v>
      </c>
      <c r="F13" s="43">
        <v>317.032197</v>
      </c>
      <c r="G13" s="43">
        <v>406.65776599999998</v>
      </c>
      <c r="H13" s="147">
        <v>525.01776099999995</v>
      </c>
      <c r="I13" s="129">
        <v>59.183044999999964</v>
      </c>
      <c r="J13" s="129">
        <v>147.64914999999991</v>
      </c>
      <c r="K13" s="124">
        <v>148.01960900000006</v>
      </c>
      <c r="L13" s="124">
        <v>170.16595700000002</v>
      </c>
      <c r="M13" s="132">
        <v>547.90092599999991</v>
      </c>
      <c r="N13" s="124">
        <v>101.38481399999998</v>
      </c>
      <c r="O13" s="124">
        <v>115.347191</v>
      </c>
      <c r="P13" s="124">
        <v>172.49591799999999</v>
      </c>
      <c r="Q13" s="124">
        <v>158.67300299999999</v>
      </c>
      <c r="R13" s="124">
        <v>139.01947799999999</v>
      </c>
      <c r="S13" s="124">
        <v>156.53395499999999</v>
      </c>
      <c r="T13" s="156">
        <v>167.18785199999999</v>
      </c>
    </row>
    <row r="14" spans="1:20" ht="15" x14ac:dyDescent="0.2">
      <c r="A14" s="4">
        <v>10</v>
      </c>
      <c r="B14" s="45" t="s">
        <v>25</v>
      </c>
      <c r="C14" s="146">
        <v>85.996883999999994</v>
      </c>
      <c r="D14" s="146">
        <v>49.499788000000002</v>
      </c>
      <c r="E14" s="43">
        <v>65.923050999999987</v>
      </c>
      <c r="F14" s="43">
        <v>71.255488</v>
      </c>
      <c r="G14" s="43">
        <v>159.85470600000002</v>
      </c>
      <c r="H14" s="147">
        <v>199.412598</v>
      </c>
      <c r="I14" s="129">
        <v>55.595796</v>
      </c>
      <c r="J14" s="129">
        <v>40.386464000000011</v>
      </c>
      <c r="K14" s="124">
        <v>45.546316999999974</v>
      </c>
      <c r="L14" s="124">
        <v>57.884021000000011</v>
      </c>
      <c r="M14" s="132">
        <v>231.718433</v>
      </c>
      <c r="N14" s="124">
        <v>43.471865999999991</v>
      </c>
      <c r="O14" s="124">
        <v>41.921890000000005</v>
      </c>
      <c r="P14" s="124">
        <v>58.105038</v>
      </c>
      <c r="Q14" s="124">
        <v>88.219639000000001</v>
      </c>
      <c r="R14" s="124">
        <v>53.422941000000002</v>
      </c>
      <c r="S14" s="124">
        <v>15.522869</v>
      </c>
      <c r="T14" s="156">
        <v>28.535259</v>
      </c>
    </row>
    <row r="15" spans="1:20" ht="39.950000000000003" customHeight="1" x14ac:dyDescent="0.2">
      <c r="A15" s="4">
        <v>11</v>
      </c>
      <c r="B15" s="142" t="s">
        <v>26</v>
      </c>
      <c r="C15" s="146">
        <v>4.7685409999999999</v>
      </c>
      <c r="D15" s="146">
        <v>2.8818380000000001</v>
      </c>
      <c r="E15" s="43">
        <v>2.2358340000000001</v>
      </c>
      <c r="F15" s="43">
        <v>3.725387</v>
      </c>
      <c r="G15" s="43">
        <v>3.9298420000000003</v>
      </c>
      <c r="H15" s="147">
        <v>1.274227</v>
      </c>
      <c r="I15" s="129">
        <v>0.28046399999999999</v>
      </c>
      <c r="J15" s="129">
        <v>0.47601499999999997</v>
      </c>
      <c r="K15" s="124">
        <v>0.28365200000000002</v>
      </c>
      <c r="L15" s="124">
        <v>0.23409600000000003</v>
      </c>
      <c r="M15" s="132">
        <v>26.193082999999998</v>
      </c>
      <c r="N15" s="124">
        <v>3.1576380000000004</v>
      </c>
      <c r="O15" s="124">
        <v>5.021077</v>
      </c>
      <c r="P15" s="124">
        <v>11.813051</v>
      </c>
      <c r="Q15" s="124">
        <v>6.2013170000000004</v>
      </c>
      <c r="R15" s="124">
        <v>6.0701830000000001</v>
      </c>
      <c r="S15" s="124">
        <v>9.9263860000000008</v>
      </c>
      <c r="T15" s="156">
        <v>6.7320599999999997</v>
      </c>
    </row>
    <row r="16" spans="1:20" ht="15" x14ac:dyDescent="0.2">
      <c r="A16" s="4">
        <v>12</v>
      </c>
      <c r="B16" s="142" t="s">
        <v>27</v>
      </c>
      <c r="C16" s="146">
        <v>3.2563559999999998</v>
      </c>
      <c r="D16" s="146">
        <v>7.2021610000000003</v>
      </c>
      <c r="E16" s="43">
        <v>2.128539</v>
      </c>
      <c r="F16" s="43">
        <v>5.2335579999999995</v>
      </c>
      <c r="G16" s="43">
        <v>4.6332100000000001</v>
      </c>
      <c r="H16" s="147">
        <v>8.2125830000000004</v>
      </c>
      <c r="I16" s="129">
        <v>0.84883000000000008</v>
      </c>
      <c r="J16" s="129">
        <v>2.4525760000000001</v>
      </c>
      <c r="K16" s="124">
        <v>1.7267600000000003</v>
      </c>
      <c r="L16" s="124">
        <v>3.1844169999999998</v>
      </c>
      <c r="M16" s="132">
        <v>10.348803</v>
      </c>
      <c r="N16" s="124">
        <v>1.6696059999999999</v>
      </c>
      <c r="O16" s="124">
        <v>3.0563199999999999</v>
      </c>
      <c r="P16" s="124">
        <v>2.082217</v>
      </c>
      <c r="Q16" s="124">
        <v>3.5406599999999999</v>
      </c>
      <c r="R16" s="124">
        <v>3.711192</v>
      </c>
      <c r="S16" s="124">
        <v>3.0311940000000002</v>
      </c>
      <c r="T16" s="156">
        <v>3.593594</v>
      </c>
    </row>
    <row r="17" spans="1:20" ht="15" x14ac:dyDescent="0.2">
      <c r="A17" s="4">
        <v>13</v>
      </c>
      <c r="B17" s="142" t="s">
        <v>28</v>
      </c>
      <c r="C17" s="146">
        <v>0.16594500000000001</v>
      </c>
      <c r="D17" s="146">
        <v>5.8749999999999997E-2</v>
      </c>
      <c r="E17" s="43">
        <v>5.2489999999999995E-2</v>
      </c>
      <c r="F17" s="43">
        <v>0.25964500000000001</v>
      </c>
      <c r="G17" s="43">
        <v>0.33780099999999996</v>
      </c>
      <c r="H17" s="147">
        <v>0.12009400000000001</v>
      </c>
      <c r="I17" s="129">
        <v>6.6100000000000004E-3</v>
      </c>
      <c r="J17" s="129">
        <v>5.4164000000000004E-2</v>
      </c>
      <c r="K17" s="124">
        <v>9.7400000000000004E-3</v>
      </c>
      <c r="L17" s="124">
        <v>4.9579999999999999E-2</v>
      </c>
      <c r="M17" s="132">
        <v>6.0406360000000001</v>
      </c>
      <c r="N17" s="124">
        <v>9.9718000000000001E-2</v>
      </c>
      <c r="O17" s="124">
        <v>1.481889</v>
      </c>
      <c r="P17" s="124">
        <v>2.3351600000000001</v>
      </c>
      <c r="Q17" s="124">
        <v>2.123869</v>
      </c>
      <c r="R17" s="124">
        <v>1.1965440000000001</v>
      </c>
      <c r="S17" s="124">
        <v>1.049434</v>
      </c>
      <c r="T17" s="156">
        <v>1.674709</v>
      </c>
    </row>
    <row r="18" spans="1:20" ht="15" x14ac:dyDescent="0.2">
      <c r="A18" s="4">
        <v>14</v>
      </c>
      <c r="B18" s="142" t="s">
        <v>29</v>
      </c>
      <c r="C18" s="146">
        <v>0.131554</v>
      </c>
      <c r="D18" s="146">
        <v>5.2499299999999991</v>
      </c>
      <c r="E18" s="43">
        <v>6.3459999999999989E-2</v>
      </c>
      <c r="F18" s="43">
        <v>0.33931500000000003</v>
      </c>
      <c r="G18" s="43">
        <v>0.24421500000000002</v>
      </c>
      <c r="H18" s="147">
        <v>0.26551999999999998</v>
      </c>
      <c r="I18" s="129">
        <v>0.20188</v>
      </c>
      <c r="J18" s="129"/>
      <c r="K18" s="124">
        <v>6.3640000000000002E-2</v>
      </c>
      <c r="L18" s="129">
        <v>0</v>
      </c>
      <c r="M18" s="87">
        <v>3.9070399999999998</v>
      </c>
      <c r="N18" s="58">
        <v>0</v>
      </c>
      <c r="O18" s="124">
        <v>0.71304000000000001</v>
      </c>
      <c r="P18" s="124">
        <v>2.08555</v>
      </c>
      <c r="Q18" s="124">
        <v>1.1084499999999999</v>
      </c>
      <c r="R18" s="124">
        <v>0.76239999999999997</v>
      </c>
      <c r="S18" s="124">
        <v>0.9698</v>
      </c>
      <c r="T18" s="156">
        <v>1.5374920000000001</v>
      </c>
    </row>
    <row r="19" spans="1:20" ht="15" x14ac:dyDescent="0.2">
      <c r="A19" s="4">
        <v>16</v>
      </c>
      <c r="B19" s="142" t="s">
        <v>82</v>
      </c>
      <c r="C19" s="146">
        <v>3.3944300000000003</v>
      </c>
      <c r="D19" s="146">
        <v>5.3487289999999996</v>
      </c>
      <c r="E19" s="43">
        <v>5.20214</v>
      </c>
      <c r="F19" s="43">
        <v>3.597715</v>
      </c>
      <c r="G19" s="43">
        <v>1.529725</v>
      </c>
      <c r="H19" s="147">
        <v>1.4134050000000002</v>
      </c>
      <c r="I19" s="129">
        <v>0.40478500000000006</v>
      </c>
      <c r="J19" s="129">
        <v>0.47911999999999999</v>
      </c>
      <c r="K19" s="124">
        <v>0.38822500000000004</v>
      </c>
      <c r="L19" s="124">
        <v>0.14127499999999998</v>
      </c>
      <c r="M19" s="132">
        <v>3.5873049999999997</v>
      </c>
      <c r="N19" s="124">
        <v>0.77324999999999977</v>
      </c>
      <c r="O19" s="124">
        <v>0.32673000000000002</v>
      </c>
      <c r="P19" s="124">
        <v>0.93279500000000004</v>
      </c>
      <c r="Q19" s="124">
        <v>1.55453</v>
      </c>
      <c r="R19" s="124">
        <v>0.94218999999999997</v>
      </c>
      <c r="S19" s="124">
        <v>0.75021000000000004</v>
      </c>
      <c r="T19" s="156">
        <v>0.361045</v>
      </c>
    </row>
    <row r="20" spans="1:20" ht="15" x14ac:dyDescent="0.2">
      <c r="A20" s="4">
        <v>18</v>
      </c>
      <c r="B20" s="142" t="s">
        <v>30</v>
      </c>
      <c r="C20" s="146">
        <v>2.8461210000000001</v>
      </c>
      <c r="D20" s="146">
        <v>0.53327800000000003</v>
      </c>
      <c r="E20" s="43">
        <v>0.54809299999999994</v>
      </c>
      <c r="F20" s="43">
        <v>3.2398980000000002</v>
      </c>
      <c r="G20" s="43">
        <v>1.0025170000000001</v>
      </c>
      <c r="H20" s="147">
        <v>0.26002799999999998</v>
      </c>
      <c r="I20" s="129">
        <v>0.18077799999999999</v>
      </c>
      <c r="J20" s="129">
        <v>7.9250000000000001E-2</v>
      </c>
      <c r="K20" s="58">
        <v>0</v>
      </c>
      <c r="L20" s="58">
        <v>0</v>
      </c>
      <c r="M20" s="43">
        <v>0.58820500000000009</v>
      </c>
      <c r="N20" s="128">
        <v>0.27351199999999998</v>
      </c>
      <c r="O20" s="124">
        <v>1.1608E-2</v>
      </c>
      <c r="P20" s="124">
        <v>0.232402</v>
      </c>
      <c r="Q20" s="124">
        <v>7.0682999999999996E-2</v>
      </c>
      <c r="R20" s="124">
        <v>0.33040999999999998</v>
      </c>
      <c r="S20" s="124">
        <v>4.9200000000000001E-2</v>
      </c>
      <c r="T20" s="124">
        <v>0.23736199999999999</v>
      </c>
    </row>
    <row r="21" spans="1:20" ht="25.5" x14ac:dyDescent="0.2">
      <c r="A21" s="4">
        <v>19</v>
      </c>
      <c r="B21" s="142" t="s">
        <v>31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43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</row>
    <row r="22" spans="1:20" ht="14.25" x14ac:dyDescent="0.2">
      <c r="A22" s="4">
        <v>20</v>
      </c>
      <c r="B22" s="142" t="s">
        <v>83</v>
      </c>
      <c r="C22" s="58">
        <v>0</v>
      </c>
      <c r="D22" s="43">
        <v>7.0214999999999996</v>
      </c>
      <c r="E22" s="43">
        <v>2.9821999999999997</v>
      </c>
      <c r="F22" s="43">
        <v>0.62960000000000005</v>
      </c>
      <c r="G22" s="43">
        <v>1.9293000000000002</v>
      </c>
      <c r="H22" s="147">
        <v>1.9146000000000001</v>
      </c>
      <c r="I22" s="129">
        <v>0.63080000000000003</v>
      </c>
      <c r="J22" s="129">
        <v>0.42430000000000012</v>
      </c>
      <c r="K22" s="124">
        <v>0.2462</v>
      </c>
      <c r="L22" s="124">
        <v>0.61329999999999996</v>
      </c>
      <c r="M22" s="132">
        <v>2.613</v>
      </c>
      <c r="N22" s="128">
        <v>0.38120000000000004</v>
      </c>
      <c r="O22" s="124">
        <v>0.58789999999999998</v>
      </c>
      <c r="P22" s="124">
        <v>0.92149999999999999</v>
      </c>
      <c r="Q22" s="124">
        <v>0.72240000000000004</v>
      </c>
      <c r="R22" s="156">
        <v>1.6108</v>
      </c>
      <c r="S22" s="58">
        <v>0</v>
      </c>
      <c r="T22" s="58">
        <v>0</v>
      </c>
    </row>
    <row r="23" spans="1:20" x14ac:dyDescent="0.2">
      <c r="C23" s="66"/>
      <c r="D23" s="66"/>
      <c r="E23" s="66"/>
      <c r="F23" s="66"/>
      <c r="G23" s="66"/>
      <c r="M23" s="173"/>
      <c r="N23" s="174"/>
      <c r="O23" s="174"/>
      <c r="P23" s="125"/>
      <c r="Q23" s="125"/>
      <c r="S23" s="125"/>
    </row>
    <row r="24" spans="1:20" x14ac:dyDescent="0.2">
      <c r="A24" s="32" t="s">
        <v>32</v>
      </c>
      <c r="M24" s="175"/>
      <c r="N24" s="126"/>
      <c r="O24" s="126"/>
      <c r="P24" s="126"/>
      <c r="Q24" s="126"/>
      <c r="S24" s="126"/>
      <c r="T24" s="126"/>
    </row>
    <row r="25" spans="1:20" x14ac:dyDescent="0.2">
      <c r="A25" s="2" t="s">
        <v>68</v>
      </c>
      <c r="M25" s="175"/>
      <c r="N25" s="126"/>
      <c r="O25" s="126"/>
      <c r="P25" s="126"/>
      <c r="Q25" s="126"/>
      <c r="S25" s="126"/>
      <c r="T25" s="126"/>
    </row>
    <row r="26" spans="1:20" x14ac:dyDescent="0.2">
      <c r="A26" s="2" t="s">
        <v>69</v>
      </c>
      <c r="M26" s="175"/>
      <c r="N26" s="126"/>
      <c r="O26" s="126"/>
      <c r="P26" s="126"/>
      <c r="Q26" s="126"/>
      <c r="S26" s="126"/>
      <c r="T26" s="126"/>
    </row>
    <row r="27" spans="1:20" x14ac:dyDescent="0.2">
      <c r="A27" s="2" t="s">
        <v>64</v>
      </c>
      <c r="M27" s="175"/>
      <c r="N27" s="126"/>
      <c r="O27" s="126"/>
      <c r="P27" s="126"/>
      <c r="Q27" s="126"/>
      <c r="S27" s="126"/>
      <c r="T27" s="126"/>
    </row>
    <row r="28" spans="1:20" x14ac:dyDescent="0.2">
      <c r="M28" s="172"/>
      <c r="N28" s="172"/>
      <c r="O28" s="172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sqref="A1:T1"/>
    </sheetView>
  </sheetViews>
  <sheetFormatPr defaultRowHeight="12.75" x14ac:dyDescent="0.2"/>
  <cols>
    <col min="1" max="1" width="9.140625" style="2"/>
    <col min="2" max="2" width="70.7109375" style="2" customWidth="1"/>
    <col min="3" max="7" width="10.7109375" style="61" customWidth="1"/>
    <col min="8" max="12" width="9.140625" style="2"/>
    <col min="13" max="13" width="9.7109375" style="93" customWidth="1"/>
    <col min="14" max="14" width="9.140625" style="81"/>
    <col min="15" max="15" width="10.42578125" style="81" bestFit="1" customWidth="1"/>
    <col min="16" max="16" width="9.140625" style="81"/>
    <col min="17" max="17" width="9.42578125" style="81" bestFit="1" customWidth="1"/>
    <col min="18" max="18" width="9.140625" style="2"/>
    <col min="19" max="20" width="9.140625" style="81"/>
    <col min="21" max="16384" width="9.140625" style="2"/>
  </cols>
  <sheetData>
    <row r="1" spans="1:20" ht="26.25" customHeight="1" x14ac:dyDescent="0.2">
      <c r="A1" s="235" t="s">
        <v>73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</row>
    <row r="2" spans="1:20" ht="15" customHeight="1" x14ac:dyDescent="0.2">
      <c r="A2" s="238" t="s">
        <v>14</v>
      </c>
      <c r="B2" s="236" t="s">
        <v>13</v>
      </c>
      <c r="C2" s="231">
        <v>2018</v>
      </c>
      <c r="D2" s="231">
        <v>2019</v>
      </c>
      <c r="E2" s="231">
        <v>2020</v>
      </c>
      <c r="F2" s="231">
        <v>2021</v>
      </c>
      <c r="G2" s="231">
        <v>2022</v>
      </c>
      <c r="H2" s="242">
        <v>2023</v>
      </c>
      <c r="I2" s="242"/>
      <c r="J2" s="242"/>
      <c r="K2" s="242"/>
      <c r="L2" s="242"/>
      <c r="M2" s="243">
        <v>2024</v>
      </c>
      <c r="N2" s="243"/>
      <c r="O2" s="243"/>
      <c r="P2" s="243"/>
      <c r="Q2" s="243"/>
      <c r="R2" s="243">
        <v>2025</v>
      </c>
      <c r="S2" s="243"/>
      <c r="T2" s="243"/>
    </row>
    <row r="3" spans="1:20" x14ac:dyDescent="0.2">
      <c r="A3" s="239"/>
      <c r="B3" s="237"/>
      <c r="C3" s="232"/>
      <c r="D3" s="232" t="s">
        <v>58</v>
      </c>
      <c r="E3" s="232" t="s">
        <v>58</v>
      </c>
      <c r="F3" s="232" t="s">
        <v>58</v>
      </c>
      <c r="G3" s="232" t="s">
        <v>58</v>
      </c>
      <c r="H3" s="80" t="s">
        <v>58</v>
      </c>
      <c r="I3" s="80" t="s">
        <v>59</v>
      </c>
      <c r="J3" s="80" t="s">
        <v>60</v>
      </c>
      <c r="K3" s="80" t="s">
        <v>61</v>
      </c>
      <c r="L3" s="80" t="s">
        <v>62</v>
      </c>
      <c r="M3" s="159" t="s">
        <v>58</v>
      </c>
      <c r="N3" s="159" t="s">
        <v>59</v>
      </c>
      <c r="O3" s="159" t="s">
        <v>60</v>
      </c>
      <c r="P3" s="159" t="s">
        <v>61</v>
      </c>
      <c r="Q3" s="159" t="s">
        <v>62</v>
      </c>
      <c r="R3" s="200" t="s">
        <v>59</v>
      </c>
      <c r="S3" s="207" t="s">
        <v>60</v>
      </c>
      <c r="T3" s="216" t="s">
        <v>61</v>
      </c>
    </row>
    <row r="4" spans="1:20" x14ac:dyDescent="0.2">
      <c r="A4" s="240"/>
      <c r="B4" s="47" t="s">
        <v>15</v>
      </c>
      <c r="C4" s="38">
        <v>4166.4193409999989</v>
      </c>
      <c r="D4" s="38">
        <v>5261.0300230000021</v>
      </c>
      <c r="E4" s="38">
        <v>5541.9933760000022</v>
      </c>
      <c r="F4" s="38">
        <v>6730.8080119999977</v>
      </c>
      <c r="G4" s="38">
        <v>8655.3261209999982</v>
      </c>
      <c r="H4" s="38">
        <v>7710.3548530000007</v>
      </c>
      <c r="I4" s="84">
        <v>1851.1681770000002</v>
      </c>
      <c r="J4" s="43">
        <v>2032.9876199999994</v>
      </c>
      <c r="K4" s="43">
        <v>2042.635129</v>
      </c>
      <c r="L4" s="43">
        <v>1783.5639270000001</v>
      </c>
      <c r="M4" s="43">
        <v>8117.0127749999992</v>
      </c>
      <c r="N4" s="43">
        <v>1912.8134019999998</v>
      </c>
      <c r="O4" s="43">
        <v>2191.8186850000002</v>
      </c>
      <c r="P4" s="176">
        <v>2126.2721359999996</v>
      </c>
      <c r="Q4" s="176">
        <v>1886.1085519999999</v>
      </c>
      <c r="R4" s="176">
        <v>1750.4108470000003</v>
      </c>
      <c r="S4" s="176">
        <v>1917.3727100000001</v>
      </c>
      <c r="T4" s="176">
        <v>2048.8575169999999</v>
      </c>
    </row>
    <row r="5" spans="1:20" x14ac:dyDescent="0.2">
      <c r="A5" s="4">
        <v>1</v>
      </c>
      <c r="B5" s="24" t="s">
        <v>16</v>
      </c>
      <c r="C5" s="43">
        <v>225.70444800000001</v>
      </c>
      <c r="D5" s="43">
        <v>88.823529000000008</v>
      </c>
      <c r="E5" s="43">
        <v>53.26533899999999</v>
      </c>
      <c r="F5" s="43">
        <v>94.593319999999977</v>
      </c>
      <c r="G5" s="43">
        <v>101.45344899999999</v>
      </c>
      <c r="H5" s="143">
        <v>70.403992000000017</v>
      </c>
      <c r="I5" s="129">
        <v>20.930646000000003</v>
      </c>
      <c r="J5" s="144">
        <v>21.01806400000001</v>
      </c>
      <c r="K5" s="129">
        <v>14.246687999999997</v>
      </c>
      <c r="L5" s="145">
        <v>14.208594000000005</v>
      </c>
      <c r="M5" s="98">
        <v>47.268445000000014</v>
      </c>
      <c r="N5" s="129">
        <v>18.04074300000001</v>
      </c>
      <c r="O5" s="30">
        <v>4.7489960000000027</v>
      </c>
      <c r="P5" s="30">
        <v>6.7868500000000003</v>
      </c>
      <c r="Q5" s="129">
        <v>17.691856000000001</v>
      </c>
      <c r="R5" s="205">
        <v>35.706611000000002</v>
      </c>
      <c r="S5" s="205">
        <v>84.638890000000004</v>
      </c>
      <c r="T5" s="205">
        <v>64.315107999999995</v>
      </c>
    </row>
    <row r="6" spans="1:20" x14ac:dyDescent="0.2">
      <c r="A6" s="4">
        <v>2</v>
      </c>
      <c r="B6" s="24" t="s">
        <v>17</v>
      </c>
      <c r="C6" s="43">
        <v>235.13254600000002</v>
      </c>
      <c r="D6" s="43">
        <v>482.99754200000001</v>
      </c>
      <c r="E6" s="43">
        <v>123.16180300000002</v>
      </c>
      <c r="F6" s="43">
        <v>122.04395500000001</v>
      </c>
      <c r="G6" s="43">
        <v>571.042192</v>
      </c>
      <c r="H6" s="143">
        <v>48.146983999999996</v>
      </c>
      <c r="I6" s="129">
        <v>31.790983999999998</v>
      </c>
      <c r="J6" s="144">
        <v>8.375</v>
      </c>
      <c r="K6" s="104" t="s">
        <v>63</v>
      </c>
      <c r="L6" s="145">
        <v>7.9809999999999999</v>
      </c>
      <c r="M6" s="98">
        <v>1.7285600000000001</v>
      </c>
      <c r="N6" s="129">
        <v>1.7285600000000001</v>
      </c>
      <c r="O6" s="155">
        <v>0</v>
      </c>
      <c r="P6" s="155">
        <v>0</v>
      </c>
      <c r="Q6" s="129"/>
      <c r="R6" s="205">
        <v>2.4080000000000001E-2</v>
      </c>
      <c r="S6" s="155">
        <v>0</v>
      </c>
      <c r="T6" s="205">
        <v>3.8995340000000001</v>
      </c>
    </row>
    <row r="7" spans="1:20" ht="25.5" x14ac:dyDescent="0.2">
      <c r="A7" s="4">
        <v>3</v>
      </c>
      <c r="B7" s="25" t="s">
        <v>18</v>
      </c>
      <c r="C7" s="43">
        <v>304.616131</v>
      </c>
      <c r="D7" s="43">
        <v>379.660301</v>
      </c>
      <c r="E7" s="43">
        <v>692.09905900000012</v>
      </c>
      <c r="F7" s="43">
        <v>1039.6487340000001</v>
      </c>
      <c r="G7" s="43">
        <v>635.45406400000002</v>
      </c>
      <c r="H7" s="143">
        <v>858.77799899999991</v>
      </c>
      <c r="I7" s="129">
        <v>201.91734900000006</v>
      </c>
      <c r="J7" s="144">
        <v>226.84168299999999</v>
      </c>
      <c r="K7" s="129">
        <v>203.43478399999998</v>
      </c>
      <c r="L7" s="145">
        <v>226.58418299999994</v>
      </c>
      <c r="M7" s="98">
        <v>770.0175489999998</v>
      </c>
      <c r="N7" s="129">
        <v>305.48913299999987</v>
      </c>
      <c r="O7" s="30">
        <v>144.072451</v>
      </c>
      <c r="P7" s="30">
        <v>146.61856499999999</v>
      </c>
      <c r="Q7" s="129">
        <v>173.8374</v>
      </c>
      <c r="R7" s="205">
        <v>318.45551899999998</v>
      </c>
      <c r="S7" s="205">
        <v>79.028531999999998</v>
      </c>
      <c r="T7" s="205">
        <v>79.405360000000002</v>
      </c>
    </row>
    <row r="8" spans="1:20" x14ac:dyDescent="0.2">
      <c r="A8" s="4">
        <v>4</v>
      </c>
      <c r="B8" s="25" t="s">
        <v>19</v>
      </c>
      <c r="C8" s="43">
        <v>741.30038899999977</v>
      </c>
      <c r="D8" s="43">
        <v>791.67461399999991</v>
      </c>
      <c r="E8" s="43">
        <v>634.02559099999996</v>
      </c>
      <c r="F8" s="43">
        <v>710.49030500000003</v>
      </c>
      <c r="G8" s="43">
        <v>1031.4176619999998</v>
      </c>
      <c r="H8" s="143">
        <v>773.12810999999977</v>
      </c>
      <c r="I8" s="129">
        <v>191.56021099999984</v>
      </c>
      <c r="J8" s="144">
        <v>256.13227599999982</v>
      </c>
      <c r="K8" s="129">
        <v>234.601572</v>
      </c>
      <c r="L8" s="145">
        <v>90.834051000000017</v>
      </c>
      <c r="M8" s="98">
        <v>794.27840599999979</v>
      </c>
      <c r="N8" s="129">
        <v>105.82360899999995</v>
      </c>
      <c r="O8" s="30">
        <v>244.70914799999991</v>
      </c>
      <c r="P8" s="30">
        <v>320.74208599999997</v>
      </c>
      <c r="Q8" s="129">
        <v>123.003563</v>
      </c>
      <c r="R8" s="205">
        <v>123.138319</v>
      </c>
      <c r="S8" s="205">
        <v>211.664704</v>
      </c>
      <c r="T8" s="205">
        <v>264.14565099999999</v>
      </c>
    </row>
    <row r="9" spans="1:20" x14ac:dyDescent="0.2">
      <c r="A9" s="4">
        <v>5</v>
      </c>
      <c r="B9" s="25" t="s">
        <v>20</v>
      </c>
      <c r="C9" s="43">
        <v>4.8338529999999995</v>
      </c>
      <c r="D9" s="43">
        <v>6.7206039999999998</v>
      </c>
      <c r="E9" s="43">
        <v>8.7129790000000007</v>
      </c>
      <c r="F9" s="43">
        <v>4.8163399999999994</v>
      </c>
      <c r="G9" s="43">
        <v>4.8253459999999997</v>
      </c>
      <c r="H9" s="143">
        <v>8.7835769999999975</v>
      </c>
      <c r="I9" s="129">
        <v>1.736267</v>
      </c>
      <c r="J9" s="144">
        <v>5.4014449999999981</v>
      </c>
      <c r="K9" s="129">
        <v>1.165956</v>
      </c>
      <c r="L9" s="145">
        <v>0.47990900000000003</v>
      </c>
      <c r="M9" s="98">
        <v>1.851839</v>
      </c>
      <c r="N9" s="129">
        <v>0.28883999999999999</v>
      </c>
      <c r="O9" s="30">
        <v>0.17822499999999999</v>
      </c>
      <c r="P9" s="30">
        <v>0.72926400000000002</v>
      </c>
      <c r="Q9" s="129">
        <v>0.65551000000000004</v>
      </c>
      <c r="R9" s="205">
        <v>4.348617</v>
      </c>
      <c r="S9" s="205">
        <v>1.1728959999999999</v>
      </c>
      <c r="T9" s="205">
        <v>0.193713</v>
      </c>
    </row>
    <row r="10" spans="1:20" ht="38.25" x14ac:dyDescent="0.2">
      <c r="A10" s="4">
        <v>6</v>
      </c>
      <c r="B10" s="24" t="s">
        <v>21</v>
      </c>
      <c r="C10" s="43">
        <v>18.674302999999998</v>
      </c>
      <c r="D10" s="43">
        <v>37.895480000000013</v>
      </c>
      <c r="E10" s="43">
        <v>29.902593999999997</v>
      </c>
      <c r="F10" s="43">
        <v>16.461245000000002</v>
      </c>
      <c r="G10" s="43">
        <v>30.443909999999999</v>
      </c>
      <c r="H10" s="143">
        <v>29.492757999999998</v>
      </c>
      <c r="I10" s="129">
        <v>10.047334000000001</v>
      </c>
      <c r="J10" s="144">
        <v>7.2803509999999987</v>
      </c>
      <c r="K10" s="129">
        <v>7.1354760000000006</v>
      </c>
      <c r="L10" s="145">
        <v>5.0295969999999999</v>
      </c>
      <c r="M10" s="98">
        <v>27.763074000000003</v>
      </c>
      <c r="N10" s="129">
        <v>3.9310800000000006</v>
      </c>
      <c r="O10" s="30">
        <v>8.7026210000000006</v>
      </c>
      <c r="P10" s="30">
        <v>7.6700980000000003</v>
      </c>
      <c r="Q10" s="129">
        <v>7.4592749999999999</v>
      </c>
      <c r="R10" s="205">
        <v>6.6264750000000001</v>
      </c>
      <c r="S10" s="205">
        <v>3.964995</v>
      </c>
      <c r="T10" s="205">
        <v>3.3615849999999998</v>
      </c>
    </row>
    <row r="11" spans="1:20" x14ac:dyDescent="0.2">
      <c r="A11" s="4">
        <v>7</v>
      </c>
      <c r="B11" s="25" t="s">
        <v>22</v>
      </c>
      <c r="C11" s="43">
        <v>1601.9125489999999</v>
      </c>
      <c r="D11" s="43">
        <v>1745.4210430000003</v>
      </c>
      <c r="E11" s="43">
        <v>1789.4596870000005</v>
      </c>
      <c r="F11" s="43">
        <v>2526.7668509999994</v>
      </c>
      <c r="G11" s="43">
        <v>3100.800553</v>
      </c>
      <c r="H11" s="143">
        <v>3188.5478660000008</v>
      </c>
      <c r="I11" s="129">
        <v>771.94487700000002</v>
      </c>
      <c r="J11" s="144">
        <v>911.41651300000058</v>
      </c>
      <c r="K11" s="129">
        <v>840.98231600000054</v>
      </c>
      <c r="L11" s="145">
        <v>664.20415999999955</v>
      </c>
      <c r="M11" s="98">
        <v>3646.0069290000001</v>
      </c>
      <c r="N11" s="129">
        <v>767.12200400000006</v>
      </c>
      <c r="O11" s="30">
        <v>1003.2555400000001</v>
      </c>
      <c r="P11" s="30">
        <v>990.25395700000001</v>
      </c>
      <c r="Q11" s="129">
        <v>885.37542800000006</v>
      </c>
      <c r="R11" s="205">
        <v>592.34129900000005</v>
      </c>
      <c r="S11" s="205">
        <v>782.40127199999995</v>
      </c>
      <c r="T11" s="205">
        <v>837.66202099999998</v>
      </c>
    </row>
    <row r="12" spans="1:20" ht="25.5" x14ac:dyDescent="0.2">
      <c r="A12" s="4">
        <v>8</v>
      </c>
      <c r="B12" s="26" t="s">
        <v>23</v>
      </c>
      <c r="C12" s="43">
        <v>435.98245100000031</v>
      </c>
      <c r="D12" s="43">
        <v>914.95579200000043</v>
      </c>
      <c r="E12" s="43">
        <v>1412.1151599999996</v>
      </c>
      <c r="F12" s="43">
        <v>1531.3127020000011</v>
      </c>
      <c r="G12" s="43">
        <v>2215.9268740000011</v>
      </c>
      <c r="H12" s="143">
        <v>2038.2966910000005</v>
      </c>
      <c r="I12" s="129">
        <v>467.90015299999999</v>
      </c>
      <c r="J12" s="144">
        <v>380.95967600000029</v>
      </c>
      <c r="K12" s="129">
        <v>569.73431499999958</v>
      </c>
      <c r="L12" s="145">
        <v>619.70254700000089</v>
      </c>
      <c r="M12" s="98">
        <v>2237.8094209999999</v>
      </c>
      <c r="N12" s="129">
        <v>580.79662499999984</v>
      </c>
      <c r="O12" s="30">
        <v>645.24690600000019</v>
      </c>
      <c r="P12" s="30">
        <v>481.729083</v>
      </c>
      <c r="Q12" s="129">
        <v>530.03680699999995</v>
      </c>
      <c r="R12" s="205">
        <v>486.25299699999999</v>
      </c>
      <c r="S12" s="205">
        <v>546.48040500000002</v>
      </c>
      <c r="T12" s="205">
        <v>636.46318799999995</v>
      </c>
    </row>
    <row r="13" spans="1:20" x14ac:dyDescent="0.2">
      <c r="A13" s="4">
        <v>9</v>
      </c>
      <c r="B13" s="24" t="s">
        <v>24</v>
      </c>
      <c r="C13" s="43">
        <v>85.591049999999967</v>
      </c>
      <c r="D13" s="43">
        <v>170.58510000000004</v>
      </c>
      <c r="E13" s="43">
        <v>109.98935000000002</v>
      </c>
      <c r="F13" s="43">
        <v>86.97925699999999</v>
      </c>
      <c r="G13" s="43">
        <v>66.005515000000017</v>
      </c>
      <c r="H13" s="143">
        <v>86.551406999999998</v>
      </c>
      <c r="I13" s="129">
        <v>16.340642999999996</v>
      </c>
      <c r="J13" s="144">
        <v>29.111173999999991</v>
      </c>
      <c r="K13" s="129">
        <v>23.722268</v>
      </c>
      <c r="L13" s="145">
        <v>17.377322000000003</v>
      </c>
      <c r="M13" s="98">
        <v>68.018239999999992</v>
      </c>
      <c r="N13" s="129">
        <v>20.063471</v>
      </c>
      <c r="O13" s="30">
        <v>17.025404000000005</v>
      </c>
      <c r="P13" s="30">
        <v>18.578385999999998</v>
      </c>
      <c r="Q13" s="129">
        <v>12.350979000000001</v>
      </c>
      <c r="R13" s="205">
        <v>15.684305999999999</v>
      </c>
      <c r="S13" s="205">
        <v>16.583397999999999</v>
      </c>
      <c r="T13" s="205">
        <v>20.831633</v>
      </c>
    </row>
    <row r="14" spans="1:20" x14ac:dyDescent="0.2">
      <c r="A14" s="4">
        <v>10</v>
      </c>
      <c r="B14" s="25" t="s">
        <v>25</v>
      </c>
      <c r="C14" s="43">
        <v>394.15088099999991</v>
      </c>
      <c r="D14" s="43">
        <v>453.74695499999984</v>
      </c>
      <c r="E14" s="43">
        <v>565.27166900000032</v>
      </c>
      <c r="F14" s="43">
        <v>513.06712799999968</v>
      </c>
      <c r="G14" s="43">
        <v>784.67975699999965</v>
      </c>
      <c r="H14" s="143">
        <v>412.04744799999997</v>
      </c>
      <c r="I14" s="129">
        <v>98.73981599999999</v>
      </c>
      <c r="J14" s="144">
        <v>125.13330400000004</v>
      </c>
      <c r="K14" s="129">
        <v>93.036182999999994</v>
      </c>
      <c r="L14" s="145">
        <v>95.138144999999966</v>
      </c>
      <c r="M14" s="98">
        <v>366.51589300000001</v>
      </c>
      <c r="N14" s="129">
        <v>73.681969000000024</v>
      </c>
      <c r="O14" s="30">
        <v>83.788184000000001</v>
      </c>
      <c r="P14" s="30">
        <v>114.437484</v>
      </c>
      <c r="Q14" s="129">
        <v>94.608255999999997</v>
      </c>
      <c r="R14" s="205">
        <v>111.24544400000001</v>
      </c>
      <c r="S14" s="205">
        <v>154.24303399999999</v>
      </c>
      <c r="T14" s="205">
        <v>104.990354</v>
      </c>
    </row>
    <row r="15" spans="1:20" ht="39.950000000000003" customHeight="1" x14ac:dyDescent="0.2">
      <c r="A15" s="4">
        <v>11</v>
      </c>
      <c r="B15" s="142" t="s">
        <v>26</v>
      </c>
      <c r="C15" s="43">
        <v>81.598623999999987</v>
      </c>
      <c r="D15" s="43">
        <v>100.87747799999997</v>
      </c>
      <c r="E15" s="43">
        <v>62.510357000000013</v>
      </c>
      <c r="F15" s="43">
        <v>43.696666999999998</v>
      </c>
      <c r="G15" s="43">
        <v>65.422885999999991</v>
      </c>
      <c r="H15" s="143">
        <v>124.731273</v>
      </c>
      <c r="I15" s="129">
        <v>22.86653200000001</v>
      </c>
      <c r="J15" s="144">
        <v>42.33493</v>
      </c>
      <c r="K15" s="129">
        <v>35.495852000000006</v>
      </c>
      <c r="L15" s="145">
        <v>24.033958999999992</v>
      </c>
      <c r="M15" s="98">
        <v>69.371959000000004</v>
      </c>
      <c r="N15" s="129">
        <v>17.680571000000011</v>
      </c>
      <c r="O15" s="30">
        <v>17.988483999999996</v>
      </c>
      <c r="P15" s="30">
        <v>19.635263999999999</v>
      </c>
      <c r="Q15" s="129">
        <v>14.067640000000001</v>
      </c>
      <c r="R15" s="205">
        <v>30.361583</v>
      </c>
      <c r="S15" s="205">
        <v>19.243110999999999</v>
      </c>
      <c r="T15" s="205">
        <v>15.365087000000001</v>
      </c>
    </row>
    <row r="16" spans="1:20" x14ac:dyDescent="0.2">
      <c r="A16" s="4">
        <v>12</v>
      </c>
      <c r="B16" s="142" t="s">
        <v>27</v>
      </c>
      <c r="C16" s="43">
        <v>8.106401</v>
      </c>
      <c r="D16" s="43">
        <v>22.006040000000002</v>
      </c>
      <c r="E16" s="43">
        <v>15.128314</v>
      </c>
      <c r="F16" s="43">
        <v>7.8250749999999991</v>
      </c>
      <c r="G16" s="43">
        <v>9.0415680000000016</v>
      </c>
      <c r="H16" s="143">
        <v>21.547055</v>
      </c>
      <c r="I16" s="129">
        <v>5.7363980000000003</v>
      </c>
      <c r="J16" s="144">
        <v>5.4052670000000003</v>
      </c>
      <c r="K16" s="129">
        <v>3.8535539999999995</v>
      </c>
      <c r="L16" s="145">
        <v>6.5518360000000024</v>
      </c>
      <c r="M16" s="98">
        <v>47.072659000000002</v>
      </c>
      <c r="N16" s="129">
        <v>8.510272999999998</v>
      </c>
      <c r="O16" s="30">
        <v>11.959753000000005</v>
      </c>
      <c r="P16" s="30">
        <v>11.061247</v>
      </c>
      <c r="Q16" s="129">
        <v>15.541385999999999</v>
      </c>
      <c r="R16" s="205">
        <v>16.764088999999998</v>
      </c>
      <c r="S16" s="205">
        <v>10.271876000000001</v>
      </c>
      <c r="T16" s="205">
        <v>11.255279</v>
      </c>
    </row>
    <row r="17" spans="1:20" x14ac:dyDescent="0.2">
      <c r="A17" s="4">
        <v>13</v>
      </c>
      <c r="B17" s="142" t="s">
        <v>28</v>
      </c>
      <c r="C17" s="43">
        <v>2.2407650000000001</v>
      </c>
      <c r="D17" s="43">
        <v>3.7802289999999998</v>
      </c>
      <c r="E17" s="43">
        <v>1.9073899999999999</v>
      </c>
      <c r="F17" s="43">
        <v>0.96926400000000001</v>
      </c>
      <c r="G17" s="43">
        <v>2.6350210000000001</v>
      </c>
      <c r="H17" s="143">
        <v>1.9953589999999999</v>
      </c>
      <c r="I17" s="129">
        <v>0.6186529999999999</v>
      </c>
      <c r="J17" s="144">
        <v>0.62317</v>
      </c>
      <c r="K17" s="129">
        <v>0.61641900000000005</v>
      </c>
      <c r="L17" s="145">
        <v>0.13711699999999999</v>
      </c>
      <c r="M17" s="98">
        <v>1.9270309999999999</v>
      </c>
      <c r="N17" s="129">
        <v>0.32875399999999999</v>
      </c>
      <c r="O17" s="30">
        <v>0.33665300000000009</v>
      </c>
      <c r="P17" s="30">
        <v>0.39163999999999999</v>
      </c>
      <c r="Q17" s="129">
        <v>0.86998399999999998</v>
      </c>
      <c r="R17" s="205">
        <v>1.103834</v>
      </c>
      <c r="S17" s="205">
        <v>0.58632200000000001</v>
      </c>
      <c r="T17" s="205">
        <v>0.42378700000000002</v>
      </c>
    </row>
    <row r="18" spans="1:20" x14ac:dyDescent="0.2">
      <c r="A18" s="4">
        <v>14</v>
      </c>
      <c r="B18" s="142" t="s">
        <v>29</v>
      </c>
      <c r="C18" s="43">
        <v>4.609375</v>
      </c>
      <c r="D18" s="43">
        <v>19.041639999999997</v>
      </c>
      <c r="E18" s="43">
        <v>3.6970710000000002</v>
      </c>
      <c r="F18" s="43">
        <v>1.8493000000000002</v>
      </c>
      <c r="G18" s="43">
        <v>1.9374</v>
      </c>
      <c r="H18" s="143">
        <v>0.57417099999999999</v>
      </c>
      <c r="I18" s="129">
        <v>5.1339999999999997E-2</v>
      </c>
      <c r="J18" s="144">
        <v>0.10781</v>
      </c>
      <c r="K18" s="129">
        <v>0.33292100000000002</v>
      </c>
      <c r="L18" s="145">
        <v>8.2100000000000006E-2</v>
      </c>
      <c r="M18" s="98">
        <v>3.5303049999999998</v>
      </c>
      <c r="N18" s="129">
        <v>0.838225</v>
      </c>
      <c r="O18" s="30">
        <v>1.8710649999999998</v>
      </c>
      <c r="P18" s="30">
        <v>0.14649999999999999</v>
      </c>
      <c r="Q18" s="129">
        <v>0.67451499999999998</v>
      </c>
      <c r="R18" s="205">
        <v>9.1925999999999994E-2</v>
      </c>
      <c r="S18" s="205">
        <v>0.492699</v>
      </c>
      <c r="T18" s="205">
        <v>6.3652E-2</v>
      </c>
    </row>
    <row r="19" spans="1:20" x14ac:dyDescent="0.2">
      <c r="A19" s="4">
        <v>16</v>
      </c>
      <c r="B19" s="142" t="s">
        <v>82</v>
      </c>
      <c r="C19" s="43">
        <v>16.501854000000002</v>
      </c>
      <c r="D19" s="43">
        <v>33.650002999999998</v>
      </c>
      <c r="E19" s="43">
        <v>35.621155000000002</v>
      </c>
      <c r="F19" s="43">
        <v>22.399052000000005</v>
      </c>
      <c r="G19" s="43">
        <v>23.530022000000002</v>
      </c>
      <c r="H19" s="143">
        <v>45.013022000000007</v>
      </c>
      <c r="I19" s="129">
        <v>8.453182</v>
      </c>
      <c r="J19" s="144">
        <v>12.145919000000001</v>
      </c>
      <c r="K19" s="129">
        <v>13.628696000000003</v>
      </c>
      <c r="L19" s="145">
        <v>10.785225000000002</v>
      </c>
      <c r="M19" s="98">
        <v>31.914261000000003</v>
      </c>
      <c r="N19" s="129">
        <v>8.3119270000000025</v>
      </c>
      <c r="O19" s="30">
        <v>7.4046179999999993</v>
      </c>
      <c r="P19" s="30">
        <v>6.8839800000000002</v>
      </c>
      <c r="Q19" s="129">
        <v>9.3137360000000005</v>
      </c>
      <c r="R19" s="205">
        <v>5.5567320000000002</v>
      </c>
      <c r="S19" s="205">
        <v>6.4657520000000002</v>
      </c>
      <c r="T19" s="205">
        <v>6.2411779999999997</v>
      </c>
    </row>
    <row r="20" spans="1:20" ht="14.25" x14ac:dyDescent="0.2">
      <c r="A20" s="4">
        <v>18</v>
      </c>
      <c r="B20" s="142" t="s">
        <v>30</v>
      </c>
      <c r="C20" s="43">
        <v>5.456459999999999</v>
      </c>
      <c r="D20" s="43">
        <v>2.7709449999999998</v>
      </c>
      <c r="E20" s="43">
        <v>1.4573939999999999</v>
      </c>
      <c r="F20" s="43">
        <v>1.0044649999999999</v>
      </c>
      <c r="G20" s="43">
        <v>0.71712799999999999</v>
      </c>
      <c r="H20" s="143">
        <v>2.7291000000000003E-2</v>
      </c>
      <c r="I20" s="104" t="s">
        <v>63</v>
      </c>
      <c r="J20" s="104" t="s">
        <v>63</v>
      </c>
      <c r="K20" s="129">
        <v>2.7291000000000003E-2</v>
      </c>
      <c r="L20" s="104" t="s">
        <v>63</v>
      </c>
      <c r="M20" s="102">
        <v>0.29886299999999999</v>
      </c>
      <c r="N20" s="128">
        <v>6.2478000000000006E-2</v>
      </c>
      <c r="O20" s="30">
        <v>9.7409999999999997E-3</v>
      </c>
      <c r="P20" s="30">
        <v>7.7048000000000005E-2</v>
      </c>
      <c r="Q20" s="129">
        <v>0.14959600000000001</v>
      </c>
      <c r="R20" s="205">
        <v>2.385275</v>
      </c>
      <c r="S20" s="205">
        <v>6.6E-3</v>
      </c>
      <c r="T20" s="205">
        <v>0.24038700000000002</v>
      </c>
    </row>
    <row r="21" spans="1:20" ht="25.5" x14ac:dyDescent="0.2">
      <c r="A21" s="4">
        <v>19</v>
      </c>
      <c r="B21" s="142" t="s">
        <v>31</v>
      </c>
      <c r="C21" s="104" t="s">
        <v>63</v>
      </c>
      <c r="D21" s="43">
        <v>8.7320000000000002E-3</v>
      </c>
      <c r="E21" s="43">
        <v>1.8407639999999998</v>
      </c>
      <c r="F21" s="43">
        <v>5.2973520000000001</v>
      </c>
      <c r="G21" s="43">
        <v>5.7354769999999995</v>
      </c>
      <c r="H21" s="143">
        <v>0.55094200000000004</v>
      </c>
      <c r="I21" s="129">
        <v>9.4991999999999993E-2</v>
      </c>
      <c r="J21" s="144">
        <v>3.3938000000000003E-2</v>
      </c>
      <c r="K21" s="129">
        <v>0.15401999999999999</v>
      </c>
      <c r="L21" s="145">
        <v>0.26799200000000001</v>
      </c>
      <c r="M21" s="98">
        <v>6.5856999999999999E-2</v>
      </c>
      <c r="N21" s="128">
        <v>2.034E-2</v>
      </c>
      <c r="O21" s="127">
        <v>0</v>
      </c>
      <c r="P21" s="127">
        <v>4.5517000000000002E-2</v>
      </c>
      <c r="Q21" s="177">
        <v>0</v>
      </c>
      <c r="R21" s="205">
        <v>4.3221000000000002E-2</v>
      </c>
      <c r="S21" s="205">
        <v>0.128224</v>
      </c>
      <c r="T21" s="155">
        <v>0</v>
      </c>
    </row>
    <row r="22" spans="1:20" ht="14.25" x14ac:dyDescent="0.2">
      <c r="A22" s="4">
        <v>20</v>
      </c>
      <c r="B22" s="142" t="s">
        <v>83</v>
      </c>
      <c r="C22" s="43">
        <v>7.2610000000000001E-3</v>
      </c>
      <c r="D22" s="43">
        <v>6.4139959999999991</v>
      </c>
      <c r="E22" s="43">
        <v>1.8277000000000001</v>
      </c>
      <c r="F22" s="43">
        <v>1.5870000000000002</v>
      </c>
      <c r="G22" s="43">
        <v>4.2572970000000003</v>
      </c>
      <c r="H22" s="143">
        <v>1.7389080000000001</v>
      </c>
      <c r="I22" s="129">
        <v>0.43880000000000002</v>
      </c>
      <c r="J22" s="144">
        <v>0.66710000000000003</v>
      </c>
      <c r="K22" s="129">
        <v>0.46681800000000001</v>
      </c>
      <c r="L22" s="145">
        <v>0.16618999999999998</v>
      </c>
      <c r="M22" s="98">
        <v>1.5734839999999999</v>
      </c>
      <c r="N22" s="128">
        <v>9.4800000000000009E-2</v>
      </c>
      <c r="O22" s="30">
        <v>0.52089599999999991</v>
      </c>
      <c r="P22" s="30">
        <v>0.48516700000000001</v>
      </c>
      <c r="Q22" s="129">
        <v>0.47262100000000001</v>
      </c>
      <c r="R22" s="205">
        <v>0.28051999999999999</v>
      </c>
      <c r="S22" s="155">
        <v>0</v>
      </c>
      <c r="T22" s="155">
        <v>0</v>
      </c>
    </row>
    <row r="23" spans="1:20" ht="12" customHeight="1" x14ac:dyDescent="0.2">
      <c r="B23" s="18"/>
      <c r="C23" s="70"/>
      <c r="D23" s="70"/>
      <c r="E23" s="70"/>
      <c r="F23" s="70"/>
      <c r="G23" s="70"/>
      <c r="M23" s="178"/>
      <c r="N23" s="179"/>
      <c r="O23" s="180"/>
      <c r="P23" s="180"/>
      <c r="Q23" s="181"/>
      <c r="S23" s="181"/>
      <c r="T23" s="221"/>
    </row>
    <row r="24" spans="1:20" s="50" customFormat="1" x14ac:dyDescent="0.25">
      <c r="A24" s="48" t="s">
        <v>32</v>
      </c>
      <c r="B24" s="49"/>
      <c r="C24" s="71"/>
      <c r="D24" s="71"/>
      <c r="E24" s="71"/>
      <c r="F24" s="71"/>
      <c r="G24" s="71"/>
      <c r="M24" s="182"/>
      <c r="N24" s="130"/>
      <c r="O24" s="130"/>
      <c r="P24" s="181"/>
      <c r="Q24" s="130"/>
      <c r="S24" s="130"/>
      <c r="T24" s="130"/>
    </row>
    <row r="25" spans="1:20" s="50" customFormat="1" x14ac:dyDescent="0.25">
      <c r="A25" s="50" t="s">
        <v>66</v>
      </c>
      <c r="B25" s="49"/>
      <c r="C25" s="71"/>
      <c r="D25" s="71"/>
      <c r="E25" s="71"/>
      <c r="F25" s="71"/>
      <c r="G25" s="71"/>
      <c r="M25" s="182"/>
      <c r="N25" s="130"/>
      <c r="O25" s="130"/>
      <c r="P25" s="181"/>
      <c r="Q25" s="130"/>
      <c r="S25" s="130"/>
      <c r="T25" s="130"/>
    </row>
    <row r="26" spans="1:20" s="50" customFormat="1" x14ac:dyDescent="0.25">
      <c r="A26" s="50" t="s">
        <v>67</v>
      </c>
      <c r="B26" s="49"/>
      <c r="C26" s="71"/>
      <c r="D26" s="71"/>
      <c r="E26" s="71"/>
      <c r="F26" s="71"/>
      <c r="G26" s="71"/>
      <c r="M26" s="182"/>
      <c r="N26" s="130"/>
      <c r="O26" s="130"/>
      <c r="P26" s="181"/>
      <c r="Q26" s="130"/>
      <c r="S26" s="130"/>
      <c r="T26" s="130"/>
    </row>
    <row r="27" spans="1:20" s="50" customFormat="1" x14ac:dyDescent="0.25">
      <c r="A27" s="50" t="s">
        <v>64</v>
      </c>
      <c r="B27" s="49"/>
      <c r="C27" s="71"/>
      <c r="D27" s="71"/>
      <c r="E27" s="71"/>
      <c r="F27" s="71"/>
      <c r="G27" s="71"/>
      <c r="M27" s="182"/>
      <c r="N27" s="130"/>
      <c r="O27" s="130"/>
      <c r="P27" s="181"/>
      <c r="Q27" s="130"/>
      <c r="S27" s="130"/>
      <c r="T27" s="130"/>
    </row>
    <row r="28" spans="1:20" s="50" customFormat="1" x14ac:dyDescent="0.2">
      <c r="C28" s="71"/>
      <c r="D28" s="71"/>
      <c r="E28" s="71"/>
      <c r="F28" s="71"/>
      <c r="G28" s="71"/>
      <c r="M28" s="93"/>
      <c r="N28" s="81"/>
      <c r="O28" s="81"/>
      <c r="P28" s="81"/>
      <c r="Q28" s="81"/>
      <c r="S28" s="81"/>
      <c r="T28" s="81"/>
    </row>
  </sheetData>
  <mergeCells count="11">
    <mergeCell ref="R2:T2"/>
    <mergeCell ref="A1:T1"/>
    <mergeCell ref="M2:Q2"/>
    <mergeCell ref="H2:L2"/>
    <mergeCell ref="B2:B3"/>
    <mergeCell ref="A2:A4"/>
    <mergeCell ref="C2:C3"/>
    <mergeCell ref="D2:D3"/>
    <mergeCell ref="E2:E3"/>
    <mergeCell ref="F2:F3"/>
    <mergeCell ref="G2:G3"/>
  </mergeCells>
  <conditionalFormatting sqref="P24:P27">
    <cfRule type="top10" dxfId="0" priority="1" rank="10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sqref="A1:S1"/>
    </sheetView>
  </sheetViews>
  <sheetFormatPr defaultRowHeight="12.75" x14ac:dyDescent="0.2"/>
  <cols>
    <col min="1" max="1" width="35.7109375" style="2" customWidth="1"/>
    <col min="2" max="6" width="10.7109375" style="61" customWidth="1"/>
    <col min="7" max="11" width="9.140625" style="2"/>
    <col min="12" max="12" width="10.42578125" style="81" bestFit="1" customWidth="1"/>
    <col min="13" max="16" width="9.140625" style="81"/>
    <col min="17" max="17" width="9.140625" style="2"/>
    <col min="18" max="18" width="9.140625" style="81"/>
    <col min="19" max="16384" width="9.140625" style="2"/>
  </cols>
  <sheetData>
    <row r="1" spans="1:20" ht="30" customHeight="1" x14ac:dyDescent="0.2">
      <c r="A1" s="235" t="s">
        <v>74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0" s="36" customFormat="1" ht="15" customHeight="1" x14ac:dyDescent="0.2">
      <c r="A2" s="238"/>
      <c r="B2" s="231">
        <v>2018</v>
      </c>
      <c r="C2" s="231">
        <v>2019</v>
      </c>
      <c r="D2" s="231">
        <v>2020</v>
      </c>
      <c r="E2" s="231">
        <v>2021</v>
      </c>
      <c r="F2" s="231">
        <v>2022</v>
      </c>
      <c r="G2" s="242">
        <v>2023</v>
      </c>
      <c r="H2" s="242"/>
      <c r="I2" s="242"/>
      <c r="J2" s="242"/>
      <c r="K2" s="242"/>
      <c r="L2" s="243">
        <v>2024</v>
      </c>
      <c r="M2" s="243"/>
      <c r="N2" s="243"/>
      <c r="O2" s="243"/>
      <c r="P2" s="243"/>
      <c r="Q2" s="241">
        <v>2025</v>
      </c>
      <c r="R2" s="241"/>
      <c r="S2" s="241"/>
    </row>
    <row r="3" spans="1:20" s="36" customFormat="1" ht="12" x14ac:dyDescent="0.2">
      <c r="A3" s="240"/>
      <c r="B3" s="232"/>
      <c r="C3" s="232" t="s">
        <v>58</v>
      </c>
      <c r="D3" s="232" t="s">
        <v>58</v>
      </c>
      <c r="E3" s="232" t="s">
        <v>58</v>
      </c>
      <c r="F3" s="232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00" t="s">
        <v>59</v>
      </c>
      <c r="R3" s="201" t="s">
        <v>60</v>
      </c>
      <c r="S3" s="201" t="s">
        <v>61</v>
      </c>
    </row>
    <row r="4" spans="1:20" x14ac:dyDescent="0.2">
      <c r="A4" s="51" t="s">
        <v>15</v>
      </c>
      <c r="B4" s="19">
        <v>1166.1488270000007</v>
      </c>
      <c r="C4" s="19">
        <v>1272.4137900000001</v>
      </c>
      <c r="D4" s="19">
        <v>1094.9779270000004</v>
      </c>
      <c r="E4" s="19">
        <v>1157.478899</v>
      </c>
      <c r="F4" s="19">
        <v>1269.6709210000004</v>
      </c>
      <c r="G4" s="52">
        <v>1155.0190460000001</v>
      </c>
      <c r="H4" s="53">
        <v>278.7</v>
      </c>
      <c r="I4" s="53">
        <v>318.62416300000007</v>
      </c>
      <c r="J4" s="141">
        <v>266.25488799999999</v>
      </c>
      <c r="K4" s="141">
        <v>291.40000600000002</v>
      </c>
      <c r="L4" s="43">
        <v>1054.4531739999998</v>
      </c>
      <c r="M4" s="97">
        <v>274.8</v>
      </c>
      <c r="N4" s="122">
        <v>270.5</v>
      </c>
      <c r="O4" s="122">
        <v>252.84088999999997</v>
      </c>
      <c r="P4" s="122">
        <v>256.31228399999998</v>
      </c>
      <c r="Q4" s="122">
        <v>262.612075</v>
      </c>
      <c r="R4" s="122">
        <v>270.870564</v>
      </c>
      <c r="S4" s="122">
        <v>259.54285399999998</v>
      </c>
    </row>
    <row r="5" spans="1:20" x14ac:dyDescent="0.2">
      <c r="A5" s="9" t="s">
        <v>37</v>
      </c>
      <c r="B5" s="72">
        <v>7.7861629999999993</v>
      </c>
      <c r="C5" s="72">
        <v>65.384808000000007</v>
      </c>
      <c r="D5" s="72">
        <v>35.852099999999986</v>
      </c>
      <c r="E5" s="72">
        <v>18.702429999999993</v>
      </c>
      <c r="F5" s="73">
        <v>13.001283000000001</v>
      </c>
      <c r="G5" s="5">
        <v>16.892585999999998</v>
      </c>
      <c r="H5" s="54">
        <v>2.4</v>
      </c>
      <c r="I5" s="54">
        <v>3.697603</v>
      </c>
      <c r="J5" s="120">
        <v>4.8953369999999996</v>
      </c>
      <c r="K5" s="120">
        <v>5.8996459999999997</v>
      </c>
      <c r="L5" s="186">
        <v>24.532845999999999</v>
      </c>
      <c r="M5" s="131">
        <v>5.7800339999999997</v>
      </c>
      <c r="N5" s="156">
        <v>5.7620279999999999</v>
      </c>
      <c r="O5" s="156">
        <v>6.915883</v>
      </c>
      <c r="P5" s="156">
        <v>6.0749009999999997</v>
      </c>
      <c r="Q5" s="156">
        <v>5.4764010000000001</v>
      </c>
      <c r="R5" s="156">
        <v>3.8125900000000001</v>
      </c>
      <c r="S5" s="156">
        <v>4.6291500000000001</v>
      </c>
    </row>
    <row r="6" spans="1:20" x14ac:dyDescent="0.2">
      <c r="A6" s="9" t="s">
        <v>57</v>
      </c>
      <c r="B6" s="72">
        <v>140.47084600000002</v>
      </c>
      <c r="C6" s="72">
        <v>157.647347</v>
      </c>
      <c r="D6" s="72">
        <v>141.81527200000011</v>
      </c>
      <c r="E6" s="72">
        <v>177.44762299999996</v>
      </c>
      <c r="F6" s="73">
        <v>106.52842100000002</v>
      </c>
      <c r="G6" s="52">
        <v>109.18821800000001</v>
      </c>
      <c r="H6" s="54">
        <v>36.035231000000003</v>
      </c>
      <c r="I6" s="54">
        <v>27.009651000000002</v>
      </c>
      <c r="J6" s="120">
        <v>23.294295999999999</v>
      </c>
      <c r="K6" s="120">
        <v>22.849039999999999</v>
      </c>
      <c r="L6" s="186">
        <v>107.76497199999999</v>
      </c>
      <c r="M6" s="131">
        <v>27.927789999999991</v>
      </c>
      <c r="N6" s="156">
        <v>31.460256999999999</v>
      </c>
      <c r="O6" s="156">
        <v>26.170079000000001</v>
      </c>
      <c r="P6" s="156">
        <v>22.206845999999999</v>
      </c>
      <c r="Q6" s="156">
        <v>33.745077000000002</v>
      </c>
      <c r="R6" s="156">
        <v>26.194224999999999</v>
      </c>
      <c r="S6" s="156">
        <v>16.311389999999999</v>
      </c>
    </row>
    <row r="7" spans="1:20" x14ac:dyDescent="0.2">
      <c r="A7" s="9" t="s">
        <v>39</v>
      </c>
      <c r="B7" s="72">
        <v>112.57215600000004</v>
      </c>
      <c r="C7" s="72">
        <v>204.05465000000004</v>
      </c>
      <c r="D7" s="72">
        <v>173.25193000000004</v>
      </c>
      <c r="E7" s="72">
        <v>129.48121999999998</v>
      </c>
      <c r="F7" s="73">
        <v>281.70658199999997</v>
      </c>
      <c r="G7" s="52">
        <v>125.12316399999999</v>
      </c>
      <c r="H7" s="54">
        <v>54.269193999999999</v>
      </c>
      <c r="I7" s="54">
        <v>36.695256999999998</v>
      </c>
      <c r="J7" s="120">
        <v>22.177477</v>
      </c>
      <c r="K7" s="120">
        <v>11.981236000000001</v>
      </c>
      <c r="L7" s="186">
        <v>85.591511000000011</v>
      </c>
      <c r="M7" s="131">
        <v>15.921856000000002</v>
      </c>
      <c r="N7" s="156">
        <v>18.35548</v>
      </c>
      <c r="O7" s="156">
        <v>26.138715000000001</v>
      </c>
      <c r="P7" s="156">
        <v>25.175460000000001</v>
      </c>
      <c r="Q7" s="156">
        <v>23.995010000000001</v>
      </c>
      <c r="R7" s="156">
        <v>36.548389999999998</v>
      </c>
      <c r="S7" s="156">
        <v>57.346780000000003</v>
      </c>
    </row>
    <row r="8" spans="1:20" x14ac:dyDescent="0.2">
      <c r="A8" s="9" t="s">
        <v>40</v>
      </c>
      <c r="B8" s="72">
        <v>1.6782760000000001</v>
      </c>
      <c r="C8" s="72">
        <v>2.7961069999999997</v>
      </c>
      <c r="D8" s="72">
        <v>1.3262750000000003</v>
      </c>
      <c r="E8" s="72">
        <v>3.715265</v>
      </c>
      <c r="F8" s="73">
        <v>6.8918729999999986</v>
      </c>
      <c r="G8" s="52">
        <v>10.806327</v>
      </c>
      <c r="H8" s="54">
        <v>2.4354469999999999</v>
      </c>
      <c r="I8" s="54">
        <v>3.6473399999999998</v>
      </c>
      <c r="J8" s="120">
        <v>1.8080620000000001</v>
      </c>
      <c r="K8" s="120">
        <v>2.9154779999999998</v>
      </c>
      <c r="L8" s="186">
        <v>10.004491999999999</v>
      </c>
      <c r="M8" s="131">
        <v>2.5970940000000002</v>
      </c>
      <c r="N8" s="156">
        <v>2.3348939999999998</v>
      </c>
      <c r="O8" s="156">
        <v>2.6907809999999999</v>
      </c>
      <c r="P8" s="156">
        <v>2.381723</v>
      </c>
      <c r="Q8" s="156">
        <v>2.6780550000000001</v>
      </c>
      <c r="R8" s="156">
        <v>2.862854</v>
      </c>
      <c r="S8" s="156">
        <v>4.14975</v>
      </c>
    </row>
    <row r="9" spans="1:20" x14ac:dyDescent="0.2">
      <c r="A9" s="9" t="s">
        <v>41</v>
      </c>
      <c r="B9" s="72">
        <v>13.098612999999999</v>
      </c>
      <c r="C9" s="72">
        <v>13.259075999999999</v>
      </c>
      <c r="D9" s="72">
        <v>15.227111000000003</v>
      </c>
      <c r="E9" s="72">
        <v>16.206519999999998</v>
      </c>
      <c r="F9" s="73">
        <v>24.617802999999999</v>
      </c>
      <c r="G9" s="52">
        <v>22.021455</v>
      </c>
      <c r="H9" s="54">
        <v>6.113753</v>
      </c>
      <c r="I9" s="54">
        <v>6.9554960000000001</v>
      </c>
      <c r="J9" s="120">
        <v>3.7967550000000001</v>
      </c>
      <c r="K9" s="120">
        <v>5.1554510000000002</v>
      </c>
      <c r="L9" s="186">
        <v>18.123553999999999</v>
      </c>
      <c r="M9" s="131">
        <v>3.8855249999999999</v>
      </c>
      <c r="N9" s="156">
        <v>4.9622260000000002</v>
      </c>
      <c r="O9" s="156">
        <v>4.4146570000000001</v>
      </c>
      <c r="P9" s="156">
        <v>4.8611459999999997</v>
      </c>
      <c r="Q9" s="156">
        <v>4.6229769999999997</v>
      </c>
      <c r="R9" s="156">
        <v>5.8604349999999998</v>
      </c>
      <c r="S9" s="156">
        <v>6.3437330000000003</v>
      </c>
    </row>
    <row r="10" spans="1:20" s="81" customFormat="1" x14ac:dyDescent="0.2">
      <c r="A10" s="107" t="s">
        <v>43</v>
      </c>
      <c r="B10" s="183">
        <v>49.733034999999987</v>
      </c>
      <c r="C10" s="183">
        <v>56.260813999999989</v>
      </c>
      <c r="D10" s="183">
        <v>50.850241000000011</v>
      </c>
      <c r="E10" s="183">
        <v>51.946217999999995</v>
      </c>
      <c r="F10" s="138">
        <v>121.99292100000008</v>
      </c>
      <c r="G10" s="184">
        <v>138.31164900000002</v>
      </c>
      <c r="H10" s="54">
        <v>20.294668999999999</v>
      </c>
      <c r="I10" s="54">
        <v>63.585977</v>
      </c>
      <c r="J10" s="131">
        <v>29.686343000000001</v>
      </c>
      <c r="K10" s="131">
        <v>24.74466</v>
      </c>
      <c r="L10" s="186">
        <v>106.936367</v>
      </c>
      <c r="M10" s="131">
        <v>21.555703000000001</v>
      </c>
      <c r="N10" s="156">
        <v>29.583565</v>
      </c>
      <c r="O10" s="156">
        <v>34.155037</v>
      </c>
      <c r="P10" s="156">
        <v>21.642061999999999</v>
      </c>
      <c r="Q10" s="156">
        <v>21.048096000000001</v>
      </c>
      <c r="R10" s="156">
        <v>26.960971000000001</v>
      </c>
      <c r="S10" s="156">
        <v>30.153950999999999</v>
      </c>
    </row>
    <row r="11" spans="1:20" s="81" customFormat="1" x14ac:dyDescent="0.2">
      <c r="A11" s="107" t="s">
        <v>44</v>
      </c>
      <c r="B11" s="183">
        <v>3.6161249999999998</v>
      </c>
      <c r="C11" s="183">
        <v>3.4574509999999994</v>
      </c>
      <c r="D11" s="183">
        <v>2.0516609999999997</v>
      </c>
      <c r="E11" s="183">
        <v>5.540102000000001</v>
      </c>
      <c r="F11" s="138">
        <v>9.282626999999998</v>
      </c>
      <c r="G11" s="184">
        <v>10.686556</v>
      </c>
      <c r="H11" s="54">
        <v>2.423441</v>
      </c>
      <c r="I11" s="54">
        <v>2.996372</v>
      </c>
      <c r="J11" s="131">
        <v>3.053588</v>
      </c>
      <c r="K11" s="131">
        <v>2.213155</v>
      </c>
      <c r="L11" s="186">
        <v>7.4357049999999996</v>
      </c>
      <c r="M11" s="131">
        <v>1.947112</v>
      </c>
      <c r="N11" s="156">
        <v>2.0950470000000001</v>
      </c>
      <c r="O11" s="156">
        <v>1.718594</v>
      </c>
      <c r="P11" s="156">
        <v>1.674952</v>
      </c>
      <c r="Q11" s="156">
        <v>1.811007</v>
      </c>
      <c r="R11" s="156">
        <v>2.9047890000000001</v>
      </c>
      <c r="S11" s="156">
        <v>3.400255</v>
      </c>
    </row>
    <row r="12" spans="1:20" ht="15" x14ac:dyDescent="0.3">
      <c r="A12" s="9" t="s">
        <v>85</v>
      </c>
      <c r="B12" s="183">
        <v>837.1936130000006</v>
      </c>
      <c r="C12" s="183">
        <v>769.55353699999989</v>
      </c>
      <c r="D12" s="183">
        <v>674.60333700000024</v>
      </c>
      <c r="E12" s="183">
        <v>754.43952099999979</v>
      </c>
      <c r="F12" s="183">
        <v>705.6494110000001</v>
      </c>
      <c r="G12" s="183">
        <v>721.98909100000026</v>
      </c>
      <c r="H12" s="185">
        <v>154.72826499999999</v>
      </c>
      <c r="I12" s="185">
        <v>174.03646700000002</v>
      </c>
      <c r="J12" s="185">
        <v>177.54303000000002</v>
      </c>
      <c r="K12" s="185">
        <v>215.64133999999999</v>
      </c>
      <c r="L12" s="186">
        <v>694.06372699999974</v>
      </c>
      <c r="M12" s="131">
        <v>195.18488600000003</v>
      </c>
      <c r="N12" s="156">
        <v>175.94650300000004</v>
      </c>
      <c r="O12" s="156">
        <v>150.63714399999998</v>
      </c>
      <c r="P12" s="156">
        <v>172.29519400000001</v>
      </c>
      <c r="Q12" s="156">
        <v>169.23545200000001</v>
      </c>
      <c r="R12" s="156">
        <v>165.72631000000001</v>
      </c>
      <c r="S12" s="156">
        <v>137.20784499999999</v>
      </c>
      <c r="T12" s="139"/>
    </row>
    <row r="13" spans="1:20" x14ac:dyDescent="0.2">
      <c r="B13" s="66"/>
      <c r="C13" s="66"/>
      <c r="D13" s="66"/>
      <c r="E13" s="66"/>
      <c r="F13" s="66"/>
      <c r="H13" s="55"/>
      <c r="L13" s="187"/>
      <c r="M13" s="187"/>
      <c r="N13" s="187"/>
      <c r="O13" s="187"/>
      <c r="P13" s="187"/>
    </row>
    <row r="14" spans="1:20" s="16" customFormat="1" x14ac:dyDescent="0.2">
      <c r="A14" s="23" t="s">
        <v>32</v>
      </c>
      <c r="B14" s="64"/>
      <c r="C14" s="64"/>
      <c r="D14" s="64"/>
      <c r="E14" s="64"/>
      <c r="F14" s="64"/>
      <c r="L14" s="130"/>
      <c r="M14" s="130"/>
      <c r="N14" s="130"/>
      <c r="O14" s="130"/>
      <c r="P14" s="130"/>
      <c r="R14" s="81"/>
    </row>
    <row r="15" spans="1:20" s="16" customFormat="1" ht="12" x14ac:dyDescent="0.2">
      <c r="A15" s="16" t="s">
        <v>86</v>
      </c>
      <c r="B15" s="64"/>
      <c r="C15" s="64"/>
      <c r="D15" s="64"/>
      <c r="E15" s="64"/>
      <c r="F15" s="64"/>
      <c r="L15" s="130"/>
      <c r="M15" s="130"/>
      <c r="N15" s="130"/>
      <c r="O15" s="130"/>
      <c r="P15" s="130"/>
      <c r="R15" s="130"/>
    </row>
    <row r="16" spans="1:20" s="16" customFormat="1" ht="12" x14ac:dyDescent="0.2">
      <c r="A16" s="16" t="s">
        <v>67</v>
      </c>
      <c r="B16" s="64"/>
      <c r="C16" s="64"/>
      <c r="D16" s="64"/>
      <c r="E16" s="64"/>
      <c r="F16" s="64"/>
      <c r="L16" s="130"/>
      <c r="M16" s="130"/>
      <c r="N16" s="130"/>
      <c r="O16" s="130"/>
      <c r="P16" s="130"/>
      <c r="R16" s="130"/>
    </row>
    <row r="17" spans="1:18" s="16" customFormat="1" ht="12" x14ac:dyDescent="0.2">
      <c r="A17" s="16" t="s">
        <v>64</v>
      </c>
      <c r="B17" s="64"/>
      <c r="C17" s="64"/>
      <c r="D17" s="64"/>
      <c r="E17" s="64"/>
      <c r="F17" s="64"/>
      <c r="L17" s="130"/>
      <c r="M17" s="130"/>
      <c r="N17" s="130"/>
      <c r="O17" s="130"/>
      <c r="P17" s="130"/>
      <c r="R17" s="130"/>
    </row>
    <row r="18" spans="1:18" x14ac:dyDescent="0.2">
      <c r="L18" s="188"/>
      <c r="M18" s="188"/>
      <c r="N18" s="188"/>
      <c r="O18" s="188"/>
      <c r="P18" s="188"/>
    </row>
    <row r="19" spans="1:18" x14ac:dyDescent="0.2">
      <c r="L19" s="188"/>
      <c r="M19" s="188"/>
      <c r="N19" s="188"/>
      <c r="O19" s="188"/>
      <c r="P19" s="18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workbookViewId="0">
      <selection sqref="A1:S1"/>
    </sheetView>
  </sheetViews>
  <sheetFormatPr defaultRowHeight="15" x14ac:dyDescent="0.3"/>
  <cols>
    <col min="1" max="1" width="35.7109375" style="2" customWidth="1"/>
    <col min="2" max="6" width="10.7109375" style="61" customWidth="1"/>
    <col min="7" max="7" width="9.140625" style="61"/>
    <col min="8" max="11" width="9.140625" style="2"/>
    <col min="12" max="16" width="9.140625" style="81"/>
    <col min="17" max="17" width="9.140625" style="2"/>
    <col min="18" max="18" width="9.140625" style="139"/>
    <col min="19" max="16384" width="9.140625" style="2"/>
  </cols>
  <sheetData>
    <row r="1" spans="1:19" ht="30" customHeight="1" x14ac:dyDescent="0.2">
      <c r="A1" s="235" t="s">
        <v>77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 s="56" customFormat="1" ht="14.25" customHeight="1" x14ac:dyDescent="0.2">
      <c r="A2" s="231"/>
      <c r="B2" s="231">
        <v>2018</v>
      </c>
      <c r="C2" s="231">
        <v>2019</v>
      </c>
      <c r="D2" s="231">
        <v>2020</v>
      </c>
      <c r="E2" s="231">
        <v>2021</v>
      </c>
      <c r="F2" s="231">
        <v>2022</v>
      </c>
      <c r="G2" s="242">
        <v>2023</v>
      </c>
      <c r="H2" s="242"/>
      <c r="I2" s="242"/>
      <c r="J2" s="242"/>
      <c r="K2" s="242"/>
      <c r="L2" s="243">
        <v>2024</v>
      </c>
      <c r="M2" s="243"/>
      <c r="N2" s="243"/>
      <c r="O2" s="243"/>
      <c r="P2" s="243"/>
      <c r="Q2" s="243">
        <v>2025</v>
      </c>
      <c r="R2" s="243"/>
      <c r="S2" s="243"/>
    </row>
    <row r="3" spans="1:19" s="57" customFormat="1" ht="12.75" x14ac:dyDescent="0.2">
      <c r="A3" s="232"/>
      <c r="B3" s="232"/>
      <c r="C3" s="232" t="s">
        <v>58</v>
      </c>
      <c r="D3" s="232" t="s">
        <v>58</v>
      </c>
      <c r="E3" s="232" t="s">
        <v>58</v>
      </c>
      <c r="F3" s="232" t="s">
        <v>58</v>
      </c>
      <c r="G3" s="80" t="s">
        <v>58</v>
      </c>
      <c r="H3" s="80" t="s">
        <v>59</v>
      </c>
      <c r="I3" s="80" t="s">
        <v>60</v>
      </c>
      <c r="J3" s="80" t="s">
        <v>61</v>
      </c>
      <c r="K3" s="80" t="s">
        <v>62</v>
      </c>
      <c r="L3" s="159" t="s">
        <v>58</v>
      </c>
      <c r="M3" s="159" t="s">
        <v>59</v>
      </c>
      <c r="N3" s="159" t="s">
        <v>60</v>
      </c>
      <c r="O3" s="159" t="s">
        <v>61</v>
      </c>
      <c r="P3" s="159" t="s">
        <v>62</v>
      </c>
      <c r="Q3" s="200" t="s">
        <v>59</v>
      </c>
      <c r="R3" s="208" t="s">
        <v>60</v>
      </c>
      <c r="S3" s="216" t="s">
        <v>61</v>
      </c>
    </row>
    <row r="4" spans="1:19" x14ac:dyDescent="0.2">
      <c r="A4" s="51" t="s">
        <v>15</v>
      </c>
      <c r="B4" s="38">
        <v>2868.723742000001</v>
      </c>
      <c r="C4" s="38">
        <v>2604.4180660000011</v>
      </c>
      <c r="D4" s="38">
        <v>2523.7895590000016</v>
      </c>
      <c r="E4" s="38">
        <v>2397.8960489999995</v>
      </c>
      <c r="F4" s="38">
        <v>2955.2327349999991</v>
      </c>
      <c r="G4" s="58">
        <v>3064.7976980000003</v>
      </c>
      <c r="H4" s="28">
        <v>683.2</v>
      </c>
      <c r="I4" s="28">
        <v>773.39226700000006</v>
      </c>
      <c r="J4" s="28">
        <v>815.81711099999995</v>
      </c>
      <c r="K4" s="28">
        <v>792.38231900000005</v>
      </c>
      <c r="L4" s="84">
        <v>3072.6456719999996</v>
      </c>
      <c r="M4" s="102">
        <v>659.98049599999979</v>
      </c>
      <c r="N4" s="140">
        <v>721.2661270000001</v>
      </c>
      <c r="O4" s="140">
        <v>840.11766499999999</v>
      </c>
      <c r="P4" s="140">
        <v>851.281384</v>
      </c>
      <c r="Q4" s="140">
        <v>751.33376099999998</v>
      </c>
      <c r="R4" s="212">
        <v>825.59998500000029</v>
      </c>
      <c r="S4" s="140">
        <v>884.06818999999996</v>
      </c>
    </row>
    <row r="5" spans="1:19" x14ac:dyDescent="0.2">
      <c r="A5" s="9" t="s">
        <v>33</v>
      </c>
      <c r="B5" s="43">
        <v>521.18312900000001</v>
      </c>
      <c r="C5" s="43">
        <v>466.90876400000008</v>
      </c>
      <c r="D5" s="43">
        <v>512.50196700000004</v>
      </c>
      <c r="E5" s="43">
        <v>639.80682699999988</v>
      </c>
      <c r="F5" s="43">
        <v>631.13073799999972</v>
      </c>
      <c r="G5" s="58">
        <v>813.68497100000002</v>
      </c>
      <c r="H5" s="31">
        <v>83.231992000000005</v>
      </c>
      <c r="I5" s="31">
        <v>206.34312</v>
      </c>
      <c r="J5" s="31">
        <v>240.61428000000001</v>
      </c>
      <c r="K5" s="31">
        <v>283.49557900000002</v>
      </c>
      <c r="L5" s="102">
        <v>833.45515</v>
      </c>
      <c r="M5" s="104">
        <v>151.093861</v>
      </c>
      <c r="N5" s="190">
        <v>202.48497499999999</v>
      </c>
      <c r="O5" s="124">
        <v>258.75829099999999</v>
      </c>
      <c r="P5" s="124">
        <v>221.11802299999999</v>
      </c>
      <c r="Q5" s="124">
        <v>174.52680100000001</v>
      </c>
      <c r="R5" s="210">
        <v>249.96937500000001</v>
      </c>
      <c r="S5" s="124">
        <v>282.53346299999998</v>
      </c>
    </row>
    <row r="6" spans="1:19" s="81" customFormat="1" x14ac:dyDescent="0.2">
      <c r="A6" s="107" t="s">
        <v>35</v>
      </c>
      <c r="B6" s="43">
        <v>12.786570999999997</v>
      </c>
      <c r="C6" s="43">
        <v>9.7197279999999999</v>
      </c>
      <c r="D6" s="43">
        <v>14.379429000000004</v>
      </c>
      <c r="E6" s="43">
        <v>7.1933969999999983</v>
      </c>
      <c r="F6" s="43">
        <v>18.395078000000002</v>
      </c>
      <c r="G6" s="58">
        <v>38.310883000000004</v>
      </c>
      <c r="H6" s="129">
        <v>4.7080690000000001</v>
      </c>
      <c r="I6" s="129">
        <v>7.9945380000000004</v>
      </c>
      <c r="J6" s="129">
        <v>16.311412000000001</v>
      </c>
      <c r="K6" s="129">
        <v>9.2968639999999994</v>
      </c>
      <c r="L6" s="102">
        <v>62.828880000000005</v>
      </c>
      <c r="M6" s="104">
        <v>6.9688300000000005</v>
      </c>
      <c r="N6" s="190">
        <v>37.154941000000001</v>
      </c>
      <c r="O6" s="124">
        <v>15.738187999999999</v>
      </c>
      <c r="P6" s="124">
        <v>2.9669210000000001</v>
      </c>
      <c r="Q6" s="124">
        <v>3.1234449999999998</v>
      </c>
      <c r="R6" s="210">
        <v>2.662795</v>
      </c>
      <c r="S6" s="124">
        <v>1.2241439999999999</v>
      </c>
    </row>
    <row r="7" spans="1:19" x14ac:dyDescent="0.2">
      <c r="A7" s="9" t="s">
        <v>56</v>
      </c>
      <c r="B7" s="43">
        <v>44.604998999999992</v>
      </c>
      <c r="C7" s="43">
        <v>95.316842999999992</v>
      </c>
      <c r="D7" s="43">
        <v>68.22066700000002</v>
      </c>
      <c r="E7" s="43">
        <v>78.704697999999993</v>
      </c>
      <c r="F7" s="43">
        <v>43.167342999999988</v>
      </c>
      <c r="G7" s="58">
        <v>69.373041000000001</v>
      </c>
      <c r="H7" s="31">
        <v>10.088164000000001</v>
      </c>
      <c r="I7" s="31">
        <v>17.954955999999999</v>
      </c>
      <c r="J7" s="31">
        <v>14.160475999999999</v>
      </c>
      <c r="K7" s="31">
        <v>27.169445</v>
      </c>
      <c r="L7" s="102">
        <v>109.551934</v>
      </c>
      <c r="M7" s="104">
        <v>24.840053000000001</v>
      </c>
      <c r="N7" s="190">
        <v>13.708451</v>
      </c>
      <c r="O7" s="124">
        <v>43.288463</v>
      </c>
      <c r="P7" s="124">
        <v>27.714967000000001</v>
      </c>
      <c r="Q7" s="124">
        <v>4.5181789999999999</v>
      </c>
      <c r="R7" s="210">
        <v>36.745916999999999</v>
      </c>
      <c r="S7" s="124">
        <v>60.351481</v>
      </c>
    </row>
    <row r="8" spans="1:19" s="81" customFormat="1" x14ac:dyDescent="0.2">
      <c r="A8" s="107" t="s">
        <v>37</v>
      </c>
      <c r="B8" s="43">
        <v>231.85058599999985</v>
      </c>
      <c r="C8" s="43">
        <v>167.74699000000007</v>
      </c>
      <c r="D8" s="43">
        <v>158.78420599999998</v>
      </c>
      <c r="E8" s="43">
        <v>307.18757399999987</v>
      </c>
      <c r="F8" s="43">
        <v>156.77354199999996</v>
      </c>
      <c r="G8" s="58">
        <v>103.299986</v>
      </c>
      <c r="H8" s="129">
        <v>15.114376</v>
      </c>
      <c r="I8" s="129">
        <v>25.608892000000001</v>
      </c>
      <c r="J8" s="129">
        <v>21.051974000000001</v>
      </c>
      <c r="K8" s="129">
        <v>41.524743999999998</v>
      </c>
      <c r="L8" s="102">
        <v>67.772143</v>
      </c>
      <c r="M8" s="104">
        <v>13.114426999999997</v>
      </c>
      <c r="N8" s="190">
        <v>23.495418999999998</v>
      </c>
      <c r="O8" s="124">
        <v>19.139845000000001</v>
      </c>
      <c r="P8" s="124">
        <v>12.022451999999999</v>
      </c>
      <c r="Q8" s="124">
        <v>3.3870019999999998</v>
      </c>
      <c r="R8" s="210">
        <v>15.814158000000001</v>
      </c>
      <c r="S8" s="124">
        <v>9.2231620000000003</v>
      </c>
    </row>
    <row r="9" spans="1:19" x14ac:dyDescent="0.2">
      <c r="A9" s="9" t="s">
        <v>57</v>
      </c>
      <c r="B9" s="43">
        <v>912.1829049999991</v>
      </c>
      <c r="C9" s="43">
        <v>920.75994600000013</v>
      </c>
      <c r="D9" s="43">
        <v>902.29640599999982</v>
      </c>
      <c r="E9" s="43">
        <v>498.24851500000045</v>
      </c>
      <c r="F9" s="43">
        <v>1213.3769170000003</v>
      </c>
      <c r="G9" s="58">
        <v>1453.5131719999997</v>
      </c>
      <c r="H9" s="31">
        <v>480.25126899999998</v>
      </c>
      <c r="I9" s="31">
        <v>411.45854000000003</v>
      </c>
      <c r="J9" s="31">
        <v>333.86289799999997</v>
      </c>
      <c r="K9" s="31">
        <v>227.94046499999999</v>
      </c>
      <c r="L9" s="102">
        <v>1292.3612279999998</v>
      </c>
      <c r="M9" s="104">
        <v>353.27565299999986</v>
      </c>
      <c r="N9" s="190">
        <v>276.86799999999999</v>
      </c>
      <c r="O9" s="124">
        <v>310.48775899999998</v>
      </c>
      <c r="P9" s="124">
        <v>351.72981600000003</v>
      </c>
      <c r="Q9" s="124">
        <v>383.27779399999997</v>
      </c>
      <c r="R9" s="210">
        <v>271.77516000000003</v>
      </c>
      <c r="S9" s="124">
        <v>257.40707800000001</v>
      </c>
    </row>
    <row r="10" spans="1:19" x14ac:dyDescent="0.2">
      <c r="A10" s="9" t="s">
        <v>43</v>
      </c>
      <c r="B10" s="43">
        <v>165.79150300000003</v>
      </c>
      <c r="C10" s="43">
        <v>83.539810000000045</v>
      </c>
      <c r="D10" s="43">
        <v>63.525076999999975</v>
      </c>
      <c r="E10" s="43">
        <v>12.147887999999996</v>
      </c>
      <c r="F10" s="43">
        <v>55.08978300000004</v>
      </c>
      <c r="G10" s="58">
        <v>11.559276000000001</v>
      </c>
      <c r="H10" s="31">
        <v>2.5465659999999999</v>
      </c>
      <c r="I10" s="31">
        <v>4.0446770000000001</v>
      </c>
      <c r="J10" s="31">
        <v>1.122555</v>
      </c>
      <c r="K10" s="31">
        <v>3.845478</v>
      </c>
      <c r="L10" s="102">
        <v>37.375954999999998</v>
      </c>
      <c r="M10" s="104">
        <v>10.763065999999998</v>
      </c>
      <c r="N10" s="190">
        <v>9.6825460000000003</v>
      </c>
      <c r="O10" s="124">
        <v>12.347656000000001</v>
      </c>
      <c r="P10" s="124">
        <v>4.582687</v>
      </c>
      <c r="Q10" s="124">
        <v>24.902352</v>
      </c>
      <c r="R10" s="210">
        <v>50.498094000000002</v>
      </c>
      <c r="S10" s="222">
        <v>15.206746000000001</v>
      </c>
    </row>
    <row r="11" spans="1:19" x14ac:dyDescent="0.2">
      <c r="A11" s="9" t="s">
        <v>45</v>
      </c>
      <c r="B11" s="43">
        <v>33.11802800000001</v>
      </c>
      <c r="C11" s="43">
        <v>39.327598000000002</v>
      </c>
      <c r="D11" s="43">
        <v>33.739262999999994</v>
      </c>
      <c r="E11" s="43">
        <v>45.379021999999971</v>
      </c>
      <c r="F11" s="43">
        <v>28.912276999999985</v>
      </c>
      <c r="G11" s="58">
        <v>37.174660000000003</v>
      </c>
      <c r="H11" s="31">
        <v>7.1713930000000001</v>
      </c>
      <c r="I11" s="31">
        <v>7.383845</v>
      </c>
      <c r="J11" s="31">
        <v>12.898455</v>
      </c>
      <c r="K11" s="31">
        <v>9.7209669999999999</v>
      </c>
      <c r="L11" s="102">
        <v>97.769632999999999</v>
      </c>
      <c r="M11" s="104">
        <v>12.658961</v>
      </c>
      <c r="N11" s="190">
        <v>23.618518000000002</v>
      </c>
      <c r="O11" s="124">
        <v>34.548729999999999</v>
      </c>
      <c r="P11" s="124">
        <v>26.943424</v>
      </c>
      <c r="Q11" s="124">
        <v>24.559263000000001</v>
      </c>
      <c r="R11" s="210">
        <v>27.561834000000001</v>
      </c>
      <c r="S11" s="124">
        <v>34.647727000000003</v>
      </c>
    </row>
    <row r="12" spans="1:19" x14ac:dyDescent="0.2">
      <c r="A12" s="9" t="s">
        <v>85</v>
      </c>
      <c r="B12" s="43">
        <v>947.20602100000156</v>
      </c>
      <c r="C12" s="43">
        <v>821.09838700000057</v>
      </c>
      <c r="D12" s="43">
        <v>770.34254400000145</v>
      </c>
      <c r="E12" s="43">
        <v>809.2281279999994</v>
      </c>
      <c r="F12" s="43">
        <v>808.387056999999</v>
      </c>
      <c r="G12" s="43">
        <v>537.88170900000057</v>
      </c>
      <c r="H12" s="127">
        <v>80.08817100000006</v>
      </c>
      <c r="I12" s="129">
        <v>92.603698999999992</v>
      </c>
      <c r="J12" s="129">
        <v>175.79506099999995</v>
      </c>
      <c r="K12" s="104">
        <v>189.38877700000003</v>
      </c>
      <c r="L12" s="102">
        <v>571.53074900000013</v>
      </c>
      <c r="M12" s="104">
        <v>87.265644999999907</v>
      </c>
      <c r="N12" s="190">
        <v>134.25327700000008</v>
      </c>
      <c r="O12" s="124">
        <v>145.80873300000002</v>
      </c>
      <c r="P12" s="124">
        <v>204.20309399999999</v>
      </c>
      <c r="Q12" s="124">
        <v>133.03892500000006</v>
      </c>
      <c r="R12" s="210">
        <v>170.57265200000018</v>
      </c>
      <c r="S12" s="124">
        <v>223.47438899999989</v>
      </c>
    </row>
    <row r="13" spans="1:19" x14ac:dyDescent="0.3">
      <c r="A13" s="189"/>
      <c r="B13" s="74"/>
      <c r="C13" s="74"/>
      <c r="D13" s="74"/>
      <c r="E13" s="74"/>
      <c r="F13" s="74"/>
      <c r="L13" s="191"/>
      <c r="M13" s="191"/>
      <c r="N13" s="191"/>
      <c r="O13" s="191"/>
      <c r="P13" s="191"/>
      <c r="R13" s="211"/>
    </row>
    <row r="14" spans="1:19" s="16" customFormat="1" x14ac:dyDescent="0.3">
      <c r="A14" s="23" t="s">
        <v>32</v>
      </c>
      <c r="B14" s="64"/>
      <c r="C14" s="64"/>
      <c r="D14" s="64"/>
      <c r="E14" s="64"/>
      <c r="F14" s="64"/>
      <c r="G14" s="64"/>
      <c r="L14" s="191"/>
      <c r="M14" s="191"/>
      <c r="N14" s="191"/>
      <c r="O14" s="191"/>
      <c r="P14" s="191"/>
      <c r="R14" s="139"/>
    </row>
    <row r="15" spans="1:19" s="16" customFormat="1" x14ac:dyDescent="0.3">
      <c r="A15" s="16" t="s">
        <v>67</v>
      </c>
      <c r="B15" s="64"/>
      <c r="C15" s="64"/>
      <c r="D15" s="64"/>
      <c r="E15" s="64"/>
      <c r="F15" s="64"/>
      <c r="G15" s="64"/>
      <c r="L15" s="81"/>
      <c r="M15" s="81"/>
      <c r="N15" s="81"/>
      <c r="O15" s="81"/>
      <c r="P15" s="81"/>
      <c r="R15" s="139"/>
    </row>
    <row r="16" spans="1:19" s="16" customFormat="1" x14ac:dyDescent="0.3">
      <c r="A16" s="16" t="s">
        <v>64</v>
      </c>
      <c r="B16" s="64"/>
      <c r="C16" s="64"/>
      <c r="D16" s="64"/>
      <c r="E16" s="64"/>
      <c r="F16" s="64"/>
      <c r="G16" s="64"/>
      <c r="L16" s="81"/>
      <c r="M16" s="81"/>
      <c r="N16" s="81"/>
      <c r="O16" s="81"/>
      <c r="P16" s="81"/>
      <c r="R16" s="139"/>
    </row>
    <row r="17" spans="1:18" s="16" customFormat="1" x14ac:dyDescent="0.3">
      <c r="A17" s="16" t="s">
        <v>86</v>
      </c>
      <c r="B17" s="64"/>
      <c r="C17" s="64"/>
      <c r="D17" s="64"/>
      <c r="E17" s="64"/>
      <c r="F17" s="64"/>
      <c r="G17" s="64"/>
      <c r="L17" s="81"/>
      <c r="M17" s="81"/>
      <c r="N17" s="81"/>
      <c r="O17" s="81"/>
      <c r="P17" s="81"/>
      <c r="R17" s="139"/>
    </row>
    <row r="18" spans="1:18" x14ac:dyDescent="0.3">
      <c r="L18" s="188"/>
      <c r="M18" s="188"/>
      <c r="N18" s="188"/>
      <c r="O18" s="188"/>
      <c r="P18" s="188"/>
    </row>
  </sheetData>
  <mergeCells count="10">
    <mergeCell ref="Q2:S2"/>
    <mergeCell ref="A1:S1"/>
    <mergeCell ref="L2:P2"/>
    <mergeCell ref="G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Transportation</vt:lpstr>
      <vt:lpstr>Transport_Unit</vt:lpstr>
      <vt:lpstr>Total_Goods</vt:lpstr>
      <vt:lpstr>National_Goods</vt:lpstr>
      <vt:lpstr>Outgoing_Goods</vt:lpstr>
      <vt:lpstr>Incoming_Goods</vt:lpstr>
      <vt:lpstr>Transit_Goods</vt:lpstr>
      <vt:lpstr>Outgoing_Country</vt:lpstr>
      <vt:lpstr>Incoming_Country</vt:lpstr>
      <vt:lpstr>Transit_SCountry</vt:lpstr>
      <vt:lpstr>Transit_RCountry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2026-02-23T11:44:10Z</dcterms:modified>
</cp:coreProperties>
</file>