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jberaia\Desktop\"/>
    </mc:Choice>
  </mc:AlternateContent>
  <xr:revisionPtr revIDLastSave="0" documentId="13_ncr:1_{806D1539-EEE2-465E-9999-E5C1D91FDA35}" xr6:coauthVersionLast="47" xr6:coauthVersionMax="47" xr10:uidLastSave="{00000000-0000-0000-0000-000000000000}"/>
  <bookViews>
    <workbookView xWindow="840" yWindow="255" windowWidth="24615" windowHeight="15120" xr2:uid="{00000000-000D-0000-FFFF-FFFF00000000}"/>
  </bookViews>
  <sheets>
    <sheet name="NSDS_სტატუსანგარიში_2025" sheetId="3" r:id="rId1"/>
  </sheets>
  <definedNames>
    <definedName name="_xlnm._FilterDatabase" localSheetId="0" hidden="1">NSDS_სტატუსანგარიში_2025!$A$3:$R$107</definedName>
    <definedName name="_xlnm.Print_Area" localSheetId="0">NSDS_სტატუსანგარიში_2025!$I$2:$Z$108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6" i="3" l="1"/>
  <c r="Q75" i="3"/>
  <c r="Q72" i="3"/>
  <c r="Q73" i="3"/>
  <c r="Q101" i="3" l="1"/>
  <c r="Q102" i="3"/>
  <c r="Q103" i="3"/>
  <c r="Q104" i="3"/>
  <c r="Q99" i="3"/>
  <c r="Q92" i="3"/>
  <c r="Q93" i="3"/>
  <c r="Q94" i="3"/>
  <c r="Q95" i="3"/>
  <c r="Q81" i="3"/>
  <c r="Q82" i="3"/>
  <c r="Q69" i="3" l="1"/>
  <c r="Q70" i="3"/>
  <c r="Q66" i="3" l="1"/>
  <c r="Q64" i="3"/>
  <c r="Q56" i="3"/>
  <c r="Q57" i="3"/>
  <c r="Q58" i="3"/>
  <c r="Q59" i="3"/>
  <c r="Q61" i="3"/>
  <c r="Q55" i="3"/>
  <c r="Q50" i="3" l="1"/>
  <c r="Q49" i="3"/>
  <c r="Q48" i="3"/>
  <c r="Q47" i="3"/>
  <c r="Q51" i="3"/>
  <c r="Q46" i="3"/>
  <c r="Q45" i="3"/>
  <c r="Q44" i="3"/>
  <c r="Q88" i="3" l="1"/>
  <c r="Q96" i="3"/>
  <c r="Q97" i="3"/>
  <c r="Q80" i="3"/>
  <c r="Q83" i="3"/>
  <c r="Q78" i="3"/>
  <c r="Q30" i="3" l="1"/>
  <c r="Q89" i="3" l="1"/>
  <c r="Q6" i="3"/>
  <c r="Q7" i="3"/>
  <c r="Q8" i="3"/>
  <c r="Q11" i="3"/>
  <c r="Q13" i="3"/>
  <c r="Q14" i="3"/>
  <c r="Q15" i="3"/>
  <c r="Q16" i="3"/>
  <c r="Q17" i="3"/>
  <c r="Q18" i="3"/>
  <c r="Q19" i="3"/>
  <c r="Q20" i="3"/>
  <c r="Q22" i="3"/>
  <c r="Q23" i="3"/>
  <c r="Q24" i="3"/>
  <c r="Q25" i="3"/>
  <c r="Q26" i="3"/>
  <c r="Q27" i="3"/>
  <c r="Q28" i="3"/>
  <c r="Q29" i="3"/>
  <c r="Q31" i="3"/>
  <c r="Q33" i="3"/>
  <c r="Q34" i="3"/>
  <c r="Q35" i="3"/>
  <c r="Q36" i="3"/>
  <c r="Q37" i="3"/>
  <c r="Q38" i="3"/>
  <c r="Q39" i="3"/>
  <c r="Q40" i="3"/>
  <c r="Q42" i="3"/>
  <c r="Q43" i="3"/>
  <c r="Q52" i="3"/>
  <c r="Q54" i="3"/>
  <c r="Q62" i="3"/>
  <c r="Q63" i="3"/>
  <c r="Q67" i="3"/>
  <c r="Q68" i="3"/>
  <c r="Q71" i="3"/>
  <c r="Q77" i="3"/>
  <c r="Q84" i="3"/>
  <c r="Q85" i="3"/>
  <c r="Q86" i="3"/>
  <c r="Q87" i="3"/>
  <c r="Q90" i="3"/>
  <c r="Q91" i="3"/>
  <c r="Q98" i="3"/>
  <c r="Q105" i="3"/>
  <c r="Q106" i="3"/>
  <c r="Q107" i="3"/>
  <c r="Q4" i="3"/>
</calcChain>
</file>

<file path=xl/sharedStrings.xml><?xml version="1.0" encoding="utf-8"?>
<sst xmlns="http://schemas.openxmlformats.org/spreadsheetml/2006/main" count="841" uniqueCount="561">
  <si>
    <t>აქტივობა</t>
  </si>
  <si>
    <t>აქტივობის შედეგის ინდიკატორი</t>
  </si>
  <si>
    <t>#</t>
  </si>
  <si>
    <t>სტატუსი</t>
  </si>
  <si>
    <t>მოკლე აღწერა</t>
  </si>
  <si>
    <t>ფერი</t>
  </si>
  <si>
    <t>პროგრესი
(%)</t>
  </si>
  <si>
    <t>არ დაწყებულა</t>
  </si>
  <si>
    <t>განხორციელდა</t>
  </si>
  <si>
    <t>განხორციელდა დაგვიანებით</t>
  </si>
  <si>
    <t>გაუქმებულია</t>
  </si>
  <si>
    <t>შეჩერებულია</t>
  </si>
  <si>
    <t>1-50</t>
  </si>
  <si>
    <t>51-99</t>
  </si>
  <si>
    <t>100</t>
  </si>
  <si>
    <t>0-99</t>
  </si>
  <si>
    <t>1.1.7</t>
  </si>
  <si>
    <t>1.1.8</t>
  </si>
  <si>
    <t>1.1.16</t>
  </si>
  <si>
    <t>3.2.1</t>
  </si>
  <si>
    <t>1.1.1</t>
  </si>
  <si>
    <t>1.1.2</t>
  </si>
  <si>
    <t>1.1.3</t>
  </si>
  <si>
    <t>1.1.4</t>
  </si>
  <si>
    <t>1.1.5</t>
  </si>
  <si>
    <t>1.1.6</t>
  </si>
  <si>
    <t>1.1.9</t>
  </si>
  <si>
    <t>1.1.10</t>
  </si>
  <si>
    <t>1.1.11</t>
  </si>
  <si>
    <t>1.1.12</t>
  </si>
  <si>
    <t>1.1.13</t>
  </si>
  <si>
    <t>1.1.14</t>
  </si>
  <si>
    <t>1.1.15</t>
  </si>
  <si>
    <t>1.1.17</t>
  </si>
  <si>
    <t>1.1.18</t>
  </si>
  <si>
    <t>1.1.19</t>
  </si>
  <si>
    <t>1.1.20</t>
  </si>
  <si>
    <t>1.1.21</t>
  </si>
  <si>
    <t>1.1.22</t>
  </si>
  <si>
    <t>1.1.23</t>
  </si>
  <si>
    <t>1.1.24</t>
  </si>
  <si>
    <t>1.1.25</t>
  </si>
  <si>
    <t>1.1.26</t>
  </si>
  <si>
    <t>1.1.27</t>
  </si>
  <si>
    <t>1.1.28</t>
  </si>
  <si>
    <t>1.1.29</t>
  </si>
  <si>
    <t>1.1.30</t>
  </si>
  <si>
    <t>1.1.31</t>
  </si>
  <si>
    <t>1.1.32</t>
  </si>
  <si>
    <t>1.1.33</t>
  </si>
  <si>
    <t>1.1.34</t>
  </si>
  <si>
    <t>1.2.1</t>
  </si>
  <si>
    <t>1.2.2</t>
  </si>
  <si>
    <t>1.3.1</t>
  </si>
  <si>
    <t>1.3.2</t>
  </si>
  <si>
    <t>1.4.1</t>
  </si>
  <si>
    <t>1.4.2</t>
  </si>
  <si>
    <t>2.2.1</t>
  </si>
  <si>
    <t>2.2.2</t>
  </si>
  <si>
    <t>2.2.3</t>
  </si>
  <si>
    <t>2.2.4</t>
  </si>
  <si>
    <t>3.2.2</t>
  </si>
  <si>
    <t>3.2.3</t>
  </si>
  <si>
    <t>3.2.4</t>
  </si>
  <si>
    <t>მიმდინარე - ნაწილობრივ განხორციელდა</t>
  </si>
  <si>
    <t>მიმდინარე - მეტწილად განხორციელდა</t>
  </si>
  <si>
    <t>დადასტურების
წყაროები</t>
  </si>
  <si>
    <t>3.2.5</t>
  </si>
  <si>
    <t>პროგრესი</t>
  </si>
  <si>
    <t>1%-50%</t>
  </si>
  <si>
    <t>51%-99%</t>
  </si>
  <si>
    <t>0%-99%</t>
  </si>
  <si>
    <t>განხორციელების ვადა</t>
  </si>
  <si>
    <t>2025 წ. IV კვ.</t>
  </si>
  <si>
    <t>HS2022 კლასიფიკატორის დანერგვა საგარეო ვაჭრობის სტატისტიკაში</t>
  </si>
  <si>
    <t>1.1.1.1. სსიპ შემოსავლების სამსახურის საბაჟო დეპარტამენტში HS2022 კლასიფიკატორი დანერგილია</t>
  </si>
  <si>
    <t>1.1.1.2. საგარეო ვაჭრობის წინა წლების სტატისტიკა გადათვლილია HS2022 კლასიფიკატორის მიხედვით</t>
  </si>
  <si>
    <t>ახალი SDG ინდიკატორების წარმოება:
1. SDG 5.a.1.a - მოსახლეობის წილი, რომელიც ფლობს სასოფლო-სამეურნეო მიწებს, სქესის მიხედვით;
2. SDG 5.a.1.b - სასოფლო-სამეურნეო მიწის მფლობელებისგან ქალების წილი უფლებამოსილების ტიპის მიხედვით</t>
  </si>
  <si>
    <t>1.1.2.1. SDG 5a1a და SDG 5a1b გაანგარიშებულია</t>
  </si>
  <si>
    <t>2024 წ. I კვ.</t>
  </si>
  <si>
    <t>სოფლის მეურნეობის სტატისტიკაში ახალი გენდერული ინდიკატორების წარმოების შესაძლებლობის შესწავლა</t>
  </si>
  <si>
    <t>1.1.3.1. სოფლის მეურნეობის სტატისტიკის ახალი გენდერული ინდიკატორის წარმოების შესაძლებლობის შეფასების ანგარიში შემუშავებულია</t>
  </si>
  <si>
    <t>მოსახლეობის და სასოფლო-სამეურნეო აღწერის მოსამზადებელი სამუშაოების ჩატარება</t>
  </si>
  <si>
    <t>2024 წ. III კვ.</t>
  </si>
  <si>
    <t>მოსახლეობის და სასოფლო-სამეურნეო აღწერის ჩატარება</t>
  </si>
  <si>
    <t>წყლის ანგარიშების წარმოება (water accounts)</t>
  </si>
  <si>
    <t xml:space="preserve">ფიზიკური ენერგიის ნაკადის ანგარიშების (Physical energy flow accounts) PEFA წარმოება </t>
  </si>
  <si>
    <t xml:space="preserve">ტყის ფიზიკური აქტივების ანგარიში (Forest Physical Assets Account) </t>
  </si>
  <si>
    <t>1.1.4.1. მოსახლეობის და სასოფლო-სამეურნეო აღწერის კითხვარები და მეთოდოლოგია შემუშავებულია</t>
  </si>
  <si>
    <t>1.1.4.2. მოსახლეობის და სასოფლო-სამეურნეო აღწერის პროგრამული უზრუნველყოფა შემუშავებულია</t>
  </si>
  <si>
    <t>1.1.4.3. მოსახლეობის და სასოფლო-სამეურნეო აღწერის საველე პერსონალის ტრენინგები ჩატარებულია</t>
  </si>
  <si>
    <t>1.1.5.1. მოსახლეობის და სასოფლო-სამეურნეო აღწერის საველე სამუშაოები დასრულებულია</t>
  </si>
  <si>
    <t>1.1.5.2. მოსახლეობის და სასოფლო-სამეურნეო აღწერის წინასწარი შედეგები გამოქვეყნებულია</t>
  </si>
  <si>
    <t>1.1.6.1. წყლის ანგარიშები შექმნილია</t>
  </si>
  <si>
    <t>1.1.7.1. ფიზიკური ენერგიის ნაკადის ანგარიშები შექმნილია</t>
  </si>
  <si>
    <t>1.1.8.1. ტყის ფიზიკური აქტივების ანგარიში შექმნილია</t>
  </si>
  <si>
    <t>2025 წ. III კვ.</t>
  </si>
  <si>
    <t>საერთაშორისო (გარე) მიგრაციის სტატისტიკის გაუმჯობესების მიზნით ახალი ინდიკატორების წარმოება - მოქალაქეობის მინიჭება და მოქალაქეობის შეწყვეტა</t>
  </si>
  <si>
    <t>განათლების სტატისტიკის მიმართულებით სულ მცირე სამი ახალი ინდიკატორის, მათ შორის პროფესიული განათლების მიმართულებით სულ მცირე ორი ახალი ინდიკატორის წარმოება</t>
  </si>
  <si>
    <t>ხელფასების სტრუქტურის საპილოტე გამოკვლევის ჩატარება</t>
  </si>
  <si>
    <t>2024 წ. IV კვ.</t>
  </si>
  <si>
    <t>NUTS კლასიფიკაციის დანერგვის მოსამზადებელი სამუშაოები</t>
  </si>
  <si>
    <t>გენდერული სტატისტიკის პორტალის განვითარების მიზნით არსებული მონაცემების განახლება მიმდინარე სტატისტიკით და სულ მცირე სამი ახალი ინდიკატორის წარმოება</t>
  </si>
  <si>
    <t>შშმ პირების შესახებ სულ მცირე ორი ახალი ინდიკატორის წარმოება</t>
  </si>
  <si>
    <t>COICOP 2018-ის გამოყენება შინამეურნეობების შემოსავლებისა და ხარჯების გამოკვლევაში</t>
  </si>
  <si>
    <t>2025 წ. I კვ.</t>
  </si>
  <si>
    <t>საწარმოს ზომის მიხედვით საწარმოების ინოვაციური აქტივობების სტატისტიკის წარმოება</t>
  </si>
  <si>
    <t>1.1.9.1. მოქალაქეობის მინიჭების და მოქალაქეობის შეწყვეტის ინდიკატორები გაანგარიშებულია</t>
  </si>
  <si>
    <t>1.1.10.1. განათლების სტატისტიკის სამი ახალი ინდიკატორი, მათ შორის პროფესიული განათლების მიმართულებით სულ მცირე ორი ახალი ინდიკატორი გაანგარიშებულია</t>
  </si>
  <si>
    <t>1.1.11.1. ხელფასების სტრუქტურის საპილოტე გამოკვლევა ჩატარებულია</t>
  </si>
  <si>
    <t>1.1.12.1. ევროსტატის რეგიონული სტატისტიკის NUTS კლასიფიკაციის საქართველოში დანერგვის  „ჰარმონიზაციის გეგმიდან“ შესრულებულია სულ ცოტა ათი აქტივობა</t>
  </si>
  <si>
    <t xml:space="preserve">1.1.13.1. გენდერული სტატისტიკის მიმართულებით მიმდინარე სტატისტიკის საფუძველზე განახლებულია სულ მცირე ორმოცდაათი ინდიკატორი </t>
  </si>
  <si>
    <t>1.1.13.2. გენდერული სტატისტიკის მიმართულებით სულ მცირე სამი ახალი ინდიკატორი გაანგარიშებულია</t>
  </si>
  <si>
    <t>1.1.14.1. შშმ პირების შესახებ სულ მცირე ორი ახალი ინდიკატორი გაანგარიშებულია</t>
  </si>
  <si>
    <t>1.1.15.1. შინამეურნეობების შემოსავლების და ხარჯების გამოკვლევაში გამოყენებულია COICOP 2018</t>
  </si>
  <si>
    <t>1.1.16.1. საწარმოების ინოვაციური აქტივობების სტატისტიკა საწარმოს ზომის მიხედვით გაანგარიშებულია</t>
  </si>
  <si>
    <t>სულ მცირე ერთი დამატებითი ინდიკატორის წარმოება ენერგოეფექტურობის მიმართულებით</t>
  </si>
  <si>
    <t>ტრანსპორტის სექტორში განახლებადი ენერგიის გამოყენების ინდიკატორის წარმოების მეთოდოლოგიის შემუშავება</t>
  </si>
  <si>
    <t>ევროპული დირექტივის  (EU) No 692/2011  მოთხოვნების შესრულების მიზნით სასტუმროს ოთახებისა და სასტუმროს ადგილების დატვირთვის ინდიკატორის წარმოება</t>
  </si>
  <si>
    <t>ევროპული დირექტივის  (EU) No 692/2011  მოთხოვნების შესრულების მიზნით ახალი ინდიკატორის წარმოება: ისეთი დაწესებულებების (სასტუმროების) რაოდენობა, სადაც ერთი ნომერი მაინც ადაპტირებულია გადაადგილების შეზღუდული უნარის მქონე (მათ შორის ეტლით მოსარგებლე) პირებისთვის</t>
  </si>
  <si>
    <t>სტატისტიკური მოთხოვნების კომპენდიუმის მიხედვით ახალი ინდიკატორის წარმოება: ტრანსფერული მგზავრების რაოდენობა საქართველოს აეროპორტებში</t>
  </si>
  <si>
    <t>მომსახურების მწარმოებელთა ფასის ინდექსების არეალის გაფართოება</t>
  </si>
  <si>
    <t>2024 წ. II კვ.</t>
  </si>
  <si>
    <t>სამომხმარებლო ფასების ჰარმონიზებული ინდექსის ორი ახალი ინდიკატორის წარმოება:
1. HICP ადმინისტრირებადი ფასებისთვის (HICP-AP);
2. HICP მუდმივი გადასახადების პირობებში  (HICP-CT)</t>
  </si>
  <si>
    <t xml:space="preserve">საკუთარი საცხოვრისის პირობითი რენტის ინდექსის (Owner occupied housing price index) გაანგარიშების შესაძლებლობების შეფასება
</t>
  </si>
  <si>
    <t>1.1.17.1. ენერგოეფექტურობის მიმართულებით სულ მცირე ერთი დამატებითი ინდიკატორი გაანგარიშებულია</t>
  </si>
  <si>
    <t>1.1.18.1. ტრანსპორტის სექტორში განახლებადი ენერგიის გამოყენების ინდიკატორის წარმოების მეთოდოლოგია შემუშავებულია</t>
  </si>
  <si>
    <t>1.1.19.1. სასტუმროს ოთახებისა და სასტუმროს ადგილების დატვირთვის ინდიკატორი გაანგარიშებულია</t>
  </si>
  <si>
    <t>1.1.20.1. ისეთი დაწესებულებების (სასტუმროების) რაოდენობა, სადაც ერთი ნომერი მაინც ადაპტირებულია გადაადგილების შეზღუდული უნარის მქონე (მათ შორის ეტლით მოსარგებლე) პირებისთვის, გაანგარიშებულია</t>
  </si>
  <si>
    <t>1.1.21.1. ტრანსფერული მგზავრების რაოდენობა საქართველოს აეროპორტებში გაანგარიშებულია</t>
  </si>
  <si>
    <t xml:space="preserve">1.1.22.1. მომსახურების მწარმოებელთა ფასის ახალი ინდექსი გაანგარიშებულია </t>
  </si>
  <si>
    <t>1.1.23.1. HICP ადმინისტრირებადი ფასებისთვის (HICP-AP) გაანგარიშებულია</t>
  </si>
  <si>
    <t>1.1.23.2. HICP მუდმივი გადასახადების პირობებში (HICP-CT) გაანგარიშებულია</t>
  </si>
  <si>
    <t>1.1.24.1. შეფასების ანგარიში შემუშავებულია</t>
  </si>
  <si>
    <t>1.1.35</t>
  </si>
  <si>
    <t>1.1.36</t>
  </si>
  <si>
    <t>1.1.37</t>
  </si>
  <si>
    <t>1.1.38</t>
  </si>
  <si>
    <t>1.1.39</t>
  </si>
  <si>
    <t>1.1.40</t>
  </si>
  <si>
    <t>1.1.41</t>
  </si>
  <si>
    <t>1.1.42</t>
  </si>
  <si>
    <t>უცხოურ ვალუტით განხორციელებული ოპერაციების FEX ოჯახის  მონაცემების გაფართოება</t>
  </si>
  <si>
    <t>სწრაფი ფულადი გზავნილების სტატისტიკის MTR ოჯახის მონაცემების  გაფართოვება</t>
  </si>
  <si>
    <t>მოცვის წარმოების შესახებ სტატისტიკის წარმოების შესაძლებლობის შეფასება</t>
  </si>
  <si>
    <t>ხილის ბალანსის წარმოების შესაძლებლობის შეფასება</t>
  </si>
  <si>
    <t>აკვაკულტურის სტატისტიკის მიმართულებით FAO კითხვარისთვის პრიორიტეტული ინდიკატორების იდენტიფიცირება და მათი წარმოების შესაძლებლობების შეფასება</t>
  </si>
  <si>
    <t xml:space="preserve">ავტოსატრანსპორტო საშუალებების ტექნიკური დათვალიერების სტატისტიკის წარმოება </t>
  </si>
  <si>
    <t>საქართველოს ეროვნული ბანკი</t>
  </si>
  <si>
    <t>1.1.25.1. ბანკებში  FEX  ოჯახის  გაფართოებული მონაცემების დანერგვასთან დაკავშირებით სამუშაოები დასრულებულია, დანერგილია უკვე ახალი ყოველდღიური რეპორტები უცხოური ვალუტის FXD ოჯახი; სებსტატის რეალურ გარემოში ატვირთულია უკვე FXD ოჯახის რეპორტები</t>
  </si>
  <si>
    <t>1.1.26.1. ბანკებსა და მიკროსაფინანსო ორგანიზაციებში MTR ოჯახის გაფართოებაზე მუშაობა დასრულებულია; მომზადებულია ახალი ფულადი გზავნილების MTD ყოველდღიური რეპორტები და ატვირთულია სებსტატის რეალურ გარემოში</t>
  </si>
  <si>
    <t>1.1.27.1. შეფასების ანგარიში შემუშავებულია</t>
  </si>
  <si>
    <t>1.1.28.1. შეფასების ანგარიში შემუშავებულია</t>
  </si>
  <si>
    <t>1.1.29.1. FAO კითხვარისთვის პრიორიტეტული ინდიკატორების გაანგარიშების შესაძლებლობის შეფასების ანგარიში შემუშავებულია</t>
  </si>
  <si>
    <t>1.1.30.1. ავტოსატრანსპორტო საშუალებების ტექნიკური დათვალიერების სტატისტიკა გაანგარიშებულია</t>
  </si>
  <si>
    <t xml:space="preserve">აფთიაქების სექტორისთვის მედიკამენტების ჯგუფების მიხედვით ფასების სტატისტიკის წარმოების შესაძლებლობების შეფასება </t>
  </si>
  <si>
    <t>1.1.31.1. განსაზღვრულია მედიკამენტების ჯგუფები, რომელთათვისაც მოხდება ფასების სტატისტიკის წარმოება</t>
  </si>
  <si>
    <t>1.1.31.2. მედიკამენტების ფასების სტატისტიკის წარმოების შესაძლებლობების შეფასების ანგარიში შემუშავებულია</t>
  </si>
  <si>
    <t>ციფრული რესურსებისა და გამოყენების ცხრილების (Digital SUTs) წარმოება</t>
  </si>
  <si>
    <t>ევროპული ანგარიშების სისტემის (European System of Accounts - ESA 2010) მეთოდოლოგიის დანერგვის შესაძლებლობის შეფასება</t>
  </si>
  <si>
    <t>კულტურის სატელიტური ანგარიშების წარმოების შესაძლებლობის შესწავლა</t>
  </si>
  <si>
    <t>გარემოს დაცვის მიმართულების გენდერული სტატისტიკის წარმოების შესაძლებლობის შეფასება</t>
  </si>
  <si>
    <t>სპორტის სატელიტური ანგარიშების წარმოება</t>
  </si>
  <si>
    <t xml:space="preserve">რეგიონული და მუნიციპალური სტატისტიკის პორტალის განვითარების მიზნით სულ მცირე ხუთი ახალი ინდიკატორის წარმოება </t>
  </si>
  <si>
    <t>რეგიონული გენდერული სტატისტიკის განვითარების მიზნით სულ მცირე სამი ახალი ინდიკატორის წარმოება სქესის მიხედვით</t>
  </si>
  <si>
    <t>დედობის, მამობის და მშობლობის შვებულებით სარგებლობის გამოკვლევის ჩატარება</t>
  </si>
  <si>
    <t>აუნაზღაურებელი შრომის სატელიტური ანგარიშის მეთოდოლოგიის პილოტირება</t>
  </si>
  <si>
    <t>მრავალწლოვანი კულტურების საშუალო საჰექტარო მოსავლიანობების შესახებ სტატისტიკის წარმოების შესაძლებლობების შესწავლა</t>
  </si>
  <si>
    <t>2025 წ. II კვ.</t>
  </si>
  <si>
    <t>ბავშვებისა და მოზარდების სტატისტიკის პორტალის განვითარების მიზნით არსებული მონაცემების განახლება მიმდინარე სტატისტიკით და სულ მცირე ხუთი ახალი ინდიკატორის წარმოება</t>
  </si>
  <si>
    <t>1.1.32.1. ციფრული რესურსებისა და გამოყენების ცხრილების (Digital SUTs) შექმნილია</t>
  </si>
  <si>
    <t xml:space="preserve">1.1.33.1. მომზადებულია ESA 2010-ის მეთოდოლოგიაზე გადასვლის გზამკვლევი </t>
  </si>
  <si>
    <t>1.1.34.1. მომზადებულია კულტურის სატელიტური ანგარიშების შედგენის სამოქმედო გეგმა</t>
  </si>
  <si>
    <t>1.1.35.1. შეფასების ანგარიში შემუშავებულია</t>
  </si>
  <si>
    <t>1.1.36.1. შედგენილია სპორტთან დაკავშირებული დარგების რესურსებისა და გამოყენების ცხრილები</t>
  </si>
  <si>
    <t>1.1.37.1. სულ მცირე ხუთი ახალი მუნიციპალური სტატისტიკის ინდიკატორი წარმოებულია</t>
  </si>
  <si>
    <t>1.1.38.1. სულ მცირე სამი ახალი გენდერული ინდიკატორი წარმოებულია რეგიონის დონეზე</t>
  </si>
  <si>
    <t>1.1.39.1. დედობის, მამობის და მშობლობის შვებულებით სარგებლობის გამოკვლევა ჩატარებულია</t>
  </si>
  <si>
    <t>1.1.40.1. აუნაზღაურებელი შრომის სატელიტური ანგარიშის მეთოდოლოგია შემუშავებულია</t>
  </si>
  <si>
    <t>1.1.41.1. შეფასების ანგარიში შემუშავებულია</t>
  </si>
  <si>
    <t>1.1.42.1. ბავშვებისა და მოზარდების სტატისტიკის სულ მცირე ხუთი ახალი ინდიკატორი წარმოებულია</t>
  </si>
  <si>
    <t>1.1.42.2. ბავშვებისა და მოზარდების სტატისტიკის სულ მცირე ას ოცი არსებული ინდიკატორი განახლებულია</t>
  </si>
  <si>
    <t>1.2.3</t>
  </si>
  <si>
    <t>1.2.4</t>
  </si>
  <si>
    <t>1.2.5</t>
  </si>
  <si>
    <t>1.2.6</t>
  </si>
  <si>
    <t>1.2.7</t>
  </si>
  <si>
    <t>1.2.8</t>
  </si>
  <si>
    <t>საზღვაო და საჰაერო ტრანსპორტის მიმართულებით ადმინისტრაციული მონაცემების ხარისხის გაუმჯობესება და EUROSTAT Compendium (SRC)-ის მოთხოვნებთან შესაბამისობაში მოყვანა</t>
  </si>
  <si>
    <t xml:space="preserve">ტრავმების რეგისტრის შექმნა </t>
  </si>
  <si>
    <t xml:space="preserve">ჯანმრთელობის შესახებ ელექტრონული ჩანაწერების სისტემის (EHR)  გაფართოება </t>
  </si>
  <si>
    <t>სამუშაო ძალის მიგრაციის სტატისტიკის გაუმჯობესების მიზნით, ახალი ადმინისტრაციული მონაცემების გამოყენების შესაძლებლობის შეფასება</t>
  </si>
  <si>
    <t>სახელმწიფო ფინანსების სტატისტიკის (GFS) მოცვის გაუმჯობესება</t>
  </si>
  <si>
    <t>სსიპ სამოქალაქო ავიაციის სააგენტო; სსიპ საზღვაო ტრანსპორტის სააგენტო; შპს საქართველოს აეროპორტების გაერთიანება</t>
  </si>
  <si>
    <t>საქართველოს ფინანსთა სამინისტრო</t>
  </si>
  <si>
    <t>რეინტეგრაციის (-დაბრუნებული ემიგრანტები-) მონაცემეთა ბაზის შექმნა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</si>
  <si>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</si>
  <si>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სსიპ ინფორმაციული ტექნოლოგიების სააგენტო</t>
  </si>
  <si>
    <t>სოციალური დაცვის სფეროში ინტეგრირებული ანგარიშგების სისტემის შექმნა (IRSSP)</t>
  </si>
  <si>
    <t xml:space="preserve">შშმ პირების მონაცემთა ბაზის შექმნა </t>
  </si>
  <si>
    <t>1.3.3</t>
  </si>
  <si>
    <t>1.3.4</t>
  </si>
  <si>
    <t>მონაცემთა ბაზების/რეგისტრების სინქრონიზაცია</t>
  </si>
  <si>
    <t>1.2.1.1. საზღვაო და საჰაერო ტრანსპორტის მიმართულებით ადმინისტრაციული მონაცემები შეესაბამება EUROSTAT Compendium (SRC)-ის მოთხოვნებს</t>
  </si>
  <si>
    <t>1.2.3.1. EHR სისტემაში სინქრონიზებულია დაბადების რეესტრიდან საჭირო ინფორმაცია და ყველა სამედიცინო დაწესებულება ასახავს სამედიცინო პერსონალის შესახებ ინფორმაციას</t>
  </si>
  <si>
    <t>1.2.4.1. შეფასების ანგარიში შემუშავებულია</t>
  </si>
  <si>
    <t>1.2.5.1. ყველა სამთავრობო სექტორისთვის მიკუთვნებული სახელმწიფო საწარმო გადასულია ხაზინის სამსახურის მომსახურებაზე</t>
  </si>
  <si>
    <t xml:space="preserve">1.2.6.1. შექმნილი მონაცემთა ბაზის პროგრამული უზრუნველყოფა
</t>
  </si>
  <si>
    <t>1.2.6.2. პროგრამა მუშაობს სატესტო რეჟიმში</t>
  </si>
  <si>
    <t>1.2.7.1. მომზადებულია სოციალური დაცვის სფეროში ინტეგრირებული ანგარიშგების სისტემის (IRSSP) ტექნიკური დავალება</t>
  </si>
  <si>
    <t xml:space="preserve">1.2.8.1. შშპ პირების მონაცემთა ბაზა შექმნილია </t>
  </si>
  <si>
    <t>1.3.1.1. საყოველთაო ჯანდაცვის ბაზის და სტაციონარიდან გასული პაციენტების რეგისტრი სინქრონიზებულია</t>
  </si>
  <si>
    <t>ძირითადი პუბლიკაციების წარმოების პროცესის ეფექტურობის გაუმჯობესებით გამოქვეყნების ვადების შემცირების შესაძლებლობის შეფასება და სულ მცირე ორი პუბლიკაციის გამოქვეყნების ვადის შემცირება</t>
  </si>
  <si>
    <t>ხარისხის თვითშეფასების კითხვარის (DESAP) საფუძველზე გამოკვლევის თვითშეფასების  დანერგვის მოსამზადებელი სამუშაოები</t>
  </si>
  <si>
    <t>სტატიტიკური ბიზნეს პროცესის სტანდარტული მოდელის (GSBPM) შესაბამისად სტატისტიკური პროცესების მოდერნიზაციისთვის მოსამზადებელი სამუშაოების ჩატარება</t>
  </si>
  <si>
    <t>1.3.2.1. პუბლიკაციის "საქართველოს ბუნებრივი რესურსების და გარემოს დაცვა" გამოქვეყნების ვადა შემცირედება მინიმუმ 7 დღით</t>
  </si>
  <si>
    <t>1.3.2.2. სტატისტიკური პუბლიკაციის "ენერგეტიკული ბალანსი" გამოქვეყნების ვადა შემცირდება მინიმუმ 14 დღით</t>
  </si>
  <si>
    <t>1.3.3.1. მომზადებულია ხარისხის თვითშეფასების კითხვარის (DESAP) ადაპტირებული ვერსია ქართულ ენაზე</t>
  </si>
  <si>
    <t>1.3.4.1. სტატიტიკური ბიზნეს პროცესის სტანდარტულ მოდელზე (GSBPM) გადასვლის სამოქმედო გეგმა მომზადებულია</t>
  </si>
  <si>
    <t>1.4.3</t>
  </si>
  <si>
    <t>1.4.4</t>
  </si>
  <si>
    <t>სულ მცირე სამი ახალი ონლაინ კითხვარის შექმნა</t>
  </si>
  <si>
    <t>მონაცემების კონფიდენციალურობის პოლიტიკის განახლება და ოფიციალური სტატისტიკის შესახებ საქართველოს ახალ კანონთან შესაბამისობაში მოყვანა</t>
  </si>
  <si>
    <t>მოძველებული MySQL მონაცემთა ბაზების ჩანაცვლება თანამედროვე რელაციური მონაცემთა ბაზებით</t>
  </si>
  <si>
    <t>ბიზნეს რეგისტრის ახალი მონაცემთა ბაზის და ამ ბაზიდან მაჩვენებლების ამოღებისთვის საჭირო პროცედურების შექმნა</t>
  </si>
  <si>
    <t>1.5.1</t>
  </si>
  <si>
    <t>1.5.2</t>
  </si>
  <si>
    <t>1.5.3</t>
  </si>
  <si>
    <t>1.5.4</t>
  </si>
  <si>
    <t>თანამშრომლების კვალიფიკაციის ამაღლების ტრენინგების ჩატარება</t>
  </si>
  <si>
    <t>თანამშრომელთა კეთილდღეობის გაუმჯობესება</t>
  </si>
  <si>
    <t>1.4.1.1. სულ მცირე სამი ახალი ონლაინ კითხვარი შექმნილია</t>
  </si>
  <si>
    <t>1.4.2.1. მონაცემების კონფიდენციალურობის პოლიტიკა განახლებულია ოფიციალური სტატისტიკის შესახებ საქართველოს ახალ კანონთან შესაბამისობაში</t>
  </si>
  <si>
    <t>1.4.3.1. მოძველებული MySQL მონაცემთა ბაზები ჩანაცვლებულია თანამედროვე რელაციური მონაცემთა ბაზებით</t>
  </si>
  <si>
    <t>1.4.4.1. ბიზნეს რეგისტრის ახალი მონაცემთა ბაზა შექმნილია</t>
  </si>
  <si>
    <t>1.5.2.1. შრომის ანაზღაურება გაზრდილია სულ მცირე 10%</t>
  </si>
  <si>
    <t>1.5.2.2. ჰიბრიდული სამუშაო გრაფიკი დანერგილია</t>
  </si>
  <si>
    <t>1.5.3.1. თანამშრომელთა პროფესიული განვითარების გეგმა შემუშავებულია</t>
  </si>
  <si>
    <t>1.5.4.1. პერსონალისთვის ოპერატიული შიდა საკომუნიკაციო ქსელი დანერგილია</t>
  </si>
  <si>
    <t>ძირითადი ადმინისტრაციული მონაცემების  მფლობელებთან თანამშრომლობა  მომხმარებლების მხრიდან ყველაზე მოთხოვნადი გამოთხოვილი ინფორმაციის იდენტიფიცირების და შემდგომ შესაბამისი ინდიკატორების გამოქვეყნების მიზნით</t>
  </si>
  <si>
    <t xml:space="preserve">ხარისხის უზრუნველყოფის და შეფასების ერთიანი ჩარჩოს და მექანიზმის შემუშავება ეროვნული სტატისტიკური სისტემისთვის </t>
  </si>
  <si>
    <t xml:space="preserve">ეროვნული სტატისტიკური სისტემის წევრებისთვის საერთაშორისო სტატისტიკის სტანდარტებზე ტრენინგების შემუშავება და ჩატარება </t>
  </si>
  <si>
    <t xml:space="preserve">საერთაშორისო დონორი და ფინანსური ორგანიზაციების რეგულარული საკოორდინაციო შეხვედრების ჩატარება  </t>
  </si>
  <si>
    <t>საქსტატის ვებსაიტის დაკავშირება სხვა სტატისტიკის მწარმოებელი უწყებების ვებსაიტებთან</t>
  </si>
  <si>
    <t>ადმინისტრაციული მონაცემების მფლობელებთან თანამშრომლობის შესახებ მემორანდუმების გაფორმება/ხელმოწერა</t>
  </si>
  <si>
    <t>ევროკავშირში ინტეგრაციის პროცესთან დაკავშირებული სტატისტიკის საკითხებზე უწყებათაშორისი სამუშაო ჯგუფის ფარგლებში მონაცემების მომხმარებლების-მწარმოებლების რეგულარული შეხვედრების ჩატარება (user-producer dialogue)</t>
  </si>
  <si>
    <t xml:space="preserve">ევროკავშირში ინტეგრაციის პროცესთან დაკავშირებული სტატისტიკის საკითხებზე უწყებათაშორისი სამუშაო ჯგუფის შექმნა </t>
  </si>
  <si>
    <t>2.1.1</t>
  </si>
  <si>
    <t>2.1.2</t>
  </si>
  <si>
    <t>2.1.3</t>
  </si>
  <si>
    <t>2.1.4</t>
  </si>
  <si>
    <t>2.1.5</t>
  </si>
  <si>
    <t>2.1.6</t>
  </si>
  <si>
    <t>2.1.7</t>
  </si>
  <si>
    <t>2.1.8</t>
  </si>
  <si>
    <t xml:space="preserve">რელევანტურ საერთაშორისო სტატისტიკურ ფორუმებში და ინიციატივებში მონაწილეობის მიღება </t>
  </si>
  <si>
    <t>საქართველოში სულ მცირე ერთი ოფიციალური სტატისტიკის საკითხებზე საერთაშორისო კონფერენციის ჩატარება</t>
  </si>
  <si>
    <t>საქსტატის სხვადასხვა რგოლის ხელმძღვანელებისა და წამყვანი სპეციალისტების ევროსტატის (Eurostat) სტრუქტურებში მონაწილეობის ხელშეწყობა</t>
  </si>
  <si>
    <t xml:space="preserve">ოფიციალური სტატისტიკის განვითარების მიზნით პოტენციური პარტნიორების იდენტიფიცირება  და თანამშრომლობის შესახებ მემორანდუმის გაფორმება ევროინტეგრაციის პროცესის მხარდაჭერისთვის  </t>
  </si>
  <si>
    <t>3.1.3</t>
  </si>
  <si>
    <t>3.1.1</t>
  </si>
  <si>
    <t>3.1.2</t>
  </si>
  <si>
    <t>3.1.4</t>
  </si>
  <si>
    <t>3.1.5</t>
  </si>
  <si>
    <t>3.1.6</t>
  </si>
  <si>
    <t>3.1.7</t>
  </si>
  <si>
    <t>3.1.8</t>
  </si>
  <si>
    <t>3.1.9</t>
  </si>
  <si>
    <t>საქართველოს განათლების, მეცნიერებისა და ახალგაზრდობის სამინისტროსთან თანამშრომლობა ბავშვებსა და მოზარდებში სტატისტიკის პოპულარიზაციის მიზნით</t>
  </si>
  <si>
    <t>ოფიციალური სტატისტიკისადმი ნდობის შეფასების ჩატარება დამოუკიდებელი კონსულტანტის ან კომპანიის მიერ</t>
  </si>
  <si>
    <t xml:space="preserve">გენდერული სტატისტიკის შესახებ ოთხი რეგიონალური სემინარის ჩატარება მუნიციპალიტეტების წარმომადგენლებისათვის </t>
  </si>
  <si>
    <t>საქსტატის მენეჯმენტისა და საშუალო მმართველი რგოლის ტრენინგი მედიასთან ურთიერთობების საკითხებში</t>
  </si>
  <si>
    <t xml:space="preserve">საქსტატის სოციალური მედიის მართვაზე პასუხისმგებელი თანამშრომლების ტრენინგი ოფიციალური გვერდების მართვის მიმართულებით  </t>
  </si>
  <si>
    <t>2024 წლის მოსახლეობის და სასოფლო-სამეურნეო აღწერის ჩასატარებლად მედია კამპანიის მომზადება და ჩატარება</t>
  </si>
  <si>
    <t xml:space="preserve">შერჩეულ მუნიციპალიტეტებში საჯარო მოხელეებისთვის ოფიციალური სტატისტიკის გამოყენების შესახებ ტრენინგების ჩატარება </t>
  </si>
  <si>
    <t>შესრულების ძირითადი ინდიკატორების (KPI) შემუშავება საქსტატის დამოუკიდებლობის ხარისხის შესაფასებლად</t>
  </si>
  <si>
    <t>რეგიონული განვითარებისა და ინფრასტრუქტურის სამინისტრო</t>
  </si>
  <si>
    <t>2.1.1.1. მომხმარებლების მხრიდან ყველაზე მოთხოვნადი გამოთხოვილი ინფორმაცია იდენტიფიცირებულია და გამოქვეყნებულია</t>
  </si>
  <si>
    <t>2.1.2.1. ევროკავშირში ინტეგრაციის პროცესთან დაკავშირებული სტატისტიკის საკითხებზე უწყებათაშორისი სამუშაო ჯგუფი შექმნილია</t>
  </si>
  <si>
    <t>2.1.2.2. უწყებათაშორისი სამუშაო ჯგუფის ფარგლებში შექმნილია გენდერული სტატისტიკის საკითხებზე სამუშაო ჯგუფი</t>
  </si>
  <si>
    <t>2.1.3.1. ეროვნული სტატისტიკური სისტემისთვის ხარისხის უზრუნველყოფის და შეფასების ერთიანი ჩარჩო შემუშავებულია</t>
  </si>
  <si>
    <t>2.1.4.1. ეროვნული სტატისტიკური სისტემის წევრებისთვის საერთაშორისო სტატისტიკის სტანდარტებზე სულ მცირე ორი ტრენინგი ჩატარებულია</t>
  </si>
  <si>
    <t>2.1.5.1. საერთაშორისო დონორი და ფინანსური ორგანიზაციების ორი საკოორდინაციო შეხვედრა ჩატარებულია</t>
  </si>
  <si>
    <t xml:space="preserve">2.1.6.1. საქსტატის ვებსაიტი დაკავშირებულია  სტატისტიკის სულ მცირე ორ მწარმობელ უწყებასთან </t>
  </si>
  <si>
    <t>2.1.7.1. ადმინისტრაციული მონაცემების ყველა მფლობელ უწყებასთან მემორანდუმები გაფორმებულია</t>
  </si>
  <si>
    <t>2.1.8.1. მონაცემების მომხმარებლების-მწარმოებლების სულ მცირე ორი შეხვედრა ჩატარებულია</t>
  </si>
  <si>
    <t>2.2.1.1. სულ მცირე ხუთი საერთაშორისო სტატისტიკურ ფორუმში და ინიციატივებში მონაწილეობის მიღება</t>
  </si>
  <si>
    <t>2.2.2.1. საქართველოში სულ მცირე ერთი ოფიციალური სტატისტიკის საკითხებზე საერთაშორისო კონფერენცია</t>
  </si>
  <si>
    <t>2.2.3.1. საქსტატის სხვადასხვა რგოლის ხელმძღვანელები და წამყვანი სპეციალისტები მონაწილეობენ ევროსტატის (Eurostat) სულ მცირე ორ სტრუქტურაში</t>
  </si>
  <si>
    <t>2.2.4.1. სულ მცირე ერთ ახალ პარტნიორთან თანამშრომლობის მემორანდუმი გაფორმებულია</t>
  </si>
  <si>
    <t>3.1.1.1. ბავშვებსა და მოზარდებში სტატისტიკის პოპულარიზაციის მიზნით სულ მცირე ოთხი აქტივობა ჩატარებულია</t>
  </si>
  <si>
    <t>3.1.2.1. ოფიციალური სტატისტიკისადმი ნდობის დამოუკიდებელი შეფასება ჩატარებულია</t>
  </si>
  <si>
    <t>3.1.3.1. გენდერულ თანასწორობაზე პასუხისმგებელი პირებისთვის ორი სამუშაო შეხვედრა ჩატარებულია</t>
  </si>
  <si>
    <t>3.1.4.1. გენდერული სტატისტიკის შესახებ ოთხი რეგიონალური სემინარი ჩატარებულია</t>
  </si>
  <si>
    <t>3.1.5.1. საქსტატის მენეჯმენტისა და საშუალო მმართველი რგოლის სულ მცირე ორი ტრენინგი ჩატარებულია</t>
  </si>
  <si>
    <t>3.1.6.1. საქსტატის სოციალური მედიის მართვაზე პასუხისმგებელი თანამშრომლების ტრენინგი ჩატარებულია</t>
  </si>
  <si>
    <t>3.1.7.1. 2024 წლის მოსახლეობის და სასოფლო-სამეურნეო აღწერის მედია კამპანია ჩატარებულია</t>
  </si>
  <si>
    <t>3.1.9.1. ინდიკატორები შემუშავებულია</t>
  </si>
  <si>
    <t>SDMX სტანდარტის დანერგვა მონაცემებისა და მეტამონაცემების საერთაშორისო ორგანიზაციებთან ურთიერთგაცვლის მიზნით</t>
  </si>
  <si>
    <t xml:space="preserve">საქსტატის და საქართველოს ეროვნული ბანკის თანამშრომლების ტრენინგი SDMX სტანდარტის გამოყენებაში </t>
  </si>
  <si>
    <t>კრიზისულ სიტუაციებში კომუნიკაციის პროტოკოლის შემუშავება</t>
  </si>
  <si>
    <t>დროის გამოყენების გამოკვლევის მონაცემთა ბაზის მომზადება საერთაშორისო სტანდარტების შესაბამისად</t>
  </si>
  <si>
    <t>გარემოს დაცვის სტატისტიკის პორტალის შექმნა</t>
  </si>
  <si>
    <t>დროის გამოყენების გამოკვლევის პორტალისათვის მონაცემების მომზადება</t>
  </si>
  <si>
    <t>განახლებული სტატისტიკური პუბლიკაციის "ქალი და კაცი საქართველოში" მომზადება, რომელიც მოიცავს ახალ ინდიკატორებს</t>
  </si>
  <si>
    <t xml:space="preserve">მონაცემთა ბაზების ხელმისაწვდომობის გაზრდა </t>
  </si>
  <si>
    <t>3.2.6</t>
  </si>
  <si>
    <t>3.2.7</t>
  </si>
  <si>
    <t>3.2.8</t>
  </si>
  <si>
    <t>3.2.1.1. საქსტატის ვებსაიტზე განთავსებულია სულ მცირე ერთი ახალი მონაცემთა ბაზა</t>
  </si>
  <si>
    <t>3.2.1.2. სამომხმარებლო ფასების ჰარმონიზებული ინდექსის (HICP) მონაცემთა ბაზის უფრო დეტალურ დონეზე გამოქვეყნება</t>
  </si>
  <si>
    <t xml:space="preserve">3.2.2.1. SDMX სტანდარტი დანერგილია საქსტატში </t>
  </si>
  <si>
    <t>3.2.3.1. საქსტატის  და ეროვნული ბანკის თანამშრომლებისთვის ტრენინგი ჩატარებულია</t>
  </si>
  <si>
    <t>3.2.4.1. კრიზისულ სიტუაციებში კომუნიკაციის პროტოკოლი შემუშავებულია</t>
  </si>
  <si>
    <t>3.2.5.1. დროის გამოყენების გამოკვლევის მონაცემთა ბაზა შეესაბამება საერთაშორისო სტანდარტებს</t>
  </si>
  <si>
    <t>3.2.6.1. გარემოს დაცვის სტატისტიკის პორტალი შექმნილია და ხელმისაწვდომია საქსტატის ვებსაიტზე</t>
  </si>
  <si>
    <t>3.2.8.1. მომზადებულია განახლებული სტატისტიკური პუბლიკაცია "ქალი და კაცი საქართველოში", რომელიც მოიცავს ახალ ინდიკატორებს</t>
  </si>
  <si>
    <t>3.2.7.1. დროის გამოყენების გამოკვლევის პორტალისათვის მონაცემები მომზადებულია</t>
  </si>
  <si>
    <t>თანამშრომელთა პროფესიული განვითარების გეგმის შემუშავება</t>
  </si>
  <si>
    <t>პერსონალისთვის ოპერატიული შიდა საკომუნიკაციო ქსელის შემუშავება და დანერგვა</t>
  </si>
  <si>
    <t>გენდერულ თანასწორობაზე პასუხისმგებელი პირებისთვის ორი სამუშაო შეხვედრის ჩატარება გენდერულ სტატისტიკასთან დაკავშირებით</t>
  </si>
  <si>
    <t>პროგრესის
შესაბამისად ჯგუფები
(%)</t>
  </si>
  <si>
    <t>ინდიკატორები წარმოებულია 50X2030 ინიციატივის ფარგლებში ჩატარებული მანქანების, მოწყობილობებისა და აქტივების გამოკვლევის შედეგების საფუძველზე.</t>
  </si>
  <si>
    <t>დედობის, მამობის და მშობლობის შვებულებით სარგებლობის გამოკვლევა ჩატარებულია, მომზადდა გამოკვლევის მონაცემთა ბაზა.</t>
  </si>
  <si>
    <t>დროის გამოყენების გამოკვლევის პორტალისათვის მომზადდა მონაცემები.</t>
  </si>
  <si>
    <t>მონაცემების კონფიდენციალურობის პოლიტიკის დოკუმენტი განახლდა ოფიციალური სტატისტიკის შესახებ საქართველოს ახალი კანონის შესაბამისად და გამოქვეყნდა საქსტატის ოფიციალური ვებსაიტის შესაბამის გვერდზე.</t>
  </si>
  <si>
    <t>ცხრილები საქსტატის ოფიციალურ ვებსაიტზე:
SDG 5.a.1.a:
https://geostat.ge/media/58669/SDG5a.1.a_GEO.xlsx
SDG 5.a.1.b: 
https://geostat.ge/media/58671/SDG5a.1.b_GEO.xlsx</t>
  </si>
  <si>
    <t>დოკუმენტი საქსტატის ოფიციალურ ვებსაიტზე:
"საქართველოს სტატისტიკის ეროვნულ სამსახურში მონაცემების კონფიდენციალურობის დაცვის პოლიტიკა"
https://www.geostat.ge/media/60538/konfidencialurobis-politika_2024.pdf</t>
  </si>
  <si>
    <t>საწარმოების ინოვაციური აქტივობების სტატისტიკა გაანგარიშებულია და გამოქვეყნებულია საქსტატის ოფიციალურ ვებსაიტზე.</t>
  </si>
  <si>
    <t>ადმინისტრაციული წყაროსგან მიღებული მონაცემები დამუშავებულია, გაანგარიშებულია ახალი ინდიკატორი: ტრანსფერული მგზავრების რაოდენობა საქართველოს აეროპორტებში; გამოქვეყნებულია საქსტატის ოფიციალურ ვებსაიტზე.</t>
  </si>
  <si>
    <t>ახალი მონაცემთა ბაზიდან სტატისტიკური მაჩვენებლების ამოღებისათვის საჭირო პროცედურებისთვის კოდები დაწერილია, ახალი ბაზა ჩაშვებულია.</t>
  </si>
  <si>
    <t>საჰაერო ტრანსპორტისთვის ინფრასტრუქტურის შესახებ სტატისტიკური მონაცემების ცრხილი საქსტატის ვებსაიტზე:
https://geostat.ge/media/60689/%E1%83%98%E1%83%9C%E1%83%A4%E1%83%A0%E1%83%90%E1%83%A1%E1%83%A2%E1%83%A0%E1%83%A3%E1%83%A5%E1%83%A2%E1%83%A3%E1%83%A0%E1%83%90.xlsx</t>
  </si>
  <si>
    <t>1.5.1.1. სულ მცირე ოცმა თანამშრომელმა მიიღო მონაწილეობა კვალიფიკაციის ამაღლების ტრენინგში</t>
  </si>
  <si>
    <t>1.2.2.1. ტრავმების რეგისტრი შექმნილია</t>
  </si>
  <si>
    <t>შიდა მოხმარების სისტემის ბმული:
https://tableau-int.nbg.ge/#/site/nbg/workbooks/1621/views:http://nbg-macro01/sebstat/CurrentPacketsForNBG.aspx</t>
  </si>
  <si>
    <t>საერთაშორისო კონფერენციის გვერდი საქსტატის საიტზე:
https://www.geostat.ge/ka/modules/categories/839/regionuli-konferentsia</t>
  </si>
  <si>
    <t xml:space="preserve">3.1.8.1. შერჩეულ მუნიციპალიტეტებში ორმოც საჯარო მოხელეს აქვს გავლილი ტრენინგი ოფიციალური სტატისტიკის გამოყენების შესახებ </t>
  </si>
  <si>
    <t>1. იუთუბ პლეილისტი https://studio.youtube.com/playlist/PL8CAccvspemmTrSaS0RQoioa3Es8MLIEy/edit
2. ერთ-ერთი ბანერი https://www.facebook.com/geostat.ge/posts/pfbid0hQQzPc6wzJ8VcAZUJmYX5FPnvpzVpY8u22sXX8Dfpt2cjNR4ksDz5md9zHXFTQZdl</t>
  </si>
  <si>
    <t>დროის გამოყენების გამოკვლევის მონაცემთა ბაზა, რომელიც შეესაბამება საერთაშორისო სტანდარტებს, ხელმისაწვდომია საქსტატის ვებსაიტზე.</t>
  </si>
  <si>
    <t>დროის გამოყენების გამოკვლევის მონაცემთა ბაზა:
https://www.geostat.ge/ka/modules/categories/858/monatsemta-baza</t>
  </si>
  <si>
    <t>დამტკიცდა მოსახლეობის და სასოფლო-სამეურნეო აღწერის კითხვარები;
მომზადდა მათი შევსების ინსტრუქცია და შესაბამისი პროგრამული უზრუნველყოფა. ჩატარდა აღწერის საველე პერსონალის ტრენინგები.</t>
  </si>
  <si>
    <t>"საქსტატმა აღწერის საველე პერსონალის ტრენინგი დაიწყო"(2024 წლის მოსახლეობის და სასოფლო-სამეურნეო აღწერა 14 ნოემბრიდან დაიწყო):
https://www.geostat.ge/ka/single-news/3307/sakstatma-aghtseris-savele-personalis-treningi-daitsqo
აღწერის კითხვარების შესახებ:
https://census2024.geostat.ge/ka/questionnaires
აღწერის მეთოდოლოგიის შესახებ:
https://census2024.geostat.ge/ka/methodology</t>
  </si>
  <si>
    <t>ბავშვებისა და მოზარდების სტატისტიკის პორტალი:
https://youth.geostat.ge/index.php?lang=ka</t>
  </si>
  <si>
    <t>დროის გამოყენების გამოკვლევა:
https://www.geostat.ge/ka/modules/categories/783/drois-gamoqenebis-gamokvleva</t>
  </si>
  <si>
    <t>მედია კამპანიის ფარგლებში მომზადდა ვიდეო რგოლები, ბანერები, რომლებიც საჯაროდ გავრცელდა; ისინი განთავსდა ასევე სოც.ქსელების მეშვეობით. გარდა ამისა, ვიდეო რგოლები განთავსდა იუსტიციის სახლების ეკრანებზე; ასევე დაიბეჭდა ბუკლეტები და ფლაერები, რომლებიც განთავსდა ყველა იუსტიციის სახლში.</t>
  </si>
  <si>
    <t>2022-2023 წლის შესაბამისი მონაცემები წარმოებულია და ხელმისაწვდომია მოთხოვნის შესაბამისად.</t>
  </si>
  <si>
    <t>პრეს-რელიზები:
1) https://www.geostat.ge/ka/single-news/3133/sainformatsio-shekhvedra-sakhelmtsifo-utsqebebis-tsarmomadgenlebtan;
2) https://www.geostat.ge/ka/single-news/3186/sainformatsio-shekhvedra-adgilobrivi-mmartvelobisa-da-tvitmmartvelobis-tsarmomadgenlebtan;
3) https://www.geostat.ge/ka/single-news/3290/sainformatsio-shekhvedra-adgilobrivi-mmartvelobisa-da-tvitmmartvelobis-tsarmomadgenlebtan.</t>
  </si>
  <si>
    <t>საჰაერო ტრანსპორტის სტატისტიკის მიმართულებით ინფრასტრუქტურის შესახებ სტატისტიკა (ნებაყოფლობითია გამოსაქვეყნებლად კომპენდიუმის მიხედვით), გამოქვეყნებულია.
საზღვაო სტატისტიკის მიმართულებით მიმდინარეობს მუშაობა პასუხისმგებელ უწყებაში. უკვე მუშაობს "საზღვაო ერთი ფანჯრის პრინციპის" სისტემა და მიმდინარეობს მუშაობა Fort Community-ის პროგრამისათვის.</t>
  </si>
  <si>
    <t xml:space="preserve">მომზადებულია დაბადების რეესტრის EHR სისტემაში სინქრონიზაციის პროტოკოლი. </t>
  </si>
  <si>
    <t>მინისტრის 2024 წლის 31 იანვრის N7/ნ ბრძანება; https://matsne.gov.ge/document/view/6090865</t>
  </si>
  <si>
    <t xml:space="preserve">მონაცემთა ბაზა შექმნილია და ფუნქციონირებს მინისტრის 2024 წლის 31 იანვრის N7/ნ ბრძანებით დადგენილი წესის შესაბამისად. </t>
  </si>
  <si>
    <t>მიმდინარეობს საქსტატის ონლაინ კითხვარების გაუმჯობესება. კერძოდ, დაინერგა სპეციალური პროგრამა, რომლის მეშვეობითაც გადაიწერა კითხვარები. ასევე, განხორციელდა Mysql მონაცემთა ბაზის ცვლილება, დაინერგა MongoDb და PostgreSQL მონაცემთა ბაზები. ახალი ონლაინ კითხვარების სისტემა დაეფუძნა ე.წ. კონსტრუქტორს, რომლის მეშვეობითაც იწყობა კითხვარები. დასრულდა წლიური კითხვარების დეველოპმენტი აღნიშნული კონსტრუქტორის და მონაცემთა ბაზების მეშვეობით.</t>
  </si>
  <si>
    <t>გაანგარიშებულ მონაცემთა ცხრილები (მოთხოვნის შესაბამისად)</t>
  </si>
  <si>
    <t>ინტეგრირებულია ბიზნეს რეგისტრის არსებულ პლატფორმასთან:
https://br.geostat.ge/register_geo/</t>
  </si>
  <si>
    <t>საქსტატის ელექტრონული კითხვარების ახალი ვერსია:
https://questionnaires.geostat.ge/</t>
  </si>
  <si>
    <t>შესაბამისი ოფიციალური კორესპონდენცია</t>
  </si>
  <si>
    <t>ცხრილი "მგზავრთა ნაკადი და რეისების რაოდენობა საქართველოს აეროპორტებში" საქსტატის ოფიციალურ ვებსაიტზე:
https://geostat.ge/media/66897/%E1%83%A1%E1%83%90%E1%83%A5%E1%83%90%E1%83%A0%E1%83%97%E1%83%95%E1%83%94%E1%83%9A%E1%83%9D%E1%83%A1-%E1%83%90%E1%83%94%E1%83%A0%E1%83%9D%E1%83%9E%E1%83%9D%E1%83%A0%E1%83%A2%E1%83%94%E1%83%91%E1%83%98.XLSX</t>
  </si>
  <si>
    <t>სამომხმარებლო ფასების ჰარმონიზებული ინდექსი (HICP სპეციალური მაჩვენებლები):
https://www.geostat.ge/ka/modules/categories/725/samomkhmareblo-fasebis-harmonizebuli-indeksi</t>
  </si>
  <si>
    <t>სტატისტიკური ინფორმაცია საქართველოს რეგიონებისა და მუნიციპალიტეტების მიხედვით:
https://regions.geostat.ge/regions/</t>
  </si>
  <si>
    <t>გამოკვლევის მიკრომონაცემები (საიდენტიფიკაციო მონაცემების გარეშე) და შესაბამისი აგრეგირებული მონაცემები გადაეცა  გაეროს ქალთა ორგანიზაციას (UN Women)</t>
  </si>
  <si>
    <t>ბავშვებისა და მოზარდების სტატისტიკის მიმართულებით მომზადდა და საქსტატის საიტზე გავრცელდა ახალი ინდიკატორები;
ბავშვებისა და მოზარდების სტატისტიკის მიმართულებით მიმდინარე სტატისტიკის საფუძველზე განახლდა 2023 წლის მაჩვენებლები.</t>
  </si>
  <si>
    <t>პრეს-რელიზი "საინფორმაციო შეხვედრა სახელმწიფო უწყებების წარმომადგენლებთან":
https://www.geostat.ge/ka/single-news/3133/sainformatsio-shekhvedra-sakhelmtsifo-utsqebebis-tsarmomadgenlebtan</t>
  </si>
  <si>
    <t>1. საქსტატის სოფლის მეურნეობის და  გარემოს დაცვის დეპარტამენტის უფროსი მონაწილეობს ევროსტატის  მიერ შექმნილ სამუშაო ჯგუფში "Directors of sectoral and environmental statistics and accounts (DIMESA)"; 
2. საქსტატის საგარეო ვაჭრობისა და პირდაპირი იცხოური ინვესტიციების დეპარტამენტის უფროსი მონაწილეობს ევროსტატის მიერ შექმნილ სამუშაო ჯგუფებში: 1)  The International Trade In Services Statistics Working Group (ITSS WG), 2) International Trade in Goods Statistics Working Group (ITGS WG), 3) Balance of Payments Working Group (BoP WG);
3. მოსახლეობის აღწერისა და დემოგრაფიის წამყვანი სპეციალისტები მონაწილეობენ ევროსტატის  მიერ შექმნილ სამუშაო ჯგუფში:  Working Group on Population Statistics;
4. სტრატეგიული დაგეგმვის და კოორდინაციის დეპარტამენტის მეთოდოლოგიისა და ხარისხის მართვის სამმართველოს უფროსი და წამყვანი სპეციალისტები მონაწილეობენ ევროსტატის სამუშაო ჯგუფებში: 1) Standards Working Group (SWG), 2) Working group on Quality.</t>
  </si>
  <si>
    <t>საქართველოს სტატისტიკის ეროვნული სამსახურის (საქსტატი) 105 წლის იუბილესა და გენდერული სტატისტიკის წარმოების 25-წლიან თარიღთან დაკავშირებით, თბილისში საერთაშორისო კონფერენცია - "გენდერული სტატისტიკა - ინკლუზიური განვითარების პროგრესის დაჩქარებისთვის“ (Accelerating progress towards inclusive development through gender statistics) გაიმართა. კონფერენცია, რომელიც საქსტატისა და გაეროს ქალთა ორგანიზაციის ინიციატივით ჩატარდა, ორი დღის განმავლობაში გაგრძელდა.
საერთაშორისო კონფერენციაში მონაწილეობა მიიღეს ევროკავშირის წევრი, ასევე კანდიდატი ქვეყნების, აღმოსავლეთ პარტნიორობისა (EaP) და ცენტრალური აზიის ქვეყნების სტატისტიკის სამსახურების ხელმძღვანელმა პირებმა და საერთაშორისო ორგანიზაციების მაღალი დონის წარმომადგენლებმა. ღონისძიებას ესწრებოდნენ საქართველოს სამთავრობო უწყებების, არასამთავრობო ორგანიზაციების, სამეცნიერო წრეებისა და ქვეყანაში აკრედიტებული საერთაშორისო ორგანიზაციების წარმომადგენლები.
კონფერენციის მონაწილეებმა შვიდი თემატური სესიის ფარგლებში განიხილეს გენდერული მონაცემების მართვის საკითხები ეფექტური გადაწყვეტილების მისაღებად, დროის გამოყენების გამოკვლევა, გენდერული სახელფასო სხვაობა, ქალებისა და გოგოების მიმართ ძალადობის გამოკვლევის შედეგები, გენდერული თანასწორობის ინდექსი, გენდერული მონაცემების სრულყოფასთან დაკავშირებული და სხვა პრიორიტეტული საკითხები.</t>
  </si>
  <si>
    <t>ამოცანა</t>
  </si>
  <si>
    <t>ამოცანის შედეგის ინდიკატორი</t>
  </si>
  <si>
    <t>პროგრესი (აღწერა)</t>
  </si>
  <si>
    <t>EU NUTS კლასიფიკაციის მიხედვით გაანგარიშებული ინდიკატორების რაოდენობა</t>
  </si>
  <si>
    <t>ოფიციალური სტატისტიკის წარმოება მტკიცებულებებზე დაფუძნებული გადაწყვეტილებების მიღებისა და ევროკავშირში ინტეგრაციის ხელშეწყობისთვის</t>
  </si>
  <si>
    <t>საბაზისო მაჩვენებელი
(2023 წელი)</t>
  </si>
  <si>
    <t>შუალედური მაჩვენებელი
(2025 წელი)</t>
  </si>
  <si>
    <t>საბოლოო მაჩვენებელი
(2027 წელი)</t>
  </si>
  <si>
    <t>ადმინისტრაციული და მონაცემთა ალტერნატიული წყაროების დივერსიფიკაცია და გაფართოება</t>
  </si>
  <si>
    <t>ოფიციალური სტატისტიკის წარმოების პროცესში გამოყენებული ადმინისტრაციული წყაროების წილი</t>
  </si>
  <si>
    <t>მონაცემთა წარმოების პროცესების მოდერნიზაცია და ავტომატიზაცია მონაცემთა დროული, ზუსტი და ეფექტური დამუშავების უზრუნველსაყოფად</t>
  </si>
  <si>
    <t>წლიური სტატისტიკის გავრცელების საშუალო დრო</t>
  </si>
  <si>
    <t>კვარტალური სტატისტიკის გავრცელების საშუალო დრო</t>
  </si>
  <si>
    <t>294 დღე</t>
  </si>
  <si>
    <t>289 დღე</t>
  </si>
  <si>
    <t>284 დღე</t>
  </si>
  <si>
    <t>52 დღე</t>
  </si>
  <si>
    <t>47 დღე</t>
  </si>
  <si>
    <t>42 დღე</t>
  </si>
  <si>
    <t>287 დღე</t>
  </si>
  <si>
    <t>ინფორმაციული ტექნოლოგიების ინფრასტრუქტურის მოდერნიზაცია და მონაცემთა საიმედო დაცვის უზრუნველყოფა</t>
  </si>
  <si>
    <t>საქსტატის ინფორმაციული უსაფრთხოების მართვის სისტემის (ISMS) ISO/IEC 27001 სტანდარტთან შესაბამისობა</t>
  </si>
  <si>
    <t>არ შეესაბამება სტანდარტს ISO/IEC 27001</t>
  </si>
  <si>
    <t>შეესაბამება ISO/IEC 27001 სტანდარტს</t>
  </si>
  <si>
    <t>მოქნილი და თანამედროვე სამუშაო გარემოს შექმნა</t>
  </si>
  <si>
    <t>თანამშრომლების დენადობის დონე</t>
  </si>
  <si>
    <t>ოფიციალური სტატისტიკის წარმოების პროცესში საქსტატის როლის გაძლიერება კოორდინაციისა და მონაცემთა მართვის მიმართულებით</t>
  </si>
  <si>
    <t>ოფიციალური სტატისტიკის წარმოების კოორდინაციის გაძლიერების მიზნით საქსტატის მიერ შექმნილი უწყებათაშორისი სამუშაო ჯგუფების რაოდენობა</t>
  </si>
  <si>
    <t>ოფიციალური სტატისტიკის წარმოების კოორდინაციისა და მონაცემთა ხარისხის გაუმჯობესების საკითხებზე ყოველწლიური უწყებათაშორისი შეხვედრების რაოდენობა</t>
  </si>
  <si>
    <t>საერთაშორისო თანამშრომლობის გაძლიერება, საქსტატის, როგორც სანდო პარტნიორის პოზიციონირება ევროკავშირის სტატისტიკურ საზოგადოებაში და აქტიური ჩართულობა გლობალური სტატისტიკის განვითარებაში</t>
  </si>
  <si>
    <t>ევროკავშირის თემატური სამუშაო ჯგუფების და კომიტეტების რაოდენობა, რომლებშიც საქსტატის წარმომადგენლები იღებენ მონაწილეობას</t>
  </si>
  <si>
    <t>სტატისტიკის შესახებ ცნობიერების და ოფიციალური სტატისტიკისადმი ნდობის ამაღლება და მომხმარებლების მიერ არსებული მონაცემების უფრო აქტიური გამოყენება</t>
  </si>
  <si>
    <t>სტატისტიკის შესახებ ცნობიერების დონე</t>
  </si>
  <si>
    <t>ოფიციალური სტატისტიკისადმი ნდობის დონე</t>
  </si>
  <si>
    <t>არ არის ხელმისაწვდომი</t>
  </si>
  <si>
    <t>ოფიციალური სტატისტიკის ხელმისაწვდომობის გაზრდა მონაცემების გავრცელების ახალი და გაუმჯობესებული ინსტრუმენტების მეშვეობით</t>
  </si>
  <si>
    <t>საქსტატის ოფიციალური ვებსაიტიდან ოფიციალური სტატისტიკის ჩამოტვირთების რაოდენობა</t>
  </si>
  <si>
    <t>200 000</t>
  </si>
  <si>
    <t>300 000</t>
  </si>
  <si>
    <t xml:space="preserve">400 000 </t>
  </si>
  <si>
    <t>პასუხისმგებელი უწყება</t>
  </si>
  <si>
    <t>საქართველოს სტატისტიკის ეროვნული სამსახური</t>
  </si>
  <si>
    <t>მოცემული ინდიკატორი ამოცანის პირველი ინდიკატორის ქმედითობის შესაფასებლადაა შემოღებული. ახალი მუდმივმოქმედი საკოორდინაციო მექანიზმი ხელს უწყობს სტატისტიკური სამუშაოების ფარგლებში კომუნიკაციის სისტემურობას, რაც ასევე ემსახურება კოორდინაციისა და მონაცემთა მართვის მიმართულებით საქსტატის როლის გაძლიერებას.
2025 წლის დეკემბერში ჩატარდა ორი ონლაინ შეხვედრა (Zoom პლატფორმის მეშვეობით) სტატისტიკის ეროვნული სისტემის საკოორდინაციო უწყებათაშორისი სამუშაო ჯგუფებისთვის: 1) სამუშაო ჯგუფი ევროკავშირში ინტეგრაციის პროცესთან დაკავშირებული სტატისტიკის საკითხებზე; 2) სამუშაო ჯგუფი ქალისა და კაცის სტატისტიკის საკითხებზე. შეხვედრები იყო საინფორმაციო ხასიათის. ჯგუფის წევრებს წარედგინა საბჭოს მიერ დამტკიცებული ტექნიკური დავალება, რომელიც არეგულირებს სტატისტიკის ეროვნული სისტემის უწყებათაშორისი საკოორდინაციო მექანიზმის ფარგლებში სამომავლო სამუშაო პროცესს. ასევე, ჩაუტარდათ ტრენინგი ძირითადი სტატისტიკური საერთაშორისო სტანდარტების საკითხებზე.</t>
  </si>
  <si>
    <t>ამოცანის ქვეშ ყურადღება გამახვილებულია საქსტატისა და საქართველოს სტატისტიკის ეროვნული სისტემის მიმართ საზოგადოების მხრიდან აღიარებასა და ნდობის ამაღლებაზე და, ასევე, ინდივიდუალური და სოციალური ცნობიერების ამაღლებაზე ოფიციალური სტატისტიკის მნიშვნელობის შესახებ. ეფექტური საკომუნიკაციო სტრატეგია უზრუნველყოფს საზოგადოების, პოლიტიკის გამტარებლებისა და დაინტერესებული მხარეებისთვის სტატისტიკის მნიშვნელოვნებისა და ოფიციალური სტატისტიკის წარმოების პროცესის უკეთ გააზრებას. შედეგების ობიექტურობისა და მიუკერძოებლობის წარმოჩენის მიზნით, დამოუკიდებელ კონსულტანტს/ორგანიზაციას დაევალება საქსტატისა და მთლიანად სტატისტიკის ეროვნული სისტემის სანდოობის გაზომვა. კვლევის ჩატარება დაგეგმილია ორ წელიწადში ერთხელ. პირველი ასეთი ფორმატის კვლევა დაგეგმილი იყო 2025 წელს, თუმცა ობიექტური მიზეზების გამო გადავადდა 2026-2027 წლების სამოქმედო გეგმის ფარგლებში.</t>
  </si>
  <si>
    <t>343 084</t>
  </si>
  <si>
    <r>
      <t xml:space="preserve">სტატუსანგარიში – 2024-2025 წლების სამოქმედო გეგმის მონიტორინგის შედეგები
</t>
    </r>
    <r>
      <rPr>
        <sz val="14"/>
        <color theme="1"/>
        <rFont val="Sylfaen"/>
        <family val="1"/>
      </rPr>
      <t>(2025 წლის 31 დეკემბრის მდგომარეობით)</t>
    </r>
  </si>
  <si>
    <t>მაჩვენებელი საანგარიშო წლისთვის
(2025 წელი)</t>
  </si>
  <si>
    <t>შემუშავდა საგარეო ეკონომიკური საქმიანობის სასაქონლო ნომენკლატურის კოდების HS2017-დან HS2022-ზე გადამყვანი კორელაციის ცხრილი. ჩატარდა კორელაცის ცხრილით მოუცველი დეკლარაციების ანალიზი და დაზუსტდა კოდები. სრულად დაინერგა HS 2022 კლასიფიკატორი და გამოქვეყნდა მონაცემები საქონლით საგარეო ვაჭრობის შესახებ განახლებული კლასიფიკატორის შესაბამისად 2020 წლიდან.</t>
  </si>
  <si>
    <t xml:space="preserve">განხორციელდა სასოფლო მეურნეობათა გამოკვლევის მონაცემთა ბაზის შესწავლა. არსებული მდგომარეობით, სქესის მიხედვით დამატებით ინდიკატორების წარმოება შეიძლება განხორციელდეს 2027 წლის შემდეგ, როდესაც მოხდება სასოფლო მეურნოებათა გამოკვლევის კითხვარების რევიზია. </t>
  </si>
  <si>
    <t>მოსახლეობის და სასოფლო-სამეურნეო აღწერის საველე სამუშაოები დასრულდა.
განხორციელდა ცალკეულ შემთხვევებში მონაცემების გადამოწმება/დაზუსტება მონაცემთა ხარისხის და მოცვის უზრუნველსაყოფად.
მოსახლეობის და სასოფლო-სამეურნეო აღწერის წინასწარი შედეგები გამოქვეყნებულია.</t>
  </si>
  <si>
    <t xml:space="preserve">მაჩვენებელი წარმოებულია საქართველოს გარემოს დაცვისა და სოფლის მეურნეობის სამინისტროს ადმინისტრაციულ მონაცემებსა და საქსტატის მიერ ყოველწლიურად წარმოებული წყალმომმარაგებელი საწარმოების გამოკვლევის შედეგების მიხედვით. </t>
  </si>
  <si>
    <t xml:space="preserve">ანგარიში მომზადებულია და ამ ეტაპზე გაგზავნილია საერთაშორისო ექსპერტებთან, ასევე, საქსტატში 15-17 ოქტომბერს იმყოფებოდა UNECE მისია ამ საკითხთან დაკავშირებით. </t>
  </si>
  <si>
    <t>მაჩვენებელი წარმოებულია საქართველოს გარემოს დაცვისა და სოფლის მეურნეობის სამინისტროს ადმინისტრაციულ მონაცემებზე დაყრდნობით.</t>
  </si>
  <si>
    <t>მოქალაქეობის მინიჭების და მოქალაქეობის შეწყვეტის ინდიკატორები გაანგარიშებულია და გამოქვეყნებულია საქსტატის ვებსაიტზე.</t>
  </si>
  <si>
    <t xml:space="preserve">განათლების, მეცნიერებისა და ახალგაზრდობის სამინისტროსთან თანამშრომლობის ფარგლებში გავრცელდა 3 ახალი მაჩვენებელი. </t>
  </si>
  <si>
    <t>2024 წელს განხორციელდა გარკვეული მეთოდოლოგიური სამუშაოები და გადაიდგა ქმედითი ნაბიჯები. გამოკვლევასთან დაკავშირებული სხვადასხვა გარემოებების გამო მიზანშეწონილად ჩაითვალა გამოკვლევის საველე სამუშაოების ჩატარება 2025 წლის გაზაფხულზე. 2025 წელს ჩატარდა გამოკვლევის საველე სამუშაოები, დამუშავდა მონაცემები, მომზადდა მონაცემთა ბაზა და გამოკვლევის ანგარიში. გამოკვლევის ყველა ეტაპზე ჩართული იყო გაეროს ქალთა ორგანიზაციის ექსპერტი.</t>
  </si>
  <si>
    <t>ევროსტატის რეგიონული სტატისტიკის NUTS კლასიფიკაციის საქართველოში ეტაპობრივი დანერგვისთვის შემუშავებული ჰარმონიზაციის გეგმიდან 2025 წლის ბოლოსთვის საქსტატის კომპეტენციაში შემავალი ვალდებულებებიდან: 10 შესრულდა სრულად, 8 - ნაწილობრივ, არ დაწყებულა/არ შესრულებულა ერთი სამუშაო „ადრეული და სკოლამდელი აღზრდისა და განათლების შესახებ“ საქართველოს კანონში 2022 წ. 15 თებერვლის ცვლილების გამო;
ამავდროულად, უკვე დაწყებულია სამუშაოები 2026 წელს დასასრულებელ ოთხ (4) სამუშაოზე.</t>
  </si>
  <si>
    <t>ქალისა და კაცის სტატისტიკის მიმართულებით მიმდინარე სტატისტიკის საფუძველზე განახლდა 2023-2024 წლების მაჩვენებლები.
ქალისა და კაცის სტატისტიკის მიმართულებით გაანგარიშდა და ქალისა და კაცის სტატისტიკის პორტალზე გავრცელდა ახალი ინდიკატორები.</t>
  </si>
  <si>
    <t xml:space="preserve">განათლების, მეცნიერებისა და ახალგაზრდობის სამინისტროსთან თანამშრომლობის ფარგლებში გავრცელდა 2 ახალი მაჩვენებელი შშმ პირების შესახებ. </t>
  </si>
  <si>
    <t>COICOP 2018 კლასიფიკატორის დანერგვასთან დაკავშირებით განხორციელდა მეთოდოლოგიური სამუშაოები, კერძოდ შესაბამისობის უზრუნველსაყოფად განახლდა შინამეურნეობების შემოსავლების და ხარჯების გამოკვლევის კითხვარი "შინდა 04 - ხარჯების კვარტალური კითხვარი". 2025 წლის პირველი კვარტალიდან გამოკვლევაში გამოიყენება COICOP 2018.</t>
  </si>
  <si>
    <t>ენერგოინტენსიურობისა და ენერგოპროდუქტიულობის სტატისტიკა გაანგარიშებულია და გამოქვეყნებულია საქსტატის ოფიციალურ ვებსაიტზე.</t>
  </si>
  <si>
    <t>მონაცემთა პოტენციური წყარო(ებ)ი მოძიებულია და მეთოდოლოგია დამუშავებული.</t>
  </si>
  <si>
    <t>ინდექსის გაანგარიშება განხორციელდა განათლების სფეროსთვის, ქვეყნის მშპ-ში მისი მნიშვნელობის და მონაცემთა წყაროების ხელმისაწვდომობის გათვალისწინებით. 
საერთაშორისო პრაქტიკის და მეთოდოლოგიის გათვალისწინებით, განათლების მწარმოებელთა ფასების ინდექსის მიზნებისთვის გამოყენებულ იქნა სამომხმარებლო ფასების შესაბამისი ინდექსები, წონების სტრუქტურის სახით კი - ბიზნეს სტატისტიკის მონაცემები.
ინდექსის დროითი მწკრივების გაანგარიშება დასრულდა 2025 წლის დეკემბერში, შესაბამისად, აქტივობა სრულად განხორციელებულია.</t>
  </si>
  <si>
    <t>ორივე ინდიკატორი გაანგარიშებულია და გამოქვეყნებულია საქსტატის ვებ-გვერდზე. 
ევროსტატთან კომუნიკაციის შედეგად, მომზადდა ფაილები HICP-CT-ის და HICP-AP-ის EDAMIS-ით რეგულარული გაგზავნის მიზნით. მონაცემთა მიწოდება ევროსტატისთვის ხორციელდება რეგულარულად, დადგენილ ვადებში.</t>
  </si>
  <si>
    <t>განხორციელდა მეთოდოლოგიის, ასევე საუკეთესო საერთაშორისო პრაქტიკის და ევროკავშირის სტანდარტების მოძიება და შესწავლა. 
მომავალში ინდექსის გაანგარიშების მიზნით შეირჩა ე.წ. წმინდა შეძენის (Net aqcuisition) მიდგომა, რაც შესაბამისობაშია ევროკავშირის მოთხოვნებთან. 
გარდა ამისა, შეფასდა ინდექსის თითოეული კომპონენტის გასაანგარიშებლად საჭირო მონაცემთა წყაროების ხელმისაწვდომობა. 
ინდექსის საცდელი გაანგარიშება შესაძლებელი იქნება უახლოესი 1-2 წლის განმავლობაში, მისი შემდგომი სრულყოფის პერსპექტივით. 
მომზადდა შესაბამისი შეფასების ანგარიში, სადაც შეჯამებულია OOH-ის წარმოების შესაძლებლობა და პერსპექტივები.</t>
  </si>
  <si>
    <t xml:space="preserve">ამ ეტაპზე ბანკებთან შეხვედრები დასრულებულია. შეზღუდული IT რესურსების გამო, საინფორმაციო ტექნოლოგიების მიერ  შეფერხებით მიმდინარეობს სებსტატში ახალი FXD ოჯახის დანერგვის პროცესი.  ტექნიკური დანერგვის შემდგომ ეტაპზე  დაგეგმილია ბანკების მიერ განახლებული მონაცემების მიგრაცია FXD მონაცემთა ოჯახში. ყოველივე აქედან გამომდინარე, FXD ოჯახის გაფართოების სამუშაოების დასრულება და  სატესტო გარემოში გაშვება სავარაუდოდ  2027 IV კვარტალში იგეგმება. </t>
  </si>
  <si>
    <t>ამ ეტაპზე დამთავრებულია ბანკებთან და მიკროსაფინანსოებთან შეხვედრები. 2024 წლის იანვრიდან ყოველ თვე მიმდინარეობს სატესტო რეჟიმში ბანკების მიერ სებსტატის სატესტო საიტზე ყოველდღიური MTD მონაცემების ატვირთვა. აგრეთვე, ეროვნული ბანკის მხრიდან მიმდინარეობს ბანკების მიერ ატვირთული მონაცემების ხარისხის კონტროლი და არსებულ MTR ყოველთვიურ მონაცემებთან შედარება.  2026 თებერვლიდან იგეგმება რეალურ გარემოში გადატანა.</t>
  </si>
  <si>
    <t>2024 წლის სასოფლო-სამეურნეო აღწერის შედეგების საფუძველზე განხორციელდება გარკვეულ აქტივობები ამ მიმართულებით.</t>
  </si>
  <si>
    <t xml:space="preserve">განხორციელდა საკითხის დეტალური შესწავლა და მონაცემების შეფასება. აღნიშნული ბალანსის განხორციელებისთვის გარკვეული აქტივობები განხორციელდება 2026 წლის ივნისის შემდეგ, როდესაც ხელმისაწვდომი იქნება სასოფლო-სამეურნეო აღწერის საბოლოო შედეგები.  </t>
  </si>
  <si>
    <t>საქართველოს  გარემოს დაცვისა და სოფლის მეურნეობის სამინისტროსთან თანამშრომლობით შეფასდა მომავალში პრიორიტეტული ინდიკატორების წარმოების შესაძლებლობა და დაისახა მომავალში ამ მიმართულებით აქტიური თანამშრომლობა.</t>
  </si>
  <si>
    <t>სხვადასხვა კატეგორიის სატრანსპორტო საშუალებების ტექნიკური გამართულობის შემოწმების რაოდენობის შესახებ ადმინისტრაციული მონაცემები დამუშავებულია და გამოქვეყნებულია საქსტატის ოფიციალურ ვებსაიტზე.</t>
  </si>
  <si>
    <t xml:space="preserve">ამ ეტაპზე საქსტატის მიერ ხორციელდება 6 კატეგორიის მედიმაკენტების ფასებზე დაკვირვება. სამინისტროსთან კომუნიკაციის შედეგად დადგინდა დამატებითი მედიკამენტების ჩამონათვალი (20 მედიკამენტი), რომელზეც არის ფასების სტატისტიკის წარმოების საჭიროება. აქედან, 4 მედიკამენტი უკვე მოცულია სამომხმარებლო კალათით. 
ინფორმაციაზე მოთხოვნის საპასუხოდ, საქსტატმა დაიწყო 20-ვე დასახელების მედიკამენტის ფასებზე დაკვირვება, CPI საველე სამუშაოების პარალელურად, სააფთიაქო ქსელების გამოკვლევის გზით. 
2025 წლის ბოლოს შეფასდა ამ პროდუქტების სამომხმარებლო კალათაში ჩართვის შესაძლებლობა. სააფთიაქო ქსელების ინფორმაციაზე დაყრდნობით, ვინაიდან მოთხოვნილი მედიკამენტების ჯგუფები არ წარმოადგენს ყველაზე მოთხოვნად მედიკამენტებს, კალათაში მათი ჩართვა არამიზანშეწონილად ჩაითვალა. თუმცა, მათზე ფასების დაკვირვება გრძელდება და საჭიროებისთანავე მიეწოდება სამინისტროს. </t>
  </si>
  <si>
    <t>ციფრული რესურსებისა და გამოყენების ცხრილების შედგენა მიმდინარეობდა აზიის განვითარების ბანკთან (ADB) თანამშრომლობით. საწყის ეტაპზე განხორციელდა საქსტატში არსებული მონაცემებისა და მაჩვენებლების შეფასება. ADB-ის წარმომადგენლებისათვის მომზადდა ეროვნული ანგარიშების და ბიზნეს სტატისტიკის მონაცემები. 2023 წლის ოქტომბერში საქსტატს ეწვივნენ ADB-ის ექსპერტები. მისიის დროს მოხდა ციფრული საქმიანობების და მათთან დაკავშირებული მონაცემების დაჯგუფება. დასრულდა მონაცემთა სხვადასხვა წყაროს ურთიერთდაკავშირება, რაც შემდგომ აისახა ADB-ის მიერ შემუშავებულ გაანგარიშების მოდელში.</t>
  </si>
  <si>
    <t>განხორციელდა ESA 2010-სა და SNA 2008-ს შორის არსებული განსხვავებების შესწავლა. მომზადდა გეგმა ძირითადი განსხვავებების გაანგარიშების არსებულ პრაქტიკაში ასახვის მიზნით. ESA 2010-ის მეთოდოლოგიის დანერგვის სამუშაოების განხორციელება დაგეგმილია 2026 წელს.</t>
  </si>
  <si>
    <t>განხორციელდა კულტურის სატელიტური ანგარიშების შედგენის მეთოდოლოგიის შესწავლა.  სატელიტური ანგარიშის შესადგენად საჭიროა კულტურასთან დაკავშირებული ეკონომიკური საქმიანობის სახეების და მათი შესაბამისი საქონლისა და მომსახურების დაჯგუფება, რაც საბოლოო ჯამში მოგვცემს კულტურის გამოშვების /დამატებული ღირებულების შეფასების შესაძლებლობას.</t>
  </si>
  <si>
    <t>შეფასდა შიდა წყაროები და გამოიკვეთა გარემოს მიმართულებით მინიმუმ 2 მაჩვენებლის სქესობრივ ჭრილში წარმოების შესაძლებლობა.</t>
  </si>
  <si>
    <t>სპორტთან დაკავშირებული დარგების რესურსებისა და გამოყენების ცხრილების შედგენა განხორციელდა სხვადასხვა მონაცემთა წყაროს საფუძველზე. გაანგარიშებისათვის გამოყენებული იქნა 2024 წელს შინამეურნეობებში ჩატარებული ფიზიკურ კულტურასთან და სპორტთან დაკავშირებული დანახარჯების გამოკვლევის შედეგები, საქართველოს ნაერთი ბიუჯეტის მონაცემები და ეროვნული ანგარიშების მაჩვენებლები. 2025 წლის დეკემბერში გამოქვეყნდა 2023 და 2024 წლების სპორტის სატელიტური ანგარიში.</t>
  </si>
  <si>
    <t>სულ მომზადდა და რეგიონული და მუნიციპალური სტატისტიკის პორტალზე გამოქვეყნდა 14 ახალი ინდიკატორი. ამჟამად პორტალზე მუნიციპალურ დონეზე ჩაშლილი 175 მაჩვენებელია განთავსებული, რომელიც მოიცავს ინფორმაციას მოსახლეობისა და დემოგრაფიის, ჯანდაცვის და სოციალური უზრუნველყოფის, განათლების, კულტურის, მშენებლობის, ტურიზმის, ბიზნეს რეგისტრის, ბიზნეს სექტორის, მუნიციპალიტეტების ბიუჯეტის და სხვა სექტორების შესახებ. პორტალი მომხმარებელს საშუალებას აძლევს შედარდეს ძირითადი მაჩვენებლები, როგორც რეგიონების, ისე მუნიციპალიტეტების მიხედვით.</t>
  </si>
  <si>
    <t>მომზადდა და რეგიონული სტატისტიკის პორტალზე გავრცელდა ინდიკატორები სქესობრივ ჭრილში რეგიონების დონეზე.</t>
  </si>
  <si>
    <t xml:space="preserve">აუნაზღაურებელი შრომის სატელიტური ანგარიშის შედგენა მიმდინარეობდა გაეროს ქალთა ორგანიზაციის (UN Women) საქართველოს წარმომადგენლობასთან თანამშრომლობით (მოწვეული ექსპერტის ჩართულობით). საწყის ეტაპზე განხორციელდა საქსტატში არსებული მონაცემებისა და მაჩვენებლების შეფასება. ექსპერტისათვის მომზადდა სოციალური სტატისტიკის, ბიზნეს სტატისტიკის და ეროვნული ანგარიშების მონაცემები. 2024 წლის ივლისში UN Women-ის ორგანიზებით ჩატარდა სემინარი აუნაზღაურებელი შრომის სატელიტური ანგარიშის მეთოდოლოგიასთან დაკავშირებით. საქსტატის მონაცემებზე დაყრდნობით ექსპერტმა მოამზადა აუნაღაურებელი შრომის შეფასების ანგარიში, რომელიც საქსტატის ვებსაიტზე გამოქვეყნდა 2025 წლის მაისში. </t>
  </si>
  <si>
    <t xml:space="preserve">განხორციელდა საკითხის დეტალური შესწავლა და მონაცემების შეფასება. გარკვეული აქტივობები განხორციელდება 2026 წლის ივნისის შემდეგ, როდესაც ხელმისაწვდომი იქნება სასოფლო-სამეურნეო აღწერის შედეგები.  </t>
  </si>
  <si>
    <t xml:space="preserve">ტრავმის რეგისტრის შექმნა იგეგმებოდა ტვინინგის პროექტის ფარგლებში (პროექტი დამთავრებულია). თუმცა, ექსპერტების რეკომენდაციით, უპირატესობა მიენიჭა საგზაო-სატრანსპორტო შემთხვევებით გამოწვეულ ტრავმების აღრიცვას. „სტაციონარიდან გასული პაციენტების აღრიცხვის ელექტრონულ სისტემაში“ დაემატა რამდენიმე ცვლადი, რომელიც გააუმჯობესებს ტრავმების აღრიცხვიანობას. </t>
  </si>
  <si>
    <t>შეფასების ანგარიში შემუშავებულია და წარმოდგენილია.</t>
  </si>
  <si>
    <t xml:space="preserve">ფინანსთა მინისტრის 2023 წლის 14 ივლისის #269 ბრძანებაში ("სამთავრობო სექტორისთვის მიკუთვნებული სახელმწიფო საწარმოების სახელმწიფო ხაზინის მომსახურებაზე 2024-2025 წლებში ეტაპობრივად გადასვლის სამოქმედო გეგმის დამტკიცების შესახებ") განხორციელებული ცვლილების (ფინანსთა მინისტრის 2025 წლის 9 ივლისის N178 ) შესაბამისად  - 2024 წლის 1 ივლისიდან  2025 წლის 1 იანვრამდე, სახაზინო სამსახურის მომსახურებაზე უნდა გადავიდეს არანაკლებ 5 სახელმწიფო საწარმო. მეორე ეტაპზე გეგმას შემდეგი სახე აქვს - 2025 წლის 1 იანვრიდან და 2026 წლის 1 იანვრამდე - სახაზინო სამსახურის მომსახურებაზე გადავიდეს არანაკლებ 90 სახელმწიფო საწარმო; ხოლო მესამე ეტაპზე - 2026 წლის 1 იანვრიდან და 2027 წლის 1 იანვრამდე - სახაზინო სამსახურის მომსახურებაზე გადავიდეს ამ ეტაპის დაწყების მომენტისთვის დარჩენილი ყველა სახელმწიფო საწარმო, რომელიც პირველ ან მეორე ეტაპზე არ გადასულა სახაზინო სამსახურის მომსახურებაზე.
2025 წლის 31 დეკემბრის მდგომარეობით (პირველი და მეორე ეტაპი) გადმოსულია 113 საწარმო. </t>
  </si>
  <si>
    <t>ინტეგრირებული ანგარიშგების სისტემის (IRSSP) შექმნის მიზნით, დამტკიცდა ,,ადამიანური კაპიტალის პროგრამის  სოციალური დაცვისა და დასაქმების მიმართულებით არსებული ინდიკატორების/შედეგების (DLR) განხორციელების 2025-2028 წლების სამოქმედო გეგმის“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 სადაც  დეტალურად გაწერილია IRSSP სისტემის დანერგვისათვის შესასრულებელი აქტივობები 3 ფაზად.</t>
  </si>
  <si>
    <t>დასრულდა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სსიპ - ლ. საყვარელიძის სახელობის დაავადებათა კონტროლისა და საზოგადოებრივი ჯანმრთელობის ეროვნული ცენტრის, სსიპ - ჯანმრთელობის ეროვნული სააგენტოს, სსიპ - ინფორმაციული ტექნოლოგიების სააგენტოსა და სსიპ - სოციალური მომსახურების   სააგენტოს შორის ხელშეკრულების „ინფორმაციის მიწოდების შესახებ“ გაფორმების პროცესი, რომელიც მიზნად ისახავს მხარეების მიერ ადმინისტრირებად ჯანმრთელობის დაცვის ერთიან საინფორმაციო სისტემაში დაცული ინფორმაციის მიმოცვლა/მიწოდებას საზოგადოებრივი ჯანმრთელობის და ჯანმრთელობის დაცვის სისტემების მართვის ხარისხის გაუმჯობესების, ჯანმრთელობის დაცვის სფეროში  პრევენციული, პროფილაქტიკური და სამკურნალო მიზნების და სოციალური უზრუნველყოფის ხელშეწყობისთვის. 
ხელშეკრულების გაფორმების შემდეგ განხორციელდა საყოველთაო ჯანდაცვისა და სტაციონარიდან გასული პაციენტების მონაცემთა ბაზების სინქრონიზაცია.</t>
  </si>
  <si>
    <t>სტატისტიკური პუბლიკაციის "ენერგეტიკული ბალანსის" გამოქვეყნების ვადა 2025 წლის სტატსამუშაოთა კალენდრით შემცირდა 14 დღით. შესწავლილია  პუბლიკაციის "საქართველოს ბუნებრივი რესურსების და გარემოს დაცვა" გამოქვეყნების ვადის შემცირების შესაძლებლობა. პროცესის ოპტომიზაციის შედეგად, პუბლიკაციის "საქართველოს ბუნებრივი რესურსების და გარემოს დაცვა" 2026 წლიდან გამოქვეყნება 10 დღით ადრე.</t>
  </si>
  <si>
    <t>ხარისხის თვითშეფასების კითხვარის (DESAP) ადაპტირებული ვერსიის მომზადება ქართულ ენაზე გათვალისწინებული იყო Twinning-ის პროექტის „საქართველოს სტატისტიკის სისტემის შემდგომი გაძლიერება“ ფარგლებში. მომზადდა კითხვარის ადაპტირებული ვერსია ქართულ ენაზე, რომელიც შეთანხმდა ევროკავშირის ექსპერტებთან. სოციალური სტატისტიკის დეპარტამენტის შრომის სტატისტიკის სამმართველოსთან ერთობლივად ჩატარდა „სამუშაო ძალის გამოკვლევის“ პილოტური თვითშეფასება, რომლის შედეგები განხილული იქნა 2025 წ. მარტის მისიის დროს. ევროპელ ექსპერტებთან კონსულტაციის შედეგად მიღებული იქნა გადაწყვეტილება DESAP-ის უახლესი, GSBPM-თან მისადაგებული ვერსიის გადმოქართულება/ადაპტირების თაობაზე. კითხვარის განახლებული ვერსია მომზადდება 2026 წელს.</t>
  </si>
  <si>
    <t>სტატისტიკური ინფორმაციის წარმოების სტანდარტული მოდელის (GSBPM) შესაბამისად სტატისტიკური ინფორმაციის წარმოების მოდერნიზაციისთვის მოსამზადებელი სამუშაოების ჩატარება დაგეგმილი იყო Twinning-ის პროექტის „საქართველოს სტატისტიკის სისტემის შემდგომი გაძლიერება“ ფარგლებში. 2024 წ. ივლისში პირველი სამუშაო ვიზიტით საქსტატს ეწვივნენ ფინეთის სტატისტიკის სამსახურის გენერალური დირექტორის მოადგილე მარი ილა-იარკო და ტვინინგის პროექტის შესაბამისი ქვეკომპონენტის ლიდერი კატრი კაია. ამ ქვეკომპონენტისთვის დაგეგმილი ევროკავშირის (ფინეთი, გერმანია, იტალია) ექსპერტების 7 მისიიდან 2024-2025 წლებში შედგა 6 მისია. შერჩეული გამოკვლევებისთვის მომზადდა პროცესების დეტალური აღწერა, მოხდა მათი გადატანა ArchiMate-ის პროგრამაში, ასევე ადამიანური რესურსების სამმართველოს მიერ მომზადდა ინფორმაცია პერსონალის კომპეტენციების შესახებ. 2024 წ. დეკემბერში საქსტატის თანამშრომლებისთვის ჩატარდა 2-დღიანი ტრენინგი. 2025 წ. ივნისში გათვალისწინებული იყო „ჩეინჯ ჩემპიონების“ ტრენინგი (საქსტატის ხელმძღვანელობის დონეზე) ჩატარება, რაც ვერ განხორციელდა Twinning-ის პროექტის შეწყვეტის გამო. მომზადდა GSBPM მოდელზე გადასვლის ეტაპობრივი სამოქმედო გეგმა, რომლის თანახმადაც ახალი სტრუქტურის მოდელის პილოტირება დაიგეგმა საქსტატის შერჩეულ სტრუქტურულ ერთეულში.</t>
  </si>
  <si>
    <t>ახალი სისტემა გაშვებულია. საქსტატის კვლევების ყველა კითხვარი გაშვებულია ახალ ონლაინ სისტემაში.</t>
  </si>
  <si>
    <t>მომზადდა სატრენინგო მასალები (პრეზენტაციები სტატისტიკური სტანდარტების საკითხებზე). 2025 წლის ნოემბერში ამ პრეზენტაციების გამოყენებით ჩატარდა ორი ტრენინგი საქსტატის ახალგაზრდა თანამშრომლების კვალიფიკაციის ამაღლების მიზნით, რომლებსაც სულ დაესწრო 23 თანამშრომელი.</t>
  </si>
  <si>
    <t>თანამშრომლების ანაზღაურება გაზრდილია მინ. 10%-ით.
ჰიბრიდული სამუშაო გრაფიკი დანერგილია თანამშრომელთა ≈10%-სთვის, სამუშაოს სპეციფიკისა და საჭიროებების გათვალისწინებით.</t>
  </si>
  <si>
    <t>უცხოელ ექსპერტებთან ერთად Twinning-ის პროექტის ფარგლებში GSBPM-ის საკითხებზე გამართული შეხვედრების ფარგლებში,  2024 წლის ოქტომბრიდან - 2025 წლის ივნისამდე პერიოდში, თანამდებობათა სამუშაოს აღწერილობებზე დაყრდნობით, განხორციელდა თანამშრომელთა უნარების შეფასება საქსტატის დარგობრივ დეპარტამენტებსა და ინფორმაციული ტექნოლოგიების დეპარტამენტში. სპეციალურად შედგენილი კითხვარის საფუძველზე, უნარების შეფასება განხორციელდა „Google Docs“-ის მეშვეობით. კითხვარი მოიცავდა რამდენიმე კატეგორიას, კერძოდ: მეთოდოლოგიის ცოდნა, ტექნიკური უნარები, პროფესიული უნარები და პერსონალური უნარები. პირველ ეტაპზე, თანამშრომლებმა შეაფასეს საკუთარი უნარები (თვითშეფასება), რის შემდეგაც სამმართველოს უფროსმა შეაფასა მის დაქვემდებარებაში არსებული პერსონალი. მიღებული შედეგების ანალიზის საფუძველზე, შემუშავებული იქნა თანამშრომელთა პროფესიული განვითარების გეგმა 2026-2027 წლებისათვის.</t>
  </si>
  <si>
    <t>ინტრანეტი დანერგილია, მასში დამატებულია ჩატის ფუნქციონალი და მუშაობს გამართულად.</t>
  </si>
  <si>
    <t>საქსტატში დარგობრივ დეპარტამენტებთან კოორდინირებული მუშაობის საფუძველზე იდენტიფიცირებულია მომხმარებლების მხრიდან ერთ-ერთი ყველაზე მოთხოვნადი ახალი ინფორმაცია, რომლის წარმოება შესაძლებელი იყო 2025 წელს, თუმცა არ იყო გათვალისწინებული ამ წლის სტატსამუშაოთა პროგრამით. შეირჩა თბილისში ტაქსებზე გაცემული A და B კატეგორიის ნებართვების რაოდენობის შესახებ მონაცემები. ინფორმაცია გამოქვეყნდა საქსტატის ვებსაიტზე.</t>
  </si>
  <si>
    <t>2024 წელს მოსახლეობის და სასოფლო-სამეურნეო აღწერის ჩატარებიდან გამომდინარე, საქსტატი მთლინად იყო ჩართული აღწერის პროცესში, შესაბამისად  აღნიშნული აქტივობის შესრულების ვადამ გადაიწია 2025 წლის I კვარტალში. საქართველოს მთავრობის 2025 წლის 11 მარტის N70 დადგენილებით "ოფიციალური სტატისტიკის ეროვნული სისტემის საკოორდინაციო უწყებათაშორისი საბჭოს შექმნისა და დებულების დამტკიცების თაობაზე" საფუძველი ჩაეყარა ახალ მუდმივმოქმედ უწყებათაშორის საკოორდინაციო მექანიზმს ეროვნული სტატისტიკური სისტემის ფარგლებში კოორდინაციის ხელშეწყობის მიზნით. საბჭოს პირველი სხდომისას დამტკიცდა უწყებათაშორისი თემატური სამუშაო ჯგუფების ტექნიკური დავალება, რომლის თანახმად შეიქმნა ორი თემატური სამუშაო ჯგუფი: 1) სამუშაო ჯგუფი ევროკავშირში ინტეგრაციის პროცესთან დაკავშირებული სტატისტიკის საკითხებზე; 2) სამუშაო ჯგუფი გენდერული სტატისტიკის საკითხებზე.</t>
  </si>
  <si>
    <t>შემუშავდა სტატისტიკური მონაცემების ხარისხის უზრუნველყოფის სისტემა ოფიციალური სტატისტიკის სხვა მწარმოებლებისა და მონაცემების მომწოდებლებისთვის. 2025 წლის დეკემბრიდან დოკუმენტი ხელმისაწვდომია საქსტატის ვებსაიტზე მონაცემთა ხარისხის პოლიტიკის დოკუმენტების გვერდზე.</t>
  </si>
  <si>
    <t>მომზადდა მასალები (პრეზენტაციები) ეროვნული სტატისტიკური სისტემის წევრებისთვის ტრენინგების ჩასატარებლად. კერძოდ, მომზადდა პრეზენტაციები: „სტატისტიკური კლასიფიკაციები“ და „ევროპის სტატისტიკის პრაქტიკის კოდექსი“. 2025 წლის დეკემბერში ამ მასალების გამოყენებით ჩატარდა ორი ტრენინგი (ონლაინ, Zoom პლატფორმის მეშვეობით) სტატისტიკის ეროვნული სისტემის საკოორდინაციო უწყებათაშორისი სამუშაო ჯგუფების წევრებისთვის.</t>
  </si>
  <si>
    <t>2024 წლის დეკემბერში გაიმართა საკოორდინაციო შეხვედრა, რომელსაც ესწრებოდა UNWOMEN-ის რეგიონული წარმომადგენელი. შეხვედრაზე დაიგეგმა მომდევნო 2 წლის თანამშრომლობა, მათ შორის ორგანიზაციის მხარდაჭერით 2025  წლის ოქტომბერში საქართველოში გლობალური გენდერული ფორუმის ჩატარება.
2025 წელს მოეწყო შეხვედრები და დაიგეგმა ორი პროექტი მიგრაციის საერთაშორისო ორგანიზაციის განვითარების ფონდისა და შვეიცარიის განვითარებისა და თანამშრომლობის სააგენტოს დაფინანსებით: „მიგრაციის მონაცემების შეგროვებისა და მართვის გაძლიერება საქართველოში“ და „უკეთესი შესაძლებლობები დაბრუნებული მიგრანტებისთვის საქართველოში“.</t>
  </si>
  <si>
    <t>საქსტატის ვებსაიტზე შესაბამისი სტატისტიკური ინფორმაციის გვერდებზე განთავსდა ბმულები შემდეგი უწყებების:
1. საქართველოს ეროვნული ბანკი;
2. საქართველოს ფინანსთა სამინისტრო.</t>
  </si>
  <si>
    <t>გაფორმდა ურთიერთთანამშრომლობის მემორანდუმები:
1. საქსტატსა და კონკურენციისა და მომხმარებლის დაცვის სააგენტოს შორის;
2. საქართველოს სტატისტიკის ეროვნულ სამსახურსა და საქართველოს ენერგეტიკისა და წყალმომარაგების მარეგულირებელ ეროვნულ კომისიასა (სემეკი) შორის;
3. საქართელოს სტატისტიკის ეროვნულ სამსახურსა და სამცხე-ჯავახეთის სახელმწიფო უნივერსიტეტს შორის;
4. საქართველოს სტატისტიკის ერონულ სამსახურსა და საქართველოს ინტელექტუალური საკუთრების ეროვნულ ცენტრს შორის;
5. საქართველოს სტატისტიკის ეროვნულ სამსახურსა და საქართველოს საპატრიარქოს წმიდა ანდრია პირველწოდებულის სახელობის ქართულ უნივერსიტეტს შორის.</t>
  </si>
  <si>
    <t>2025 წლის დეკემბერში ჩატარდა ორი ონლაინ შეხვედრა (Zoom პლატფორმის მეშვეობით) სტატისტიკის ეროვნული სისტემის საკოორდინაციო უწყებათაშორისი სამუშაო ჯგუფების წევრებისთვის. ეს სამუშაო ჯგუფებია: 1) სამუშაო ჯგუფი ევროკავშირში ინტეგრაციის პროცესთან დაკავშირებული სტატისტიკის საკითხებზე; 2) სამუშაო ჯგუფი ქალისა და კაცის სტატისტიკის საკითხებზე.
შეხვედრები იყო საინფორმაციო ხასიათის. ჯგუფის წევრებს წარედგინა ტექნიკური დავალება, რომელიც არეგულირებს სტატისტიკის ეროვნული სისტემის უწყებათაშორისი საკოორდინაციო მექანიზმის ფარგლებში სამომავლო სამუშაო პროცესს.</t>
  </si>
  <si>
    <t>საქართველოს სტატისტიკის ეროვნულ სამსახურსა და უნგრეთის სტატისტიკის ცენტრალურ სამსახურს შორის ურთიერთთანამშრომლობის მემორანდუმის პროექტი მომზადდა.  მხარეები შეთანხმდნენ, რომ მემორანდუმის მომზადებულ პროექტს ქ. ნიუ-იორკში, გაეროს სტატისტიკის კომისიის 57-ე სესიის (2026 წლის 3-6 მარტი) ფარგლებში, საქსტატის აღმასრულებელი დირექტორი გოგიტა თოდრაძე და უნგრეთის სტატისტიკის ცენტრალური სამსახურის პრეზიდენტი არონ კინცეში მოაწერენ ხელს.
ორმხრივი თანამშრომლობა სტატისტიკის სფეროში მოიცავს გამოცდილების გაზიარებას სხვადასხვა მიმართულებებით, როგორიცაა ოფიციალური სტატისტიკის მოდერნიზაცია, სტატისტიკური გამოკვლევების მეთოდოლოგია, კლასიფიკაციები და სტატისტიკური რეესტრები, მეტამონაცემების დამუშავება, ბიზნეს, დემოგრაფიული და სოციალური, მაკროეკონომიკური და გარემოსდაცვითი სტატისტიკა, ასევე სტატისტიკური ინფორმაციული სისტემები და თანამედროვე ტექნოლოგიების გამოყენება. თანამშრომლობა ასევე ითვალისწინებს მონაცემთა ანალიტიკის თანამედროვე მიდგომების, მათ შორის ხელოვნური ინტელექტისა და მანქანური სწავლების ინსტრუმენტების გამოყენების მიმართულებით გამოცდილების გაზიარებას.</t>
  </si>
  <si>
    <t xml:space="preserve">ჩატარდა 3 შემეცნებითი ექსკურსია ბავშვებისა და მოზარდებისთვის და 1 გაცნობითი ვიზიტი დავით აღმაშენებლის სახელობის საქართველოს ეროვნული თავდაცვის აკადემიის სასწავლო ბატალიონის IV კურსის იუნკერებისთვის. </t>
  </si>
  <si>
    <t>აღნიშნული გამოკვლევის ჩატარება დაიგეგმა საუკეთესო საერთაშორისო გამოცდილების გათვალისწინებით. გამოკვლევის დაგეგმვის პირველ ეტაპზე განხორციელდა მონაცემთა შეგროვების მეთოდოლოგიის იდენტიფიცირება. შემდგომი ეტაპი – ტექნიკური დავალების მომზადება – დაკავშირებული იყო გარკვეულ სირთულეებთან – სხვადასხვა საერთაშორისო წყაროების მოძიება და შესწავლა, რამაც ასევე მნიშვნელოვანი დრო მოითხოვა. ამასთან, 2024 წელს და 2025 წლის პირველ ნახევარში, მოსახლეობის და სასოფლო-სამეურნეო აღწერის ჩატარებასთან და წინასწარი მონაცემების მომზადება/გამოქვეყნებასთან დაკავშირებით, საქსტატის ამ აქტივობაზე პასუხისმგებელი დეპარტამენტი სრულად იყო ჩართული მიმდინარე საორგანიზაციო პროცესებში. აღნიშნული გარემოებების გათვალისწინებით, მიზანშეწონილად იქნა მიჩნეული აქტივობის გადატანა მომდევნო ორწლიან სამოქმედო გეგმაში.</t>
  </si>
  <si>
    <t>ქალისა და მამაკაცის თანასწორობაზე პასუხისმგებელი პირებისთვის ჩატარდა ერთი სამუშაო შეხვედრა. გაეროს ქალთა ორგანიზაციასთან შეთანხმებით პროექტის ფარგლებში დაგეგმილ ღონისძიებათა ნუსხაში შევიდა ცვლილებები, რომლის შედეგად გაუქმდა მეორე შეხვედრა. აქტივობა დასრულებულია.</t>
  </si>
  <si>
    <t>ქალისა და კაცის სტატისტიკის შესახებ ჩატარდა ოთხი რეგიონული სემინარი.</t>
  </si>
  <si>
    <t>2024 წლის მოსახლეობისა და სასოფლო-სამეურნეო აღწერის კამპანიის ფარგლებში საქსტატს ხელშეკრულებით დასაქმებული ჰყავდა საზოგადოებასთან ურთიერთობის კონსულტანტი. ხელშეკრულების ფარგლებში კონსულტანტმა საქსტატის მენეჯმენტს საზოგადოებასთან ურთიერთობის საკიხებში სამი ტრენინგი ჩაუტარა.</t>
  </si>
  <si>
    <t>2024 წლის მოსახლეობისა და სასოფლო-სამეურნეო აღწერის კამპანიის ფარგლებში საქსტატს ხელშეკრულებით დასაქმებული ჰყავდა სოც. მედია მენეჯერი, რომელიც მართავდა აღწერის თემატიკის პოსტებს. მართვის პროცესის პარალელურად საერთაშორისო და საზოგადოებასთან ურთიერთობების დეპარტამენტის თანამშრომლებს ჩაუტარდათ ტრენინგი.</t>
  </si>
  <si>
    <t>2024 წელს ოფიციალური სტატისტიკის გამოყენების შესახებ ჩატარდა 3 ტრენინგი, რომელშიც მონაწილეობა ჯამში 50-მა მონაწილემ მიიღო.
ორდღიანი სამუშაო შეხვედრებისას მონაწილეები გაეცნენ ქალისა და კაცის სტატისტიკის მიმართულებით საქსტატის მიერ ჩატარებული გამოკვლევების შედეგებს, კერძოდ, დროის გამოყენების გამოკვლევისა და ქალთა მიმართ ძალადობის ეროვნული გამოკვლევის მეთოდოლოგიურ მიმოხილვასა და ძირითად მიგნებებს. ასევე, რეგიონული და მუნიციპალური სტატისტიკის პორტალს, საქართველოს სტატისტიკის სისტემის განვითარების ძირითად მიმართულებებს, საქსტატის მიერ შემუშავებულ პროდუქტებს, განვითარებულ სერვისებსა და სამომავლო გეგმებს. გარდა ამისა, განიხილეს სტატისტიკური მაჩვენებლების გაანგარიშების მეთოდოლოგიური თავისებურებები და მათ გამოყენებასთან დაკავშირებული საკითხები. იმსჯელეს სხვადასხვა სტატისტიკურ ინდიკატორებსა და მონაცემთა საჭიროებებზე დაგეგმვისა და გადაწყვეტილების მიღების პროცესში.</t>
  </si>
  <si>
    <t>საქსტატის დამოუკიდებლობის ხარისხის შესაფასებლად შემუშავდა შესრულების ძირითადი ინდიკატორების (KPI) ჩამონათვალი და შეფასების კრიტერიუმები, ხოლო მათ საფუძველზე -  შესაბამისი კითხვარი, რომლის მიხედვითაც ჩატარდა თვითშეფასება შერჩეულ სტრუქტურულ ერთეულში.</t>
  </si>
  <si>
    <t xml:space="preserve">"50X2030 ინიციატივის" ფარგლებში დამატებითი (სასოფლო მეურნეობათა გამოკვლევა) ანონიმიზირებული მონაცემთა ბაზა განთავსებულია საქსტატის ვებსაიტზე.
HICP ქვეჯგუფების დონეზე, ასევე დამატებითი მაჩვენებლები (HICP-CT, HICP_AP), გაანგარიშებულია და განთავსებულია საქსტატის ვებსაიტზე. </t>
  </si>
  <si>
    <t>საქსტატის დეპარტამენტები, კერძოდ, ეროვნული ანგარიშების, ფასების სტატისტიკის, საგარეო ვაჭრობისა და უცხოური ინვესტიციების დეპარტამენტები, რეგულარულად აწვდიან ევროსტატს სტატისტიკურ ინფორმაციას SDMX ფორმატში.</t>
  </si>
  <si>
    <t>ევროსტატს მიეწოდა წინადადება 2025 წლისთვის პროგრამა STEP-ის ფარგლებში დაგეგმილი ღონისძიებების ნუსხაში SDMX-ის დანერგვის საკითხებზე ტრენინგის/ვორქშოპის ჩატარების თაობაზე. სამწუხაროდ, ეს წინადადება, უარყოფილი იქნა (მოლდოვისა და უკრაინის სტატსამსახურებმა სხვა კომპონენტი აირჩიეს). აქედან გამომდინარე დაიგეგმა ალტერნატიული გზა - "ADB Learning" ტრენინგების პლატფორმის საშუალებით. შეირჩა ორი ტრენინგ-მოდული: "SDMX Foundation Course" და "SDMX IT Tools Course". აღნიშნული კურსები გაიარეს შერჩეულმა თანამშრომლებმა საჭიროების შესაბამისად, სტრუქტურული ერთეულების ხელმძღვანელების ჩათვლით. ეროვნული ბანკის სტატისტიკის სტრუქტურული ერთეულის ხელმძღვანელმა ვახტანგ ფხაკაძემ მონაწილეობა მიიღო ტრადიციულად ორგანიზებულ გლობალურ კონფერენციაზე "SDMX გლობალური კონფერენცია 2025".</t>
  </si>
  <si>
    <t>კრიზისულ სიტუაციებში კომუნიკაციის პროტოკოლი შემუშავებულია. დამტკიცებულია საქსტატის აღმასრულებელი დირექტორის 13.06.2025 # 13 ბრძანებით.</t>
  </si>
  <si>
    <t>2024 წელს მოსახლეობის და სასოფლო-სამეურნეო აღწერის ჩატარებიდან გამომდინარე, საქსტატის ამ აქტივობაზე პასუხისმგებელი დეპარტამენტი სრულად იყო ჩართული აღწერის და წინასწარი მონაცემების გამოქვეყნების პროცესში. შესაბამისად, აღნიშნული აქტივობის შესრულების ვადამ გადაიწია 2025 წლის III კვარტალში. პორტალი ხელმისაწვდომია საქსტატის ვებსაიტზე.</t>
  </si>
  <si>
    <t>მომზადდა და გამოქვეყნდა განახლებული სტატისტიკური პუბლიკაცია "ქალი და კაცი საქართველოში 2024" და "ქალი და კაცი საქართველოში 2025", რომლებიც მოიცავს ახალ ინდიკატორებს.</t>
  </si>
  <si>
    <t>განახლებული ექსპორტის, იმპორტის და ადგილობრივი ექსპორტის შესაბამისი ცხრილები საქსტატის ოფიციალურ ვებსაიტზე: https://www.geostat.ge/ka/modules/categories/765/sakonlit-sagareo-vachroba</t>
  </si>
  <si>
    <t>სოფლის მეურნეობის სტატისტიკის ახალი გენდერული ინდიკატორის წარმოების შესაძლებლობის შეფასების ანგარიში (შიდა დოკუმენტი)</t>
  </si>
  <si>
    <t>საქართველოს 2024 წლის მოსახლეობის და სასოფლო-სამეურნეო აღწერის წინასწარი შედეგები:
https://www.geostat.ge/ka/modules/categories/12/sakartvelos-2024-tslis-mosakhleobis-aghtseris-tsinastsari-shedegebi</t>
  </si>
  <si>
    <t>წყლის ფიზიკური მიწოდების და გამოყენების ცხრილები:
https://geostat.ge/media/75853/Water_account_2023_GEO.XLSX</t>
  </si>
  <si>
    <t>ენერგიის ფიზიკური ნაკადების ანგარიში:
https://geostat.ge/media/75859/Physical_energy_flow_account_GEO.XLSX</t>
  </si>
  <si>
    <t>ცხრილი "საქართველოს ტყით დაფარული მიწის ფართობი":
https://geostat.ge/media/75855/Georgia_forest_physical_assets_GEO.XLSX</t>
  </si>
  <si>
    <t>იხ. მოქალაქეობის მინიჭების და მოქალაქეობის შეწყვეტის ინდიკატორები მიგრაციის სტატისტიკის გვერდზე:
https://www.geostat.ge/ka/modules/categories/322/migratsia</t>
  </si>
  <si>
    <t>განათლების სტატისტიკა საქსტატის ვებსაიტზე:
https://www.geostat.ge/ka/modules/categories/193/ganatleba</t>
  </si>
  <si>
    <t>გამოკვლევის მონაცემთა ბაზა და ანგარიში.</t>
  </si>
  <si>
    <t>ევროსტატის რეგიონული სტატისტიკის NUTS კლასიფიკაციის საქართველოში დანერგვის  „ჰარმონიზაციის გეგმის“ განხორციელებაზე მონიტორინგის კონსოლიდირებული ანგარიში (2025).</t>
  </si>
  <si>
    <t>ქალისა და კაცის სტატისტიკის პორტალი:
https://gender.geostat.ge/gender/index.php</t>
  </si>
  <si>
    <t>შშმ პირთა სტატისტიკის პორტალი:
https://disability.geostat.ge/shshm/education.php?lang=ka</t>
  </si>
  <si>
    <t>1) განახლებული კითხვარი: https://www.geostat.ge/ka/modules/categories/560/shinameurneobebze-dakvirveba
2) სერვერზე არსებული მონაცემთა ბაზა</t>
  </si>
  <si>
    <t>ცხრილი "ინოვაციები" საქსტატის ვებსაიტზე:
https://geostat.ge/media/62796/3.-%E1%83%98%E1%83%9C%E1%83%9D%E1%83%95%E1%83%90%E1%83%AA%E1%83%98%E1%83%94%E1%83%91%E1%83%98.xlsx</t>
  </si>
  <si>
    <t>ცხრილი "ენერგოეფექტურობის მაჩვენებლები" საქსტატის ვებსაიტზე:
https://geostat.ge/media/75777/Energy-efficiency_GEO.XLS</t>
  </si>
  <si>
    <t>თბილისის მასშტაბით ელექტროავტომობილების დამტენი სადგურების ინფრასტრუქტურის შესახებ სტატისტიკური მონაცემების საწარმოებლად შემუშავებული მეთოდოლოგიური სახელმძღვანელო</t>
  </si>
  <si>
    <t>ინდექსის დროითი მწკრივები ექსელის ფორმატში</t>
  </si>
  <si>
    <t>შეფასების ანგარიში ინდექსის შემდგომი დანერგვისთვის</t>
  </si>
  <si>
    <t>მოცვის წარმოების შესახებ სტატისტიკის წარმოების შესაძლებლობის შეფასების ანგარიში (შიდა დოკუმენტი)</t>
  </si>
  <si>
    <t>ხილის ბალანსის წარმოების შესაძლებლობის შეფასების ანგარიში (შიდა დოკუმენტი)</t>
  </si>
  <si>
    <t>შეხვედრის ოქმი (შიდა დოკუმენტი)</t>
  </si>
  <si>
    <t>ცხრილი "ტექნიკური ინსპექტირების რაოდენობა" საქსტატის ვებსაიტზე:
https://geostat.ge/media/76149/%E1%83%A2%E1%83%94%E1%83%A5%E1%83%9C%E1%83%98%E1%83%99%E1%83%A3%E1%83%A0%E1%83%98_%E1%83%98%E1%83%9C%E1%83%A1%E1%83%9E%E1%83%94%E1%83%A5%E1%83%A2%E1%83%98%E1%83%A0%E1%83%94%E1%83%91%E1%83%94%E1%83%91%E1%83%98_2021-2024.xlsx</t>
  </si>
  <si>
    <t>ოფიციალური კორესპონდენცია (შერჩეული მედიკამენტების ჩამონათვალი); შერჩეული მედიკამენტების ფასების დინამიკა ექსელის ფაილში.</t>
  </si>
  <si>
    <t>ციფრული რესურსებისა და გამოყენების ცხრილები (ერთი წლისთვის), შიდა მოხმარებისათვის (მის საფუძველზე განხორციელდება ციფრული რესურსებისა და გამოყენების ცხრილების შედგენა შესაბამისი საანგარიშო წლებისთვის).</t>
  </si>
  <si>
    <t>სამოქმედო გეგმა (შიდა დოკუმენტი) - ESA 2010-ის მეთოდოლოგიის დანერგვის გზამკვლევი 2026 წლისთვის.</t>
  </si>
  <si>
    <t>სამოქმედო გეგმა (შიდა დოკუმენტი), რომლის თანახმად კულტურის სატელიტური ანგარიშის ექსპერიმენტული სახით შედგენა დაიგეგმა 2027 წლის ბოლოსათვის.</t>
  </si>
  <si>
    <t>მომდევნო ორი წლის - 2026-2027 წლების სამოქმედო გეგმით (პროექტი) გათვალისწინებული აქტივობა გარემოს დაცვის მიმართულებით მინ. 2 ახალი სტატისტიკური მაჩვენებლის სქესობრივ ჭრილში წარმოების შესახებ.</t>
  </si>
  <si>
    <t xml:space="preserve">სპორტის სატელიტური ანგარიში:
https://www.geostat.ge/ka/modules/categories/892/sportis-satelituri-angarishi </t>
  </si>
  <si>
    <t>1) სტატისტიკური ინფორმაცია საქართველოს რეგიონებისა და მუნიციპალიტეტების მიხედვით:
https://regions.geostat.ge/regions/
2) პრეს-რელიზი - "რეგიონული და მუნიციპალური სტატისტიკის პორტალს ახალი მაჩვენებლები დაემატა" (2024 წლის 25 დეკემბერი):
https://www.geostat.ge/ka/single-news/3350/regionuli-da-munitsipaluri-statistikis-portals-akhali-machveneblebi-daemata
3) საქსტატის მენეჯმენტისათვის 2025 წლის 13 იანვარს წარდგენილი მოხსენებითი ბარათი N85-1.</t>
  </si>
  <si>
    <t>შინამეურნეობების აუნაზღაურებელი შრომის შეფასების სატელიტური ანგარიში საქართველოში:
https://www.geostat.ge/ka/single-categories/138/shinameurneobebis-aunazghaurebeli-shromis-shefasebis-satelituri-angarishi-sakartveloshi</t>
  </si>
  <si>
    <t>მრავალწლოვანი კულტურების საშუალო საჰექტარო მოსავლიანობების შესახებ სტატისტიკის წარმოების შესაძლებლობების პირველადი შეფასების დოკუმენტი (სრული ანალიზი - საყოველთაო აღწერის დაზუსტებული მონაცემების დაზუსტების შემდეგ - 2026 წელს)</t>
  </si>
  <si>
    <t>ტრავმების რეგისტრი</t>
  </si>
  <si>
    <t>დაბადების რეესტრის EHR სისტემაში სინქრონიზაციის პროტოკოლი</t>
  </si>
  <si>
    <t>2025 წლის 23 დეკემბრის N 6924-9 მოხსენებითი ბარათით საქსტატის მენეჯმენტისთვის წარმოდგენილი შეფასების ანგარიში</t>
  </si>
  <si>
    <t>სახელმწიფო ბიუჯეტის 2025 წლის შესრულების ანგარიში (9 თვე; მე-5 თავი):
https://www.mof.ge/ka/govbudget?categoryId=3&amp;year=2025&amp;accordeon=2</t>
  </si>
  <si>
    <t>საგრანტო შეთანხმება, ტენიკური დავალება</t>
  </si>
  <si>
    <t>მინისტრის 2025 წლის 2 სექტემბრის # MOH 8 25 00000119  ბრძანება</t>
  </si>
  <si>
    <t>საყოველთაო ჯანდაცვისა და სტაციონარიდან გასული პაციენტების მონაცემთა სინქრონიზებული ბაზები</t>
  </si>
  <si>
    <t>სტატისტიკურ სამუშაოთა ყოველწლიური პროგრამა:
https://www.geostat.ge/ka/modules/categories/307/statistikur-samushaota-programa</t>
  </si>
  <si>
    <t>მისიების ანგარიშები.</t>
  </si>
  <si>
    <t>მისიების ანგარიშები;
სტატისტიკური ინფორმაციის წარმოების სტანდარტულ მოდელზე (GSBPM) გადასვლის სამოქმედო გეგმა (შიდა დოკუმენტი)</t>
  </si>
  <si>
    <t>ახალი ონლაინ კვლევების სისტემის ბმული: https://questionnaires.geostat.ge/</t>
  </si>
  <si>
    <t>სატრენინგო მასალები, შეხვედრების სარეგისტრაციო ფორმა</t>
  </si>
  <si>
    <t>საქსტატის საშტატო ნუსხა და სახელფასო ფონდი, შრომის შინაგანაწესი და შესაბამისი ინდივიდუალური ადმინისტრაციულ-სამართლებრივი აქტები სამუშაო რეჟიმის განსაზღვრის თაობაზე</t>
  </si>
  <si>
    <t>სტრატეგიული დაგეგმვის და კოორდინაციის დეპარტამენტის უფროსის 2025 წლის 24 დეკემბრის N 6930-1 მოხსენებითი ბარათი</t>
  </si>
  <si>
    <t>ინტრანეტი, რომელშიც ჩართულია ყველა თანამშრომელი</t>
  </si>
  <si>
    <t>თბილისში ტაქსებზე გაცემული A და B კატეგორიის ნებართვების რაოდენობის შესახებ მონაცემები:
https://www.geostat.ge/ka/modules/categories/797/saavtomobilo-transportis-statistik</t>
  </si>
  <si>
    <t>1) საქართველოს მთავრობის 2025 წლის 11 მარტის N70 დადგენილება "ოფიციალური სტატისტიკის ეროვნული სისტემის საკოორდინაციო უწყებათაშორისი საბჭოს შექმნისა და დებულების დამტკიცების თაობაზე";
2) ოფიციალური სტატისტიკის ეროვნული სისტემის საკოორდინაციო უწყებათაშორისი საბჭოს 1-ელი სხდომის ოქმი (დანართით: ოფიციალური სტატისტიკის ეროვნული სისტემის საკოორდინაციო
უწყებათაშორისი სამუშაო ჯგუფების ტექნიკური დავალება).</t>
  </si>
  <si>
    <t>სტატისტიკური მონაცემების ხარისხის უზრუნველყოფის სისტემა:
https://www.geostat.ge/media/76194/QAF-ONAS---GEO.pdf</t>
  </si>
  <si>
    <t>პრეზენტაციები (შიდა მოხმარების დოკუმენტები), შეხვედრების დღის წესრიგი, ოფიციალური კორესპონდენცია, ფოტომასალა</t>
  </si>
  <si>
    <t>შეხვედრების დღის წესრიგი, კონცეფცია (საგრანტო პროექტებისთვის)</t>
  </si>
  <si>
    <t>1) მონეტარული სტატისტიკა:
https://www.geostat.ge/ka/modules/categories/92/monetaruli-statistika
2) სახელმწიფო ფინანსების სტატისტიკა:
https://www.geostat.ge/ka/modules/categories/91/sakhelmtsifo-finansebis-statistika</t>
  </si>
  <si>
    <t>იხ. შესაბამისი პრეს-რელიზები:
1) https://www.geostat.ge/ka/single-news/3115/sakstatsa-da-konkurentsiisa-da-momkhmareblis-datsvis-saagentos-shoris-tanamshromlobis-memorandumi-gaformda
2) https://www.geostat.ge/ka/single-news/3112/sakstatsa-da-semeks-shoris-urtierttanamshromlobis-
3)  https://www.geostat.ge/ka/single-news/3122/sakstatsa-da-samtskhe-javakhetis-sakhelmtsifo-universitets-shoris-memorandumi-gaformda  
4) https://www.geostat.ge/ka/single-news/3410/sakstatsa-da-sakpatents-shoris-memorandumi-gaformda   
5) https://www.geostat.ge/ka/single-news/3585/urtierttanamshromlobis-memorandumi</t>
  </si>
  <si>
    <t>შეხვედრების მასალები: ოფიციალური კორესპონდენცია, შეხვედრების დღის წესრიგი, პრეზენტაციები, ფოტომასალა.</t>
  </si>
  <si>
    <t>პრეს-რელიზი
"საქსტატსა და უნგრეთის სტატისტიკის სამსახურს შორის მემორანდუმი გაფორმდა":
https://www.geostat.ge/ka/single-news/3693/sakstatsa-da-ungretis-statistikis-samsakhurs-shoris-memorandumi-gaformda
ფოტო გალერეა:
https://www.geostat.ge/ka/album/1193</t>
  </si>
  <si>
    <t xml:space="preserve">იხ. შესაბამისი პრეს-რელიზები:
1) https://www.geostat.ge/ka/single-news/3120/sakartvelos-statistikis-erovnulma-samsakhurma-kalak-tbilisis-guram-ramishvilis-sakhelobis-me-20-sajaro-skolis-eco-da-steam-klubebis-mostsavleebs-shemetsnebiti-ekskursiis-farglebshi-umaspindzla
2) https://www.geostat.ge/ka/single-news/3126/sakstatma-evropuli-skolis-mostsavleebs-umaspindzla
3) https://www.geostat.ge/ka/single-news/3127/sakstatma-92-e-sajaro-skolis-mostsavleebs-umaspindzla
4) https://www.geostat.ge/ka/single-news/3490/iunkerebis-gatsnobiti-viziti-sakstatshi </t>
  </si>
  <si>
    <t>შესაბამისი პრეს-რელიზები:
1) "საინფორმაციო შეხვედრა ადგილობრივი მმართველობისა და თვითმმართველობის წარმომადგენლებთან" (2025 წლის 11-12 დეკემბერი)
https://www.geostat.ge/ka/single-news/3632/sainformatsio-shekhvedra-adgilobrivi-mmartvelobisa-da-tvitmmartvelobis-tsarmomadgenlebtan
2) "საინფორმაციო შეხვედრა ადგილობრივი მმართველობისა და თვითმმართველობის წარმომადგენლებთან" (2025 წლის 1-2 მაისი)
https://www.geostat.ge/ka/single-news/3433/sainformatsio-shekhvedra-adgilobrivi-mmartvelobisa-da-tvitmmartvelobis-tsarmomadgenlebtan
3) "საინფორმაციო შეხვედრა სახელმწიფო უწყებების წარმომადგენლებთან" (2024 წლის 27-28 აპრილი)
https://www.geostat.ge/ka/single-news/3133/sainformatsio-shekhvedra-sakhelmtsifo-utsqebebis-tsarmomadgenlebtan
4) "საინფორმაციო შეხვედრა ადგილობრივი მმართველობისა და თვითმმართველობის წარმომადგენლებთან" (2024 წლის 15-16 ივნისი)
https://www.geostat.ge/ka/single-news/3186/sainformatsio-shekhvedra-adgilobrivi-mmartvelobisa-da-tvitmmartvelobis-tsarmomadgenlebtan</t>
  </si>
  <si>
    <t>საზოგადოებასთან ურთიერთობის კონსულტანტის ხელშეკრულება (შიდა დოკუმენტი)</t>
  </si>
  <si>
    <t>სოც. მედია მენეჯერის ხელშეკრულება (შიდა დოკუმენტი)</t>
  </si>
  <si>
    <t>შესრულების ძირითადი ინდიკატორების (KPI) თვითშეფასების კითხვარი საქსტატის დამოუკიდებლობის ხარისხის შესაფასებლად (შიდა დოკუმენტი)</t>
  </si>
  <si>
    <t>1) სასოფლო მეურნეობათა გამოკვლევის ანონიმიზირებული მონაცემთა ბაზა:
https://www.geostat.ge/ka/modules/categories/686/sasoflo-meurneobebis-gamokvlevebi
2) HICP მონაცემები:
https://www.geostat.ge/ka/modules/categories/725/samomkhmareblo-fasebis-harmonizebuli-indeksi</t>
  </si>
  <si>
    <t>მონაცემები იტვირთება ევროსტატის შესაბამის პლატფორმაზე SDMX ფორმატში.</t>
  </si>
  <si>
    <t>საქსტატის თანამშრომლების სერტიფიკატები ონლაინ-ტრენინგების წარმატებით გავლის თაობაზე;
"SDMX გლობალური კონფერენცია 2025"-ის ვებსაიტი:
https://www.sdmx2025.org/</t>
  </si>
  <si>
    <t>საქსტატის აღმასრულებელი დირექტორის 2025 წლის 13 ივნისის # 13 ბრძანება</t>
  </si>
  <si>
    <t>გარემოს სტატისტიკის პორტალი:
https://environment.geostat.ge/ge/
პრეს-რელიზი "გარემოს სტატისტიკის პორტალის პრეზენტაცია":
https://www.geostat.ge/ka/single-news/3581/garemos-statistikis-portalis-prezentatsia</t>
  </si>
  <si>
    <t xml:space="preserve">"ქალი და კაცი საქართველოში 2025":
https://www.geostat.ge/ka/single-archive/3437
"ქალი და კაცი საქართველოში 2024":
https://www.geostat.ge/ka/single-archive/3418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</si>
  <si>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სსიპ ინფორმაციული ტექნოლოგიების სააგენტო,
სსიპ ჯანმრთელობის ეროვნული სააგენტო,
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</si>
  <si>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</si>
  <si>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საერთაშორისო სტანდარტებთან შესაბამისობის უზრუნველსაყოფად სტრატეგიის მოქმედების პერიოდში დაგეგმილია ახალი კლასიფიკაციებისა და მეთოდოლოგიების დანერგვა, რომელთა შორისაა, ევროსტატის ტერიტორიული ერთეულების ნომენკლატურა სტატისტიკისათვის (EU NUTS). ამ ნომენკლატურის დანერგვის მიზნით ტექნიკური დახმარება იყო გათვალისწინებული ევროკავშირის დაფინანსებული საჯარო სამსახურების დაძმობილების 2024-2026 წლების პროექტის (Twinning) ფარგლებში (პროექტის ქვეკომპონენტის სახით). ამ საკითხთან დაკავშირებით პირველი მისია საქსტატს ეწვია 2025 წლის იანვარში. ნომენკლატურის დანერგვის მოსამზადებელი სამუშაოების საწყის ეტაპზე ექსპერტებმა შეისწავლეს არსებული სიტუაცია, განიხილეს მიღწეული შედეგები ევროსტატის რეგიონული სტატისტიკის NUTS კლასიფიკაციის საქართველოში ეტაპობრივი დანერგვისთვის ჰარმონიზაციის გეგმის განხორციელების მიმართულებით, მოხდა რეგიონული დაყოფის წინასწარი სცენარების შეჯერება ძირითადი კრიტერიუმების გათვალისწინებით. მეორე მისია საქსტატს ეწვია მაისში. მორიგი ვიზიტის ფარგლებში NUTS კლასიფიკაციის საკითხზე ცნობიერების ამაღლების მიზნით ჩატარდა ტრენინგი საქსტატის თანამშრომლებისთვის, რეგიონული განვითარების სამინისტროს წარმომადგენლების მონაწილეობით. განხილული იქნა ამ კლასიფიკაციის შესაბამისად რეგიონული სტატისტიკური მაჩვენებლების წარმოების შესაძლებლობა. 2025 წლის ივნისში Twinning-ის პროექტის შეწყვეტის გამო ამ კლასიფიკაციის დასანერგად გათვალისწინებული სამუშაოები სრულად ვერ განხორციელდა. შესაბამისად, ამ კლასიფიკაციის შემუშავება, დანერგვა და მის საფუძველზე ევროსტატის რეკომენდაციების შესაბამისი რეგიონული სტატისტიკური მაჩვენებლების წარმოება დაიგეგმა 2026-2027 წლების სამოქმედო გეგმის ფარგლებში.</t>
  </si>
  <si>
    <t>ადმინისტრაციული და ალტერნატიული მონაცემების გაზრდილი გამოყენების ერთ-ერთი მამოძრავებელი მიზანი არის არა მხოლოდ დროისა და რესურსების ეფექტიანობის ზრდა, არამედ რესპონდენტებზე დატვირთვის მნიშვნელოვნად შემსუბუქება. სტრატეგიის ვადის განმავლობაში დაგეგმილია კომპლექსური ღონისძიებები რესპონდენტებზე დატვირთვის შემცირების უზრუნველსაყოფად ადმინისტრაციული მონაცემებისა და რეგისტრების შემდგომი განვითარება. მიმდინარე სამოქმედო გეგმის ფარგლებში განხორციელდა აქტივობები ტრავმების რეესტრის, რეინტეგრაციის (ქვეყანაში დაბრუნებული ემიგრანტების) მონაცემთა ბაზის, სოციალური რეესტრის (რომელიც აერთიანებს რამდენიმე მონაცემთა ბაზას), შეზღუდული შესაძლებლობის მქონე პირთა შესახებ მონაცემთა ბაზის შექმნა, ელექტრონული სამედიცინო ჩანაწერების გაუმჯობესება და სხვ.
საანგარიშო წელს ადმინისტრაციულ მონაცემებზე დაფუძნებული სტატისტიკური ინფორმაციის წარმოების გაფართოების მიმართულებით პოზიტიური მაგალითია ადმინისტრაციულ მონაცემებზე დაყრდნობით 2025 წელს თბილისში ტაქსებზე გაცემული A და B კატეგორიის ნებართვების რაოდენობის შესახებ მონაცემების წარმოების დაწყება. ასევე, Twinning-ის პროექტის ფარლებში მიღებული ტექნიკური დახმარების ფარგლებში შეძენილი დამატებითი ცოდნისა და უნარების გამოყენებით, ადმინისტრაციულ მონაცემებზე დაყრდნობით, საანგარიშო წელს პირველად გამოქვეყნდა მონაცემები 2021-2024 წლებში საქართველოში ავტოსატრანსპორტო საშუალებების ტექნიკური ინსპექტირების რაოდენობის შესახებ ინსპექტირების შედეგისა და ინსპექტირებული ავტოსატრანსპორტო საშუალების ტიპის მიხედვით. შედეგად გაფართოვდა ადმინისტრაციულ წყაროებზე დაფუძნებული ახალი ოფიციალური სტატისტიკური ინფორმაციის წარმოება, თუმცა საანგარიშო წელს, სტატისტიკურ გამოკვლევებზე დაფუძნებული ინდიკატორების რაოდენობის ზრდის გამო, უცვლელია საანგარიშო პერიოდამდე გამოქვეყნებულ სტატისტიკურ ინფორმაციაში საქსტატის მიერ მოპოვებული და ადმინისტრაციული წყაროების საფუძველზე წარმოებული სტატისტიკური ინფორმაციის თანაფარდობა.</t>
  </si>
  <si>
    <t>2024-2027 წლების სტატისტიკის სისტემის განვითარების სტრატეგიის ამბიციური მიზნების მისაღწევად, სწრაფი ტექნოლოგიური წინსვლის გათვალისწინებით, მონაცემთა მომხმარებლისა და მფლობელის ნდობის შესანარჩუნებლად, საქსტატი გეგმავს თავისი ინფორმაციული ტექნოლოგიების ინფრასტრუქტურის მოდერნიზებას და მონაცემთა უსაფრთხოების შემდგომ გაძლიერებას. დაგეგმილი ღონისძიებები ხელს შეუწყობს მონაცემთა მოქნილ, გამჭვირვალე და უსაფრთხო მართვას.
ამ მიმართულებით განხორციელებული აქტივობების შედეგად საქსტატის კვლევების კითხვარი გაშვებულია ახალ ონლაინ სისტემაში, განხორციელდა Mysql მონაცემთა ბაზის ცვლილება, დაინერგა MongoDb და PostgreSQL მონაცემთა ბაზები. ახალი ონლაინ კითხვარების სისტემა დაეფუძნა ე.წ. კონსტრუქტორს, რომლის მეშვეობითაც იწყობა კითხვარები. დასრულდა წლიური კითხვარების დეველოპმენტი აღნიშნული კონსტრუქტორის და მონაცემთა ბაზების მეშვეობით.
გარდა ამისა, განახლდა მონაცემების კონფიდენციალურობის პოლიტიკის დოკუმენტი ოფიციალური სტატისტიკის შესახებ საქართველოს ახალი კანონის შესაბამისად და გამოქვეყნდა საქსტატის ოფიციალური ვებსაიტის შესაბამის გვერდზე.
ინდიკატორის შესაფასებლად დაგეგმილია საინფორმაციო სისტემის (IT) აუდიტის ჩატარდება დამოუკიდებელი, შესაბამისი კვალიფიკაციის მქონე კომპანიის მიერ. აუდიტის პროცესში კომპანია შეაფასებს საქსტატის ინფორმაციული უსაფრთხოების მართვის სისტემის შესაბამისობას ISO/IEC 27001 სტანდარტთან.</t>
  </si>
  <si>
    <t>შეზღუდული ადამიანური რესურსები და შრომის ანაზღაურების არასაკმარისი დონე მოხსენიებულია ბოლო გლობალურ (სტრატეგიულ) შეფასებაშიც. ევროკავშირში ინტერგაციის გზაზე მოსამზადებელი სამუშაოების სათანადოდ შესრულებისა და, განსაკუთრებით, დამატებითი მონაცემების წარმოების საჭიროების გამო შრომით რესურსებზე გაზრდილ მოთხოვნასთან დაკავშირებით, არსებული შემადგენლობის შენარჩუნების მიზნით საქსტატმა უზრუნველყო თანამშრომელთა შრომის ანაზღაურების ეტაპობრივი მატება ბოლო ოთხი წლის განმავლობაში. სახელფასო განაკვეთის ზრდა მოხდა საანგარიშო პერიოდშიც. ამასთან, საქსტატი ახორციელებს ჰიბრიდულ სამუშაო განრიგზე უფრო გაფართოებულ გადასვლას, რათა თანამშრომლებისთვის უზრუნველყოს მეტად მოქნილი სამუშაო გარემო, შეუმციროს მათ მგზავრობაზე დახარჯული დრო და ხარჯები. თავდაპირველად ეს მიდგომა პილოტირებული იქნა ინფორმაციული ტექნოლოგიების დეპარტამენტში. მიღებული გადაწყვეტილება ეფექტური აღმოჩნდა სამუშაო პირობების გააუმჯობესების თვალსაზრისით, რომლის შედეგების გათვალისწინებით ჰიბრიდული სამუშაო გრაფიკი დაინერგა თანამშრომელთა გარვეული ნაწილისთვის სამუშაოს სპეციფიკისა და საჭიროებების გათვალისწინებით და ამ ეტაპზე თანამშრომლების დაახლოებით 10%-ს მოიცავს (ინფორმაციული ტექნოლოგიების დეპარტამენტში დასაქმებულთა ჩათვლით).
გარდა ზემოთ აღნიშნულისა, საქსტატის თანამშრომლებისთვის პროფესიული განვითარების შესაძლებლობების უზრუნველსაყოფად შემუშავდა თანამშრომლების პროფესიული განვითარების გეგმა და განხორციელდა სატრენინგო პროგრამები, საქსტატის თანამშრომლების კვალიფიკაციის ამაღლების მიზნით. ეფექტური შიდა კომუნიკაციისთვის შეიქმნა ინტრანეტი.</t>
  </si>
  <si>
    <t>ამოცანის ფარგლებში ერთ-ერთ მთავარ აქტივობას უწყებათაშორისი საკოორდინაციო მექანიზმის შექმნა წარმოადგენს. საქართველოს მთავრობის 2025 წლის 11 მარტის №70 დადგენილებით „ოფიციალური სტატისტიკის ეროვნული სისტემის საკოორდინაციო უწყებათაშორისი საბჭოს შექმნისა და დებულების დამტკიცების თაობაზე“ შეიქმნა ახალი საკოორდინაციო მექანიზმი (მუდმივმოქმედი). საბჭოს შემადგენლობაში არიან სტატისტიკური ინფორმაციის მწარმოებელი და ძირითადი მომხმარებელი სამინისტროების (მინისტრის პირველი მოადგილეები ან/და მინისტრის მოადგილეები), საქართველოს ეროვნული ბანკის (პირველი ვიცე-პრეზიდენტი/ვიცე-პრეზიდენტი) და საქართველოს მთავრობის ადმინისტრაციის წარმომადგენლები. უწყებათაშორის საბჭოსთან შექმნილია სამუშაო ჯგუფები, რომელთა მიზანია სექტორული სტატისტიკის საკითხების განხილვა, შესაძლებლობების შეფასება და კონკრეტული მიმართულებების კოორდინაცია. ამ ეტაპზე საბჭოს წევრი უწყებების წარმომადგენლებით დაკომპლექტებულია სამი სამუშაო ჯგუფი: 1) ოფიციალური სტატისტიკის ეროვნული სისტემის განვითარების სტრატეგიისა და სამოქმედო გეგმის შემმუშავებელი სამუშაო ჯგუფი (რომელიც სტრატეგიის შემუშავების მიზნებისთვის დაკომპლექტებული იყო დროებითი უწყებათაშორისი საბჭოს ქვეშ); 2) სამუშაო ჯგუფი ევროკავშირში ინტეგრაციის პროცესთან დაკავშირებული სტატისტიკის საკითხებზე; 3) სამუშაო ჯგუფი ქალისა და კაცის სტატისტიკის საკითხებზე. ეს პლატფორმა ასევე უზრუნველყოფს მომხმარებლებსა და მწარმოებლებს შორის დიალოგის ფორმატის შექმნას, სადაც უწყებათაშორისი სამუშაო ჯგუფების ფარგლებში მომხმარებლებსა და მწარმოებლებს შორის წელიწადში ერთი შეხვედრა მაინც ჩატარდება.
ამ მუდმივმოქმედმა უწყებათაშორისმა საკოორდინაციო საბჭომ ჩაანაცვლა დროებითი საბჭო, რომელიც საქართველოს მთავრობის 2023 წლის 15 აგვისტოს №308 დადგენილებით შეიქმნა სტრატეგიის შესამუშავებლად და ძალადაკარგულად გამოცხადდა საქართველოს მთავრობის 2025 წლის 11 მარტის №70 დადგენილებით.</t>
  </si>
  <si>
    <t>საქსტატის სტრუქტურული ერთეულების ხელმძღვანელები და წამყვანი სპეციალისტები აქტიურად არიან ჩართულები ევროსტატის მიერ ორგანიზებული სამუშაო ჯგუფების შეხვედრებსა და ამ ჯგუფების ფარგლებში მიმდინარე პროცესებში; ამ ეტაპზე გადაწყვეტილების მიღების პროცესში ხმის უფლების გარეშე, ევროკავშირის სტატისტიკის სისტემაში სრულ ინტეგრაციამდე. სამოქმედო გეგმის განხორციელების განმავლობაში საქსტატის თანამშრომლებმა 7 (შვიდი) სამუშაო ჯგუფის ფარგლებში ორგანიზებულ შეხვედრებში მიიღეს მონაწილეობა.</t>
  </si>
  <si>
    <t>საქსტატი და სისტემის სხვა წევრები ისწრაფვიან  გადაწყვეტილების მიღების დროს, პოლიტიკის შემუშავების, მისი მონიტორინგისა და შეფასების პროცესში გაზარდონ სამთავრობო ინსტიტუტების მიერ ოფიციალური სტატისტიკის გამოყენების  შესაძლებლობები და უნარები.  ტრენინგი ქალისა და კაცის სტატისტიკის წარმოებისა და შესაბამისი მონაცემების პასუხისმგებლობით გამოყენებაზე ჩატარდა შესაბამისი საჯარო მოხელეებისთვის, ხოლო საქართველოს რეგიონული განვითარების სამინისტროსთან თანამშრომლობით, საქსტატის კომპეტენტური პირები გაუძღვნენ ტრენინგებს მუნიციპა-ლიტეტებისთვის ოფიციალური სტატისტიკის გამოყენების საკითხებზე. მკვლევრების მიერ მონაცემების გამოყენება წახალისებულია ანონიმიზებული კონფიდენციალური მონაცემების სამეცნიერო-კვლევითი მიზნებისთვის ხელმისაწვდომობის უზრუნველყოფის შესაძლებლობით. ასევე, საქსტატი თანამშრომლობს საქართველოს განათლების, მეცნიერებისა და ახალგაზრდობის სამინისტროსთან, რათა გამოიყენოს მათი რესურსცენტრები სტატისტიკის პოპულარიზაციისთვის დაწყებითი და საშუალო სკოლების მოსწავლეებში.
ინდიკატორის მაჩვენებლი ამ ეტაპზე არაა ხელმისაწვდომი, შესაბამისი კვლევის ჩატარდება დაგეგმილია 2026-2027 წლების სამოქმედო გეგმის ფარგლებში.</t>
  </si>
  <si>
    <t>საქსტატი იყენებს მონაცემთა ვიზუალიზაციის თანამედროვე ინსტრუმენტებს კომპლექსურ მონაცემთა ერთობლიობის ინტუიციურ და მოსახერხებელ პროდუქტად გარდაქმნის მიზნით და ფართო საზოგადოებისთვის მონაცემებზე ხელმისაწვდომობის გაზრდის უზრუველსაყოფად. მომხმარებლის შემდგომი ჩართულობის მხარდასაჭერად წახალისებულია შედეგობრივ მონაცემთა წარდგენის პერსონალიზაცია, რაც მომხმარებლებს საშუალებას აძლევს გაფილტრონ მონაცემები საკუთარი სპეციფიკური საჭიროებების შესაბამისად. ამისათვის მონაცემთა ხელმისაწვდომობის უზრუნველსაყოფად იქმნება ახალი პორტალები, უმჯობესდება და ახლდება საიტზე ხელმისაწვდომი პორტალები. მათ შორის, მიმდინარე სამოქმედო გეგმის ფარგლებში შეიქმნა ენერგეტიკის სტატისტიკის და გარემოს დაცვის სტატისტიკის პორტალები, ასევე, საანგარიშო პერიოდის განმავლობაში გაახლდა და შეივსო ახალი მონაცემებით ქალისა და კაცის სტატისტიკის, რეგიონული და მუნიციპალური სტატისტიკის, ბავშვებისა და მოზარდების სტატისტიკის პორტალები.
მომხმარებლების კმაყოფილების დონე ფასდება სტატისტიკური ინფორმაციის მომხმარებელთა კმაყოფილების გამოკვლევით, რომელიც 2 წელიწადში ერთხელ ტარდება. ხოლო ოფიციალური სტატისტიკით დაინტერესება და შესაბამისი მონაცემების გამოყენება ფასდება საქსტატის ოფიციალური ვებსაიტიდან ოფიციალური მონაცემების ჩამოტვირთვების რაოდენობით. საანგარიშო პერიოდის დასასრულს საქსტატის ვებსაიტიდან ყველა ხელმისაწდომ ფორმატში არსებული ინფორმაციის ჩამოტვირთვების ჯამურმა რაოდენობამ 343 084 შეადგინა.</t>
  </si>
  <si>
    <t>1. გოგიტა თოდრაძემ 2024 წლის 22-24 იანვარს ქ.დუბაიში, გაეროს სტატისტიკის სამსახურის (UNSD) მიერ ორგანიზებულ საერთაშორისო კონფერენციაში მიღო მონაწილეობა.
2. გოგიტა თოდრაძემ გაეროს სტატისტიკის კომისიის 55-ე სესიაში მიიღო მონაწილეობა, რომელიც ყოველწლიურად იმართება ქ. ნიუ-იორკში გაეროს სტატისტიკის კომისიის (UNSC) მიერ და მასში გაეროს წევრი ქვეყნების სტატისტიკის სამსახურის ხელმძღვანელი პირები და საერთაშორისო ორგანიზაციების წარმომადგენლები მონაწილეობენ.
3. გოგიტა თოდრაძემ, 2024 წლის 15-17 მაისს მექსიკაში, ქ. მეხიკოში, ოფიციალური სტატისტიკის საერთაშორისო კონფერენციაში (ISI-IAOS 2024) მიიღო მონაწილეობა, რომელიც ოფიციალური სტატისტიკის საერთაშორისო ასოციაციისა და სტატისტიკის საერთაშორისო ინსტიტუტის ორგანიზებით გაიმართა.
4. საქსტატის აღმასრულებელმა დირექტორმა გოგიტა თოდრაძემ, 2024 წლის 10-14 ივნისს, ესპანეთში, ქ. ბილბაოში გამართულ საერთაშორისო კონფერენციის ფარგლებში, მაღალი დონის პანელურ დისკუსიაში მიიღო მონაწილეობა.
5. 2024 წლის 30 ივლისს საქართველოს სტატისტიკის ეროვნული სამსახურის აღმასრულებელმა დირექტორმა გოგიტა თოდრაძემ გაეროს აზიისა და წყნარი ოკეანის ეკონომიკური და სოციალური კომისიის (UN ESCAP) სტატისტიკის სამმართველოს მიერ ორგანიზებულ პანელურ დისკუსიაში მიიღო მონაწილეობა. დისკუსია ონლაინ რეჟიმში ჩატარდა და მის მთავარ თემას აზიისა და წყნარი ოკეანის სტატისტიკის კომიტეტის სტრუქტურის განახლება, ოფიციალური სტატისტიკის სფეროში არსებული გამოწვევების დაძლევა და მომხმარებელთა საჭიროებებზე მორგება წარმოადგენდა.
6. საქსტატის აღმასრულებელმა დირექტორმა გოგიტა თოდრაძემ, მოსახლეობის აღწერებთან დაკავშირებულ საერთაშორისო კონფერენციაში მიიღო მონაწილეობა, რომელიც გაეროს ევროპის ეკონომიკური კომისიისა (UNECE) და გაეროს მოსახლეობის ფონდის (UNFPA) ორგანიზებით, 2024 წლის ოქტომბერში, შვეიცარიის ქ. ჟენევაში მიმდინარეობდა. შეხვედრის ფარგლებში გაიმართა პანელური დისკუსიები მოსახლეობისა და საცხოვრისების აღწერებთან დაკავშირებით. განიხილა სხვადასხვა ქვეყნის გამოცდილება, მოსახლეობის აღწერის ფარგლებში მონაცემთა შეგროვების უახლესი ტექნოლოგიების გამოყენების, ასევე მონაცემთა გავრცელების თანამედროვე საშუალებების შესახებ.
7. საქსტატის აღმასრულებელი დირექტორი გოგიტა თოდრაძე გაეროს სტატისტიკის კომისიის 56-ე სესიას დაესწრო, რომელიც 2025 წლის მარტში, ქ. ნიუ-იორკში, აშშ-ში გაიმართა. წლიურ შეხვედრაში გაეროს წევრი ქვეყნების სტატისტიკის სამსახურის ხელმძღვანელი პირები და საერთაშორისო ორგანიზაციების წარმომადგენლები მონაწილეობდნენ. ვიზიტის ფარგლებში, გოგიტა თოდრაძემ კომისიის წევრებს მოხსენებით მიმართა და მონაწილეობა მიიღო სხვადასხვა პანელურ დისკუსიაში.
8. საქსტატის აღმასრულებელმა დირექტორმა გოგიტა თოდრაძემ და დირექტორის მოადგილემ პაატა შავიშვილმა ევროპის სტატისტიკოსთა კონფერენციაში (CES) მიიღეს მონაწილეობა, რომელიც 2025 წლის 16-18 ივნისის პერიოდში ჟენევაში, გაეროს ევროპის ეკონომიკურ კომისიაში (UNECE) გაიმართა. კონფერენციაზე საქართველოს სტატისტიკის ეროვნული სამსახურის (საქსტატი) აღმასრულებელი დირექტორი გოგიტა თოდრაძე ევროპის სტატისტიკოსთა კონფერენციის ბიუროს წევრად აირჩიეს.
9. საქსტატის აღმასრულებელმა დირექტორმა გოგიტა თოდრაძემ აზიისა და წყნარი ოკეანის რეგიონის მაღალი დონის სამუშაო შეხვედრაში მიიღო მონაწილეობა, რომელიც 2025 წლის 14-16 ივლისის პერიოდში ინდოეთში, ქ. ნიუ-დელიში გაიმართა.
10. საქსტატის აღმასრულებელი დირექტორის მოადგილე ირაკლი აფხაიძე, გაეროს ევროპის ეკონომიკური კომისიის (UNECE), გარემოსდაცვითი სტატისტიკის გაერთიანებული სამუშაო ჯგუფის თავმჯდომარედ ორი წლის ვადით აირჩიეს. გარემოსდაცვითი სტატისტიკის რიგით 22-ე  სესია, 2025 წლის 3-4 ნოემბერს ქალაქ ჟენევაში (შვეიცარიის კონფედერაცია) გაიმართა.</t>
  </si>
  <si>
    <t>იხ. შესაბამისი პრეს-რელიზები:
1) https://www.geostat.ge/ka/single-news/3054/gogita-todradze-k-dubaishi-gamartul-panelur-diskusiebshi-monatsileobs
2) https://www.geostat.ge/ka/single-news/3089/gogita-todradze-gaeros-statistikis-komisiis-skhdomashi-monatsileobs
3) https://www.geostat.ge/ka/single-news/3158/gogita-todradze-ofitsialuri-statistikis-saertashoriso-konferentsiashi-miigho-monatsileoba
4) https://www.geostat.ge/ka/single-news/3183/gogita-todradze-maghali-donis-panelur-diskusiebshi-monatsileobs
5) https://www.geostat.ge/ka/single-news/3214/sakstatis-aghmasrulebeli-direktori-gogita-todradze-gaeros-escap-mier-organizebul-panelur-diskusiashi-monatsileobs 
6) https://www.geostat.ge/ka/single-news/3272/sakstatis-aghmasrulebeli-direktori-gaeroshi-gamartul-shekhvedrebshi-monatsileobs 
7) https://www.geostat.ge/ka/single-news/3392/gogita-todradze-gaeros-statistikis-komisiis-56-e-sesiashi-monatsileobs
8) https://www.geostat.ge/ka/single-news/3475/sakstatis-aghmasrulebeli-direktori-evropis-statistikosta-konferentsiashi-monatsileobs და https://www.geostat.ge/ka/single-news/3476/gogita-todradze-evropis-statistikosta-biuros-tsevrad-airchies 
9) https://www.geostat.ge/ka/single-news/3495/gogita-todradze-aziisa-da-tsqnari-okeanis-regionis-maghali-donis-konferentsiashi-monatsileobs 
10) https://www.geostat.ge/ka/single-news/3595/sakstatis-aghmasrulebeli-direktoris-moadgile-unece-s-garemosdatsviti-statistikis-samushao-jgufis-tavmjdomared-airchies</t>
  </si>
  <si>
    <r>
      <t xml:space="preserve">საქსტატს საერთაშორისო თანამშრომლობისა და საუკეთესო პრაქტიკის გაზიარების მდიდარი გამოცდილება დაუგროვდა ოფიციალური სტატისტიკის წარმოების თანამედროვე მეთოდებისა და სტატისტიკური პროდუქტების მოდერნიზაციის კუთხით. საქსტატი წარმატებით იყენებს მონაცემთა შეგროვების თანამედროვე მეთოდებს და გეგმავს განაგრძოს განვითარება ამ მიმართულებით. გრძელდება მუშაობა მონაცემთა წარმოების სისტემების განვითარების მიმართულებით, მონაცემთა დამუშავების პროცესების ავტომატიზაციის დონის ამაღლებისა და ხელით მუშაობის შემცირების მხრივ.
მოცემული სტრატეგიული ამოცანის ერთ-ერთ მნიშვნელოვან აქტივობას წარმოადგენს პროცესებზე ორიენტირებული ორგანიზაციული სტრუქტურისკენ სვლა და საქსტატში სტატისტიკური ბიზნეს პროცესის ზოგადი მოდელის – GSBPM-ის დანერგვა. 2024-2026 წლებისთვის ევროკავშირის მიერ დაფინანსებული საჯარო სამსახურების დაძმობილების პროექტი (Twinning) მოიცავდა საქსტატის GSBPM-ზე გადასვლის მხარდაჭერის კომპონენტსაც. პროცესი ითვალისწინებდა ევროკავშირის წევრი ქვეყნების წარმატებულ მაგალითებზე სტატისტიკის სამსახურებთან მჭიდრო თანამშრომლობას, GSBPM-ისა და GAMSO-ს წარმატებით დანერგვის გამოცდილების გაზიარების ჩათვლით. სტატისტიკური ორგანიზაციის საქმიანობის ზოგადი მოდელი – GAMSO ხელს უწყობს GSBPM-ის აქტივობების არეალის გაფართოებას, განსაკუთრებით კორპორაციული მხარდაჭერის ნაწილში (მაგალითად, საინფორმაციო ტექნოლოგიები, ადამიანური რესურსების მართვა). ამ მიმართულებით მუშაობა დაწყო 2024 წლის ივლისში, როდესაც პირველი სამუშაო ვიზიტით საქსტატს ეწვივნენ ფინეთის სტატისტიკის სამსახურის გენერალური დირექტორის მოადგილე და ტვინინგის პროექტის შესაბამისი კომპონენტის ლიდერი. ორდღიანი მისიის მიზანს წარმოადგენდა საქსტატში არსებული მდგომარეობის გაცნობა, პროექტის ერთ-ერთი კომპონენტის (სტანდარტებისა და კლასიფიკატორების მეთოდოლოგიური შესაბამისობის უზრუნველყოფა) განხორციელებისთვის მოსამზადებელი სამუშაოების ჩატარება და სამომავლო გეგმების დასახვა. მომდევნო მისიებით იმავე საკითხზე ექსპერტები საქსტატს ეწვივნენ ასევე 2024 წლის ოქტომბერში, ნოემბერსა და დეკემბერში. ერთ-ერთი მისიის განმავლობაში საქსტატის თანამშრომლებისთვის ექსპერტებმა ჩაატარეს ორდღიანი ტრენინგი-ვორქშოფი (2024 წლის 11-12 დეკემბერი) ამ სტანდარტული მოდელების საკითხებზე ცნობიერების ამაღლების მიზნით. ამ ქვეკომპონენტისთვის დაგეგმილი ევროკავშირის (ფინეთი, გერმანია, იტალია) ექსპერტების 7 მისიიდან 2024-2025 წლებში შედგა 6 მისია. შერჩეული გამოკვლევებისთვის მომზადდა პროცესების დეტალური აღწერა, მოხდა მათი გადატანა ArchiMate-ის პროგრამაში. ასევე, ადამიანური რესურსების მართვის სტრუქტურული ერთეულის მიერ მომზადდა ინფორმაცია პერსონალის კომპეტენციების შესახებ, განხორციელდა თანამშრომელთა უნარების შეფასება საქსტატის დარგობრივ დეპარტამენტებსა და ინფორმაციული ტექნოლოგიების დეპარტამენტში. მიღებული შედეგების ანალიზის საფუძველზე შემუშავებული იქნა თანამშრომელთა პროფესიული განვითარების გეგმა 2026-2027 წლებისათვის. 2025 წლის ივნისში გათვალისწინებული იყო „ჩეინჯ ჩემპიონების“ (მოდერნიზაციის პროცესის წარმმართველი ლიდერების) ტრენინგის (საქსტატის ხელმძღვანელობის დონეზე) ჩატარება, რაც ვერ განხორციელდა Twinning-ის პროექტის შეწყვეტის გამო. საანგარიშო წლის მეორე ნახევარში მომზადდა GSBPM მოდელზე გადასვლის ეტაპობრივი სამოქმედო გეგმა, რომლის თანახმადაც ახალი სტრუქტურის მოდელის პილოტირება დაიგეგმა საქსტატის შერჩეულ სტრუქტურულ ერთეულში. ეს უკანასკნელი გათვალისწინებულია 2026-2027 წლების სამოქმედო გეგმის ფარგლებში.
პროცესებზე ორიენტირებულ ორგანიზაციულ სტრუქტურაზე გადასვლა განაპირობებს ეფექტიანობის ზრდას და ოფიციალური სტატისტიკის უფრო დაჩქარებულ წარმოებას, მომხმარებლის საჭიროებების დროულად დაკმაყოფილების მიზნით. სამოქმედო გეგმის განხორციელების განმავლობში გატარებული აქტივობების ხარჯზე რამდენიმე სტატისტიკური გამოკვლევის პროცესის ოპტიმიზაცია განხორციელდა, რაც შესაბამისად აისახა ამოცანის შედეგის ინდიკატორის საბაზო მაჩვენებელთან შედარებით გაუმჯობესებულ მაჩვენებელში. </t>
    </r>
    <r>
      <rPr>
        <b/>
        <sz val="10"/>
        <color theme="1"/>
        <rFont val="Sylfaen"/>
        <family val="1"/>
      </rPr>
      <t>შედეგად პირველი ინდიკატორის შემთხვევაში მიღწეულია შუალედური მაჩვენებელი და შეადგენს 287 დღეს (შემცირებულია 7 დღით), ხოლო მეორე ინდიკატორის შემთხვევაში მიღწეულია საბოლოო მაჩვენებელი – 42 დღე (შემცირებულია 10 დღით).</t>
    </r>
  </si>
  <si>
    <t>გაფორმდა საგრანტო შეთანხმება დონორსა და სამინისტროს სსიპ "ინცორმაციული ტექნოლოგიების სააგენტოს" შორის, მომზადდა ტექნიკური დავალება და მიმდინარეობს დეველოპმენტი. მონაცემთა ბაზა დასრულდების ფაზაშია.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</si>
</sst>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ლ_ა_რ_ი_-;\-* #,##0.00\ _ლ_ა_რ_ი_-;_-* &quot;-&quot;??\ _ლ_ა_რ_ი_-;_-@_-"/>
  </numFmts>
  <fonts count="18" x14ac:knownFonts="1">
    <font>
      <sz val="11"/>
      <color theme="1"/>
      <name val="Calibri"/>
      <family val="2"/>
      <scheme val="minor"/>
    </font>
    <font>
      <sz val="10"/>
      <color theme="1"/>
      <name val="Sylfaen"/>
      <family val="1"/>
    </font>
    <font>
      <vertAlign val="subscript"/>
      <sz val="10"/>
      <color theme="0" tint="-0.34998626667073579"/>
      <name val="Sylfaen"/>
      <family val="1"/>
    </font>
    <font>
      <i/>
      <sz val="10.5"/>
      <color theme="1"/>
      <name val="Sylfaen"/>
      <family val="1"/>
    </font>
    <font>
      <sz val="11"/>
      <color rgb="FF000000"/>
      <name val="Merriweather"/>
    </font>
    <font>
      <sz val="10"/>
      <name val="Arial"/>
      <family val="2"/>
    </font>
    <font>
      <sz val="8"/>
      <name val="Calibri"/>
      <family val="2"/>
      <scheme val="minor"/>
    </font>
    <font>
      <b/>
      <sz val="10"/>
      <color theme="4" tint="-0.499984740745262"/>
      <name val="Sylfaen"/>
      <family val="1"/>
    </font>
    <font>
      <sz val="11"/>
      <color rgb="FF000000"/>
      <name val="Calibri"/>
      <family val="2"/>
      <charset val="1"/>
    </font>
    <font>
      <sz val="10"/>
      <name val="Arial"/>
      <family val="2"/>
      <charset val="1"/>
    </font>
    <font>
      <sz val="10"/>
      <name val="Arial"/>
      <family val="2"/>
    </font>
    <font>
      <sz val="10"/>
      <name val="Sylfaen"/>
      <family val="1"/>
    </font>
    <font>
      <b/>
      <sz val="11"/>
      <color theme="4" tint="-0.499984740745262"/>
      <name val="Sylfaen"/>
      <family val="1"/>
    </font>
    <font>
      <sz val="9"/>
      <color theme="1"/>
      <name val="Sylfaen"/>
      <family val="1"/>
    </font>
    <font>
      <b/>
      <sz val="9"/>
      <color theme="1"/>
      <name val="Sylfaen"/>
      <family val="1"/>
    </font>
    <font>
      <b/>
      <sz val="14"/>
      <name val="Sylfaen"/>
      <family val="1"/>
    </font>
    <font>
      <sz val="14"/>
      <color theme="1"/>
      <name val="Sylfaen"/>
      <family val="1"/>
    </font>
    <font>
      <b/>
      <sz val="10"/>
      <color theme="1"/>
      <name val="Sylfaen"/>
      <family val="1"/>
    </font>
  </fonts>
  <fills count="19">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79A9DB"/>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rgb="FF74A540"/>
        <bgColor indexed="64"/>
      </patternFill>
    </fill>
    <fill>
      <patternFill patternType="solid">
        <fgColor rgb="FFA7C488"/>
        <bgColor indexed="64"/>
      </patternFill>
    </fill>
    <fill>
      <patternFill patternType="solid">
        <fgColor rgb="FF3284CA"/>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0" fontId="4" fillId="0" borderId="0"/>
    <xf numFmtId="164" fontId="4" fillId="0" borderId="0" applyFont="0" applyFill="0" applyBorder="0" applyAlignment="0" applyProtection="0"/>
    <xf numFmtId="0" fontId="5" fillId="0" borderId="0"/>
    <xf numFmtId="0" fontId="8" fillId="0" borderId="0"/>
    <xf numFmtId="0" fontId="9" fillId="0" borderId="0"/>
    <xf numFmtId="0" fontId="10" fillId="0" borderId="0"/>
    <xf numFmtId="0" fontId="8" fillId="0" borderId="0" applyBorder="0" applyProtection="0"/>
    <xf numFmtId="0" fontId="5" fillId="0" borderId="0"/>
  </cellStyleXfs>
  <cellXfs count="213">
    <xf numFmtId="0" fontId="0" fillId="0" borderId="0" xfId="0"/>
    <xf numFmtId="0" fontId="15" fillId="0" borderId="15" xfId="0" applyFont="1" applyBorder="1" applyAlignment="1">
      <alignment vertical="center" wrapText="1"/>
    </xf>
    <xf numFmtId="0" fontId="1" fillId="0" borderId="0" xfId="0" applyFont="1"/>
    <xf numFmtId="0" fontId="14" fillId="0" borderId="10" xfId="0" applyFont="1" applyBorder="1" applyAlignment="1">
      <alignment vertical="center"/>
    </xf>
    <xf numFmtId="0" fontId="13" fillId="0" borderId="11" xfId="0" applyFont="1" applyBorder="1" applyAlignment="1">
      <alignment vertical="center" wrapText="1"/>
    </xf>
    <xf numFmtId="0" fontId="13" fillId="0" borderId="20" xfId="0" applyFont="1" applyBorder="1" applyAlignment="1">
      <alignment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wrapText="1"/>
    </xf>
    <xf numFmtId="0" fontId="14" fillId="0" borderId="12"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21"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14" fillId="0" borderId="13" xfId="0" applyFont="1" applyBorder="1" applyAlignment="1">
      <alignment horizontal="left" vertical="center" wrapText="1"/>
    </xf>
    <xf numFmtId="0" fontId="1" fillId="11"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16" borderId="14"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4"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horizontal="center" vertical="top" wrapText="1"/>
    </xf>
    <xf numFmtId="0" fontId="1" fillId="0" borderId="25" xfId="0" applyFont="1" applyBorder="1" applyAlignment="1">
      <alignment horizontal="left" vertical="top" wrapText="1"/>
    </xf>
    <xf numFmtId="0" fontId="1" fillId="0" borderId="35" xfId="0" applyFont="1" applyBorder="1" applyAlignment="1">
      <alignment horizontal="left" vertical="top" wrapText="1"/>
    </xf>
    <xf numFmtId="0" fontId="1" fillId="0" borderId="16" xfId="0" applyFont="1" applyBorder="1" applyAlignment="1">
      <alignment horizontal="center" vertical="top" wrapText="1"/>
    </xf>
    <xf numFmtId="0" fontId="11" fillId="0" borderId="3" xfId="0" applyFont="1" applyBorder="1" applyAlignment="1">
      <alignment horizontal="center" vertical="top" wrapText="1"/>
    </xf>
    <xf numFmtId="0" fontId="11" fillId="0" borderId="25" xfId="0" applyFont="1" applyBorder="1" applyAlignment="1">
      <alignment horizontal="left" vertical="top" wrapText="1"/>
    </xf>
    <xf numFmtId="0" fontId="2" fillId="0" borderId="25" xfId="0" applyFont="1" applyBorder="1" applyAlignment="1">
      <alignment horizontal="right"/>
    </xf>
    <xf numFmtId="0" fontId="11" fillId="0" borderId="6" xfId="0" applyFont="1" applyBorder="1" applyAlignment="1">
      <alignment horizontal="left" vertical="top" wrapText="1"/>
    </xf>
    <xf numFmtId="49" fontId="1" fillId="0" borderId="0" xfId="0" applyNumberFormat="1" applyFont="1" applyAlignment="1">
      <alignment horizontal="right"/>
    </xf>
    <xf numFmtId="0" fontId="2" fillId="0" borderId="0" xfId="0" applyFont="1"/>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3" borderId="28" xfId="0" applyFont="1" applyFill="1" applyBorder="1" applyAlignment="1">
      <alignment horizontal="center" vertical="top"/>
    </xf>
    <xf numFmtId="0" fontId="1" fillId="0" borderId="16" xfId="0" applyFont="1" applyBorder="1" applyAlignment="1">
      <alignment horizontal="left" vertical="top" wrapText="1"/>
    </xf>
    <xf numFmtId="0" fontId="11" fillId="0" borderId="16" xfId="0" applyFont="1" applyBorder="1" applyAlignment="1">
      <alignment horizontal="center" vertical="top" wrapText="1"/>
    </xf>
    <xf numFmtId="0" fontId="11" fillId="0" borderId="16" xfId="0" applyFont="1" applyBorder="1" applyAlignment="1">
      <alignment horizontal="center" vertical="top"/>
    </xf>
    <xf numFmtId="0" fontId="11" fillId="0" borderId="16" xfId="0" applyFont="1" applyBorder="1" applyAlignment="1">
      <alignment horizontal="left" vertical="top" wrapText="1"/>
    </xf>
    <xf numFmtId="0" fontId="2" fillId="0" borderId="16" xfId="0" applyFont="1" applyBorder="1" applyAlignment="1">
      <alignment horizontal="right"/>
    </xf>
    <xf numFmtId="0" fontId="11" fillId="0" borderId="18" xfId="0" applyFont="1" applyBorder="1" applyAlignment="1">
      <alignment horizontal="left" vertical="top" wrapText="1"/>
    </xf>
    <xf numFmtId="0" fontId="1" fillId="3" borderId="29" xfId="0" applyFont="1" applyFill="1" applyBorder="1" applyAlignment="1">
      <alignment horizontal="center" vertical="top"/>
    </xf>
    <xf numFmtId="0" fontId="1" fillId="0" borderId="36" xfId="0" applyFont="1" applyBorder="1" applyAlignment="1">
      <alignment horizontal="left" vertical="top" wrapText="1"/>
    </xf>
    <xf numFmtId="0" fontId="1" fillId="0" borderId="29"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1" xfId="0" applyFont="1" applyBorder="1" applyAlignment="1">
      <alignment horizontal="left" vertical="top" wrapText="1"/>
    </xf>
    <xf numFmtId="0" fontId="2" fillId="0" borderId="1" xfId="0" applyFont="1" applyBorder="1" applyAlignment="1">
      <alignment horizontal="right"/>
    </xf>
    <xf numFmtId="0" fontId="11" fillId="0" borderId="21" xfId="0" applyFont="1" applyBorder="1" applyAlignment="1">
      <alignment horizontal="left" vertical="top" wrapText="1"/>
    </xf>
    <xf numFmtId="0" fontId="1" fillId="3" borderId="30" xfId="0" applyFont="1" applyFill="1" applyBorder="1" applyAlignment="1">
      <alignment horizontal="center" vertical="top"/>
    </xf>
    <xf numFmtId="0" fontId="1" fillId="0" borderId="17" xfId="0" applyFont="1" applyBorder="1" applyAlignment="1">
      <alignment horizontal="left" vertical="top" wrapText="1"/>
    </xf>
    <xf numFmtId="0" fontId="1" fillId="0" borderId="30" xfId="0" applyFont="1" applyBorder="1" applyAlignment="1">
      <alignment horizontal="center" vertical="top" wrapText="1"/>
    </xf>
    <xf numFmtId="0" fontId="11" fillId="0" borderId="17" xfId="0" applyFont="1" applyBorder="1" applyAlignment="1">
      <alignment horizontal="left" vertical="top" wrapText="1"/>
    </xf>
    <xf numFmtId="0" fontId="2" fillId="0" borderId="17" xfId="0" applyFont="1" applyBorder="1" applyAlignment="1">
      <alignment horizontal="right"/>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 fillId="0" borderId="17" xfId="0" applyFont="1" applyBorder="1" applyAlignment="1">
      <alignment horizontal="center" vertical="top" wrapText="1"/>
    </xf>
    <xf numFmtId="0" fontId="1" fillId="0" borderId="24" xfId="0" applyFont="1" applyBorder="1" applyAlignment="1">
      <alignment horizontal="left" vertical="top" wrapText="1"/>
    </xf>
    <xf numFmtId="0" fontId="1" fillId="0" borderId="37" xfId="0" applyFont="1" applyBorder="1" applyAlignment="1">
      <alignment horizontal="left" vertical="top" wrapText="1"/>
    </xf>
    <xf numFmtId="0" fontId="1" fillId="0" borderId="14" xfId="0" applyFont="1" applyBorder="1" applyAlignment="1">
      <alignment horizontal="center" vertical="top" wrapText="1"/>
    </xf>
    <xf numFmtId="0" fontId="11" fillId="0" borderId="24" xfId="0" applyFont="1" applyBorder="1" applyAlignment="1">
      <alignment horizontal="left" vertical="top" wrapText="1"/>
    </xf>
    <xf numFmtId="0" fontId="11" fillId="0" borderId="7" xfId="0" applyFont="1" applyBorder="1" applyAlignment="1">
      <alignment horizontal="left" vertical="top" wrapText="1"/>
    </xf>
    <xf numFmtId="0" fontId="1" fillId="4" borderId="33" xfId="0" applyFont="1" applyFill="1" applyBorder="1" applyAlignment="1">
      <alignment horizontal="center" vertical="top"/>
    </xf>
    <xf numFmtId="0" fontId="11" fillId="0" borderId="3" xfId="0" applyFont="1" applyBorder="1" applyAlignment="1">
      <alignment horizontal="center" vertical="top"/>
    </xf>
    <xf numFmtId="0" fontId="11" fillId="0" borderId="11" xfId="0" applyFont="1" applyBorder="1" applyAlignment="1">
      <alignment horizontal="left" vertical="top" wrapText="1"/>
    </xf>
    <xf numFmtId="0" fontId="2" fillId="0" borderId="3" xfId="0" applyFont="1" applyBorder="1" applyAlignment="1">
      <alignment horizontal="right"/>
    </xf>
    <xf numFmtId="0" fontId="11" fillId="0" borderId="20" xfId="0" applyFont="1" applyBorder="1" applyAlignment="1">
      <alignment horizontal="left" vertical="top" wrapText="1"/>
    </xf>
    <xf numFmtId="0" fontId="1" fillId="4" borderId="29" xfId="0" applyFont="1" applyFill="1" applyBorder="1" applyAlignment="1">
      <alignment horizontal="center" vertical="top"/>
    </xf>
    <xf numFmtId="0" fontId="1" fillId="4" borderId="34" xfId="0" applyFont="1" applyFill="1" applyBorder="1" applyAlignment="1">
      <alignment horizontal="center" vertical="top"/>
    </xf>
    <xf numFmtId="0" fontId="1" fillId="0" borderId="14" xfId="0" applyFont="1" applyBorder="1" applyAlignment="1">
      <alignment horizontal="left" vertical="top" wrapText="1"/>
    </xf>
    <xf numFmtId="0" fontId="11" fillId="0" borderId="14" xfId="0" applyFont="1" applyBorder="1" applyAlignment="1">
      <alignment horizontal="center" vertical="top" wrapText="1"/>
    </xf>
    <xf numFmtId="0" fontId="11" fillId="0" borderId="14" xfId="0" applyFont="1" applyBorder="1" applyAlignment="1">
      <alignment horizontal="center" vertical="top"/>
    </xf>
    <xf numFmtId="0" fontId="11" fillId="0" borderId="14" xfId="0" applyFont="1" applyBorder="1" applyAlignment="1">
      <alignment horizontal="left" vertical="top" wrapText="1"/>
    </xf>
    <xf numFmtId="0" fontId="2" fillId="0" borderId="14" xfId="0" applyFont="1" applyBorder="1" applyAlignment="1">
      <alignment horizontal="right"/>
    </xf>
    <xf numFmtId="0" fontId="11" fillId="0" borderId="22" xfId="0" applyFont="1" applyBorder="1" applyAlignment="1">
      <alignment horizontal="left" vertical="top" wrapText="1"/>
    </xf>
    <xf numFmtId="0" fontId="1" fillId="5" borderId="27" xfId="0" applyFont="1" applyFill="1" applyBorder="1" applyAlignment="1">
      <alignment horizontal="center" vertical="top"/>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1" fillId="0" borderId="11" xfId="0" applyFont="1" applyBorder="1" applyAlignment="1">
      <alignment horizontal="center" vertical="top" wrapText="1"/>
    </xf>
    <xf numFmtId="0" fontId="11" fillId="0" borderId="4" xfId="0" applyFont="1" applyBorder="1" applyAlignment="1">
      <alignment horizontal="left" vertical="top" wrapText="1"/>
    </xf>
    <xf numFmtId="0" fontId="1" fillId="5" borderId="31" xfId="0" applyFont="1" applyFill="1" applyBorder="1" applyAlignment="1">
      <alignment horizontal="center" vertical="top"/>
    </xf>
    <xf numFmtId="0" fontId="1" fillId="0" borderId="25" xfId="0" applyFont="1" applyBorder="1" applyAlignment="1">
      <alignment horizontal="center" vertical="top" wrapText="1"/>
    </xf>
    <xf numFmtId="0" fontId="1" fillId="5" borderId="34" xfId="0" applyFont="1" applyFill="1" applyBorder="1" applyAlignment="1">
      <alignment horizontal="center" vertical="top"/>
    </xf>
    <xf numFmtId="0" fontId="1" fillId="6" borderId="33" xfId="0" applyFont="1" applyFill="1" applyBorder="1" applyAlignment="1">
      <alignment horizontal="center" vertical="top"/>
    </xf>
    <xf numFmtId="0" fontId="2" fillId="0" borderId="11" xfId="0" applyFont="1" applyBorder="1" applyAlignment="1">
      <alignment horizontal="right"/>
    </xf>
    <xf numFmtId="0" fontId="1" fillId="6" borderId="31" xfId="0" applyFont="1" applyFill="1" applyBorder="1" applyAlignment="1">
      <alignment horizontal="center" vertical="top"/>
    </xf>
    <xf numFmtId="0" fontId="1" fillId="6" borderId="29" xfId="0" applyFont="1" applyFill="1" applyBorder="1" applyAlignment="1">
      <alignment horizontal="center" vertical="top"/>
    </xf>
    <xf numFmtId="0" fontId="1" fillId="6" borderId="34" xfId="0" applyFont="1" applyFill="1" applyBorder="1" applyAlignment="1">
      <alignment horizontal="center" vertical="top"/>
    </xf>
    <xf numFmtId="0" fontId="1" fillId="17" borderId="27" xfId="0" applyFont="1" applyFill="1" applyBorder="1" applyAlignment="1">
      <alignment horizontal="center" vertical="top"/>
    </xf>
    <xf numFmtId="0" fontId="11" fillId="0" borderId="3" xfId="0" applyFont="1" applyBorder="1" applyAlignment="1">
      <alignment horizontal="left" vertical="top" wrapText="1"/>
    </xf>
    <xf numFmtId="0" fontId="1" fillId="17" borderId="29" xfId="0" applyFont="1" applyFill="1" applyBorder="1" applyAlignment="1">
      <alignment horizontal="center" vertical="top"/>
    </xf>
    <xf numFmtId="0" fontId="1" fillId="17" borderId="34" xfId="0" applyFont="1" applyFill="1" applyBorder="1" applyAlignment="1">
      <alignment horizontal="center" vertical="top"/>
    </xf>
    <xf numFmtId="0" fontId="1" fillId="0" borderId="24" xfId="0" applyFont="1" applyBorder="1" applyAlignment="1">
      <alignment horizontal="center" vertical="top" wrapText="1"/>
    </xf>
    <xf numFmtId="0" fontId="1" fillId="9" borderId="28" xfId="0" applyFont="1" applyFill="1" applyBorder="1" applyAlignment="1">
      <alignment horizontal="center" vertical="top"/>
    </xf>
    <xf numFmtId="0" fontId="1" fillId="9" borderId="30" xfId="0" applyFont="1" applyFill="1" applyBorder="1" applyAlignment="1">
      <alignment horizontal="center" vertical="top"/>
    </xf>
    <xf numFmtId="0" fontId="1" fillId="9" borderId="29" xfId="0" applyFont="1" applyFill="1" applyBorder="1" applyAlignment="1">
      <alignment horizontal="center" vertical="top"/>
    </xf>
    <xf numFmtId="0" fontId="11" fillId="0" borderId="5" xfId="0" applyFont="1" applyBorder="1" applyAlignment="1">
      <alignment vertical="top" wrapText="1"/>
    </xf>
    <xf numFmtId="0" fontId="1" fillId="10" borderId="33" xfId="0" applyFont="1" applyFill="1" applyBorder="1" applyAlignment="1">
      <alignment horizontal="center" vertical="top"/>
    </xf>
    <xf numFmtId="0" fontId="1" fillId="10" borderId="29" xfId="0" applyFont="1" applyFill="1" applyBorder="1" applyAlignment="1">
      <alignment horizontal="center" vertical="top"/>
    </xf>
    <xf numFmtId="0" fontId="1" fillId="10" borderId="34" xfId="0" applyFont="1" applyFill="1" applyBorder="1" applyAlignment="1">
      <alignment horizontal="center"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1" fillId="2" borderId="34" xfId="0" applyFont="1" applyFill="1" applyBorder="1" applyAlignment="1">
      <alignment horizontal="center" vertical="top"/>
    </xf>
    <xf numFmtId="0" fontId="1" fillId="7" borderId="29" xfId="0" applyFont="1" applyFill="1" applyBorder="1" applyAlignment="1">
      <alignment horizontal="center" vertical="top"/>
    </xf>
    <xf numFmtId="0" fontId="1" fillId="7" borderId="34" xfId="0" applyFont="1" applyFill="1" applyBorder="1" applyAlignment="1">
      <alignment horizontal="center" vertical="top"/>
    </xf>
    <xf numFmtId="0" fontId="1"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xf>
    <xf numFmtId="0" fontId="1" fillId="7" borderId="10"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7" borderId="13" xfId="0" applyFont="1" applyFill="1" applyBorder="1" applyAlignment="1">
      <alignment horizontal="center" vertical="top" wrapText="1"/>
    </xf>
    <xf numFmtId="0" fontId="1" fillId="0" borderId="11" xfId="0" applyFont="1" applyBorder="1" applyAlignment="1">
      <alignment horizontal="left" vertical="top"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 fillId="0" borderId="11" xfId="0" applyFont="1" applyBorder="1" applyAlignment="1">
      <alignment horizontal="center" vertical="top" wrapText="1"/>
    </xf>
    <xf numFmtId="0" fontId="1" fillId="0" borderId="1" xfId="0" applyFont="1" applyBorder="1" applyAlignment="1">
      <alignment horizontal="center" vertical="top" wrapText="1"/>
    </xf>
    <xf numFmtId="0" fontId="1" fillId="0" borderId="14" xfId="0" applyFont="1" applyBorder="1" applyAlignment="1">
      <alignment horizontal="center"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10" borderId="10" xfId="0" applyFont="1" applyFill="1" applyBorder="1" applyAlignment="1">
      <alignment horizontal="center" vertical="top" wrapText="1"/>
    </xf>
    <xf numFmtId="0" fontId="1" fillId="10" borderId="12"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0" borderId="17" xfId="0" applyFont="1" applyBorder="1" applyAlignment="1">
      <alignment horizontal="left" vertical="top" wrapText="1"/>
    </xf>
    <xf numFmtId="0" fontId="1" fillId="0" borderId="17" xfId="0" applyFont="1" applyBorder="1" applyAlignment="1">
      <alignment horizontal="center" vertical="top" wrapText="1"/>
    </xf>
    <xf numFmtId="0" fontId="1" fillId="0" borderId="5" xfId="0" applyFont="1" applyBorder="1" applyAlignment="1">
      <alignment horizontal="left" vertical="top" wrapText="1"/>
    </xf>
    <xf numFmtId="9" fontId="1" fillId="0" borderId="11" xfId="0" applyNumberFormat="1" applyFont="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23" xfId="0" applyFont="1" applyFill="1" applyBorder="1" applyAlignment="1">
      <alignment horizontal="center" vertical="top" wrapText="1"/>
    </xf>
    <xf numFmtId="9" fontId="1" fillId="0" borderId="1" xfId="0" applyNumberFormat="1" applyFont="1" applyBorder="1" applyAlignment="1">
      <alignment horizontal="center" vertical="top" wrapText="1"/>
    </xf>
    <xf numFmtId="0" fontId="1" fillId="9" borderId="10" xfId="0" applyFont="1" applyFill="1" applyBorder="1" applyAlignment="1">
      <alignment horizontal="center" vertical="top" wrapText="1"/>
    </xf>
    <xf numFmtId="0" fontId="1" fillId="9" borderId="12" xfId="0" applyFont="1" applyFill="1" applyBorder="1" applyAlignment="1">
      <alignment horizontal="center" vertical="top" wrapText="1"/>
    </xf>
    <xf numFmtId="0" fontId="1" fillId="9" borderId="23" xfId="0" applyFont="1" applyFill="1" applyBorder="1" applyAlignment="1">
      <alignment horizontal="center" vertical="top" wrapText="1"/>
    </xf>
    <xf numFmtId="0" fontId="1" fillId="6" borderId="27" xfId="0" applyFont="1" applyFill="1" applyBorder="1" applyAlignment="1">
      <alignment horizontal="center" vertical="top"/>
    </xf>
    <xf numFmtId="0" fontId="1" fillId="6" borderId="31" xfId="0" applyFont="1" applyFill="1" applyBorder="1" applyAlignment="1">
      <alignment horizontal="center" vertical="top"/>
    </xf>
    <xf numFmtId="0" fontId="1" fillId="6" borderId="32" xfId="0" applyFont="1" applyFill="1" applyBorder="1" applyAlignment="1">
      <alignment horizontal="center" vertical="top"/>
    </xf>
    <xf numFmtId="0" fontId="1" fillId="17" borderId="10" xfId="0" applyFont="1" applyFill="1" applyBorder="1" applyAlignment="1">
      <alignment horizontal="center" vertical="top" wrapText="1"/>
    </xf>
    <xf numFmtId="0" fontId="1" fillId="17" borderId="12" xfId="0" applyFont="1" applyFill="1" applyBorder="1" applyAlignment="1">
      <alignment horizontal="center" vertical="top" wrapText="1"/>
    </xf>
    <xf numFmtId="0" fontId="1" fillId="17" borderId="23"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12" xfId="0" applyFont="1" applyFill="1" applyBorder="1" applyAlignment="1">
      <alignment horizontal="center" vertical="top" wrapText="1"/>
    </xf>
    <xf numFmtId="0" fontId="1" fillId="5" borderId="23" xfId="0" applyFont="1" applyFill="1" applyBorder="1" applyAlignment="1">
      <alignment horizontal="center" vertical="top" wrapText="1"/>
    </xf>
    <xf numFmtId="0" fontId="11" fillId="0" borderId="17" xfId="0" applyFont="1" applyBorder="1" applyAlignment="1">
      <alignment horizontal="center" vertical="top"/>
    </xf>
    <xf numFmtId="0" fontId="11" fillId="0" borderId="16" xfId="0" applyFont="1" applyBorder="1" applyAlignment="1">
      <alignment horizontal="center" vertical="top"/>
    </xf>
    <xf numFmtId="0" fontId="11" fillId="0" borderId="17" xfId="0" applyFont="1" applyBorder="1" applyAlignment="1">
      <alignment horizontal="left" vertical="top" wrapText="1"/>
    </xf>
    <xf numFmtId="0" fontId="11" fillId="18" borderId="16" xfId="0" applyFont="1" applyFill="1" applyBorder="1" applyAlignment="1">
      <alignment horizontal="left" vertical="top" wrapText="1"/>
    </xf>
    <xf numFmtId="0" fontId="2" fillId="0" borderId="17" xfId="0" applyFont="1" applyBorder="1" applyAlignment="1">
      <alignment horizontal="right"/>
    </xf>
    <xf numFmtId="0" fontId="2" fillId="0" borderId="16" xfId="0" applyFont="1" applyBorder="1" applyAlignment="1">
      <alignment horizontal="right"/>
    </xf>
    <xf numFmtId="0" fontId="11" fillId="0" borderId="5" xfId="0" applyFont="1" applyBorder="1" applyAlignment="1">
      <alignment horizontal="left" vertical="top" wrapText="1"/>
    </xf>
    <xf numFmtId="0" fontId="11" fillId="18" borderId="18" xfId="0" applyFont="1" applyFill="1" applyBorder="1" applyAlignment="1">
      <alignment horizontal="left" vertical="top" wrapText="1"/>
    </xf>
    <xf numFmtId="0" fontId="1" fillId="7" borderId="33" xfId="0" applyFont="1" applyFill="1" applyBorder="1" applyAlignment="1">
      <alignment horizontal="center" vertical="top"/>
    </xf>
    <xf numFmtId="0" fontId="1" fillId="7" borderId="29" xfId="0" applyFont="1" applyFill="1" applyBorder="1" applyAlignment="1">
      <alignment horizontal="center" vertical="top"/>
    </xf>
    <xf numFmtId="0" fontId="1" fillId="0" borderId="3" xfId="0" applyFont="1" applyBorder="1" applyAlignment="1">
      <alignment horizontal="center" vertical="top" wrapText="1"/>
    </xf>
    <xf numFmtId="0" fontId="1" fillId="0" borderId="25" xfId="0" applyFont="1" applyBorder="1" applyAlignment="1">
      <alignment horizontal="center" vertical="top" wrapText="1"/>
    </xf>
    <xf numFmtId="0" fontId="11" fillId="0" borderId="3" xfId="0" applyFont="1" applyBorder="1" applyAlignment="1">
      <alignment horizontal="center" vertical="top" wrapText="1"/>
    </xf>
    <xf numFmtId="0" fontId="11" fillId="0" borderId="16" xfId="0" applyFont="1" applyBorder="1" applyAlignment="1">
      <alignment horizontal="center" vertical="top" wrapText="1"/>
    </xf>
    <xf numFmtId="0" fontId="11" fillId="0" borderId="3" xfId="0" applyFont="1" applyBorder="1" applyAlignment="1">
      <alignment horizontal="center" vertical="top"/>
    </xf>
    <xf numFmtId="0" fontId="11" fillId="0" borderId="3" xfId="0" applyFont="1" applyBorder="1" applyAlignment="1">
      <alignment horizontal="left" vertical="top" wrapText="1"/>
    </xf>
    <xf numFmtId="0" fontId="11" fillId="0" borderId="25" xfId="0" applyFont="1" applyBorder="1" applyAlignment="1">
      <alignment horizontal="left" vertical="top" wrapText="1"/>
    </xf>
    <xf numFmtId="0" fontId="2" fillId="0" borderId="3" xfId="0" applyFont="1" applyBorder="1" applyAlignment="1">
      <alignment horizontal="right"/>
    </xf>
    <xf numFmtId="0" fontId="2" fillId="0" borderId="25" xfId="0" applyFont="1" applyBorder="1" applyAlignment="1">
      <alignment horizontal="right"/>
    </xf>
    <xf numFmtId="0" fontId="11" fillId="0" borderId="4" xfId="0" applyFont="1" applyBorder="1" applyAlignment="1">
      <alignment horizontal="left" vertical="top" wrapText="1"/>
    </xf>
    <xf numFmtId="0" fontId="11" fillId="0" borderId="6" xfId="0" applyFont="1" applyBorder="1" applyAlignment="1">
      <alignment horizontal="left" vertical="top" wrapText="1"/>
    </xf>
    <xf numFmtId="0" fontId="1" fillId="9" borderId="30" xfId="0" applyFont="1" applyFill="1" applyBorder="1" applyAlignment="1">
      <alignment horizontal="center" vertical="top"/>
    </xf>
    <xf numFmtId="0" fontId="1" fillId="9" borderId="28" xfId="0" applyFont="1" applyFill="1" applyBorder="1" applyAlignment="1">
      <alignment horizontal="center" vertical="top"/>
    </xf>
    <xf numFmtId="0" fontId="1" fillId="0" borderId="16" xfId="0" applyFont="1" applyBorder="1" applyAlignment="1">
      <alignment horizontal="left" vertical="top" wrapText="1"/>
    </xf>
    <xf numFmtId="0" fontId="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left" vertical="top" wrapText="1"/>
    </xf>
    <xf numFmtId="0" fontId="1" fillId="5" borderId="30" xfId="0" applyFont="1" applyFill="1" applyBorder="1" applyAlignment="1">
      <alignment horizontal="center" vertical="top"/>
    </xf>
    <xf numFmtId="0" fontId="1" fillId="5" borderId="28" xfId="0" applyFont="1" applyFill="1" applyBorder="1" applyAlignment="1">
      <alignment horizontal="center" vertical="top"/>
    </xf>
    <xf numFmtId="0" fontId="11" fillId="0" borderId="16" xfId="0" applyFont="1" applyBorder="1" applyAlignment="1">
      <alignment horizontal="left" vertical="top" wrapText="1"/>
    </xf>
    <xf numFmtId="0" fontId="1" fillId="4" borderId="30" xfId="0" applyFont="1" applyFill="1" applyBorder="1" applyAlignment="1">
      <alignment horizontal="center" vertical="top"/>
    </xf>
    <xf numFmtId="0" fontId="1" fillId="4" borderId="28" xfId="0" applyFont="1" applyFill="1" applyBorder="1" applyAlignment="1">
      <alignment horizontal="center" vertical="top"/>
    </xf>
    <xf numFmtId="0" fontId="1" fillId="0" borderId="30" xfId="0" applyFont="1" applyBorder="1" applyAlignment="1">
      <alignment horizontal="center" vertical="top" wrapText="1"/>
    </xf>
    <xf numFmtId="0" fontId="1" fillId="0" borderId="28" xfId="0" applyFont="1" applyBorder="1" applyAlignment="1">
      <alignment horizontal="center" vertical="top" wrapText="1"/>
    </xf>
    <xf numFmtId="0" fontId="1" fillId="3" borderId="30" xfId="0" applyFont="1" applyFill="1" applyBorder="1" applyAlignment="1">
      <alignment horizontal="center" vertical="top"/>
    </xf>
    <xf numFmtId="0" fontId="1" fillId="3" borderId="28" xfId="0" applyFont="1" applyFill="1" applyBorder="1" applyAlignment="1">
      <alignment horizontal="center" vertical="top"/>
    </xf>
    <xf numFmtId="0" fontId="15" fillId="0" borderId="15" xfId="0" applyFont="1" applyBorder="1" applyAlignment="1">
      <alignment horizontal="center" vertical="center" wrapText="1"/>
    </xf>
    <xf numFmtId="0" fontId="1" fillId="3" borderId="31" xfId="0" applyFont="1" applyFill="1" applyBorder="1" applyAlignment="1">
      <alignment horizontal="center" vertical="top"/>
    </xf>
    <xf numFmtId="0" fontId="1" fillId="0" borderId="25" xfId="0" applyFont="1" applyBorder="1" applyAlignment="1">
      <alignment horizontal="left" vertical="top" wrapText="1"/>
    </xf>
    <xf numFmtId="0" fontId="1" fillId="0" borderId="31" xfId="0" applyFont="1" applyBorder="1" applyAlignment="1">
      <alignment horizontal="center" vertical="top" wrapText="1"/>
    </xf>
    <xf numFmtId="0" fontId="1" fillId="3" borderId="10"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23" xfId="0" applyFont="1" applyFill="1" applyBorder="1" applyAlignment="1">
      <alignment horizontal="center" vertical="top" wrapText="1"/>
    </xf>
    <xf numFmtId="0" fontId="11" fillId="0" borderId="24" xfId="0" applyFont="1" applyBorder="1" applyAlignment="1">
      <alignment horizontal="center" vertical="top"/>
    </xf>
    <xf numFmtId="0" fontId="11" fillId="0" borderId="25" xfId="0" applyFont="1" applyBorder="1" applyAlignment="1">
      <alignment horizontal="center" vertical="top"/>
    </xf>
    <xf numFmtId="0" fontId="11" fillId="0" borderId="25" xfId="0" applyFont="1" applyBorder="1" applyAlignment="1">
      <alignment horizontal="center" vertical="top" wrapText="1"/>
    </xf>
    <xf numFmtId="0" fontId="11" fillId="0" borderId="24" xfId="0" applyFont="1" applyBorder="1" applyAlignment="1">
      <alignment horizontal="left" vertical="top" wrapText="1"/>
    </xf>
    <xf numFmtId="0" fontId="2" fillId="0" borderId="24" xfId="0" applyFont="1" applyBorder="1" applyAlignment="1">
      <alignment horizontal="right"/>
    </xf>
    <xf numFmtId="0" fontId="11" fillId="0" borderId="7" xfId="0" applyFont="1" applyBorder="1" applyAlignment="1">
      <alignment horizontal="left" vertical="top" wrapText="1"/>
    </xf>
    <xf numFmtId="0" fontId="1" fillId="3" borderId="32" xfId="0" applyFont="1" applyFill="1" applyBorder="1" applyAlignment="1">
      <alignment horizontal="center" vertical="top"/>
    </xf>
    <xf numFmtId="0" fontId="1" fillId="0" borderId="24" xfId="0" applyFont="1" applyBorder="1" applyAlignment="1">
      <alignment horizontal="left" vertical="top" wrapText="1"/>
    </xf>
    <xf numFmtId="0" fontId="1" fillId="0" borderId="32" xfId="0" applyFont="1" applyBorder="1" applyAlignment="1">
      <alignment horizontal="center" vertical="top" wrapText="1"/>
    </xf>
    <xf numFmtId="0" fontId="11" fillId="0" borderId="24" xfId="0" applyFont="1" applyBorder="1" applyAlignment="1">
      <alignment horizontal="center" vertical="top" wrapText="1"/>
    </xf>
    <xf numFmtId="0" fontId="2" fillId="0" borderId="17" xfId="0" applyFont="1" applyBorder="1" applyAlignment="1">
      <alignment horizontal="center"/>
    </xf>
    <xf numFmtId="0" fontId="2" fillId="0" borderId="16" xfId="0" applyFont="1" applyBorder="1" applyAlignment="1">
      <alignment horizontal="center"/>
    </xf>
    <xf numFmtId="0" fontId="1" fillId="17" borderId="30" xfId="0" applyFont="1" applyFill="1" applyBorder="1" applyAlignment="1">
      <alignment horizontal="center" vertical="top"/>
    </xf>
    <xf numFmtId="0" fontId="1" fillId="17" borderId="28" xfId="0" applyFont="1" applyFill="1" applyBorder="1" applyAlignment="1">
      <alignment horizontal="center" vertical="top"/>
    </xf>
  </cellXfs>
  <cellStyles count="9">
    <cellStyle name="Comma 2" xfId="2"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3" xfId="4" xr:uid="{00000000-0005-0000-0000-000005000000}"/>
    <cellStyle name="Normal 4" xfId="6" xr:uid="{00000000-0005-0000-0000-000006000000}"/>
    <cellStyle name="Normal 4 2" xfId="8" xr:uid="{00000000-0005-0000-0000-000007000000}"/>
    <cellStyle name="Стандарт" xfId="7" xr:uid="{00000000-0005-0000-0000-000008000000}"/>
  </cellStyles>
  <dxfs count="40">
    <dxf>
      <fill>
        <patternFill>
          <bgColor rgb="FFFF0000"/>
        </patternFill>
      </fill>
    </dxf>
    <dxf>
      <fill>
        <patternFill>
          <bgColor theme="9" tint="0.59996337778862885"/>
        </patternFill>
      </fill>
    </dxf>
    <dxf>
      <fill>
        <patternFill>
          <bgColor theme="9" tint="0.39994506668294322"/>
        </patternFill>
      </fill>
    </dxf>
    <dxf>
      <fill>
        <patternFill>
          <bgColor rgb="FF649B3F"/>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
      <fill>
        <patternFill>
          <bgColor rgb="FFFF0000"/>
        </patternFill>
      </fill>
    </dxf>
    <dxf>
      <fill>
        <patternFill>
          <bgColor theme="9" tint="0.59996337778862885"/>
        </patternFill>
      </fill>
    </dxf>
    <dxf>
      <fill>
        <patternFill>
          <bgColor theme="9" tint="0.39994506668294322"/>
        </patternFill>
      </fill>
    </dxf>
    <dxf>
      <fill>
        <patternFill>
          <bgColor rgb="FF649B3F"/>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
      <fill>
        <patternFill>
          <bgColor rgb="FFFF0000"/>
        </patternFill>
      </fill>
    </dxf>
    <dxf>
      <fill>
        <patternFill>
          <bgColor theme="9" tint="0.59996337778862885"/>
        </patternFill>
      </fill>
    </dxf>
    <dxf>
      <fill>
        <patternFill>
          <bgColor theme="9" tint="0.39994506668294322"/>
        </patternFill>
      </fill>
    </dxf>
    <dxf>
      <fill>
        <patternFill>
          <bgColor rgb="FF649B3F"/>
        </patternFill>
      </fill>
    </dxf>
    <dxf>
      <fill>
        <patternFill>
          <bgColor rgb="FF649B3F"/>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
      <fill>
        <patternFill>
          <bgColor rgb="FFFF0000"/>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649B3F"/>
        </patternFill>
      </fill>
    </dxf>
    <dxf>
      <fill>
        <patternFill>
          <bgColor theme="2" tint="-9.9948118533890809E-2"/>
        </patternFill>
      </fill>
    </dxf>
    <dxf>
      <fill>
        <patternFill>
          <bgColor theme="2" tint="-0.499984740745262"/>
        </patternFill>
      </fill>
    </dxf>
    <dxf>
      <fill>
        <patternFill>
          <bgColor theme="5" tint="-0.24994659260841701"/>
        </patternFill>
      </fill>
    </dxf>
    <dxf>
      <fill>
        <patternFill>
          <bgColor rgb="FF649B3C"/>
        </patternFill>
      </fill>
    </dxf>
    <dxf>
      <fill>
        <patternFill>
          <bgColor rgb="FFFF0000"/>
        </patternFill>
      </fill>
    </dxf>
  </dxfs>
  <tableStyles count="0" defaultTableStyle="TableStyleMedium2" defaultPivotStyle="PivotStyleLight16"/>
  <colors>
    <mruColors>
      <color rgb="FF3284CA"/>
      <color rgb="FF3684CA"/>
      <color rgb="FF337EC3"/>
      <color rgb="FFA7C488"/>
      <color rgb="FF74A540"/>
      <color rgb="FFC9A4E4"/>
      <color rgb="FFB482DA"/>
      <color rgb="FFE5B94C"/>
      <color rgb="FFFFC766"/>
      <color rgb="FFCAF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AH122"/>
  <sheetViews>
    <sheetView tabSelected="1" zoomScale="90" zoomScaleNormal="90" workbookViewId="0">
      <pane xSplit="10" ySplit="3" topLeftCell="K4" activePane="bottomRight" state="frozen"/>
      <selection pane="topRight" activeCell="K1" sqref="K1"/>
      <selection pane="bottomLeft" activeCell="A4" sqref="A4"/>
      <selection pane="bottomRight" sqref="A1:J1"/>
    </sheetView>
  </sheetViews>
  <sheetFormatPr defaultColWidth="9.140625" defaultRowHeight="15.75" x14ac:dyDescent="0.3"/>
  <cols>
    <col min="1" max="1" width="6.5703125" style="115" customWidth="1"/>
    <col min="2" max="3" width="21.7109375" style="116" customWidth="1"/>
    <col min="4" max="7" width="15.7109375" style="116" customWidth="1"/>
    <col min="8" max="8" width="37.7109375" style="116" customWidth="1"/>
    <col min="9" max="9" width="6.7109375" style="2" customWidth="1"/>
    <col min="10" max="10" width="25.42578125" style="2" customWidth="1"/>
    <col min="11" max="11" width="32.140625" style="2" customWidth="1"/>
    <col min="12" max="12" width="31" style="2" customWidth="1"/>
    <col min="13" max="13" width="16.7109375" style="117" customWidth="1"/>
    <col min="14" max="14" width="24.7109375" style="116" customWidth="1"/>
    <col min="15" max="15" width="13.42578125" style="117" bestFit="1" customWidth="1"/>
    <col min="16" max="16" width="74.42578125" style="2" customWidth="1"/>
    <col min="17" max="17" width="9.140625" style="2"/>
    <col min="18" max="18" width="32.42578125" style="2" customWidth="1"/>
    <col min="19" max="19" width="2.5703125" customWidth="1"/>
    <col min="20" max="22" width="3.7109375" hidden="1" customWidth="1"/>
    <col min="23" max="23" width="4.7109375" hidden="1" customWidth="1"/>
    <col min="24" max="24" width="3.7109375" hidden="1" customWidth="1"/>
    <col min="25" max="25" width="9.140625" style="2" hidden="1" customWidth="1"/>
    <col min="26" max="26" width="2.5703125" style="2" customWidth="1"/>
    <col min="27" max="27" width="11.42578125" style="2" bestFit="1" customWidth="1"/>
    <col min="28" max="28" width="11" style="2" customWidth="1"/>
    <col min="29" max="30" width="14.28515625" style="2" customWidth="1"/>
    <col min="31" max="31" width="9.7109375" style="2" customWidth="1"/>
    <col min="32" max="32" width="12" style="2" customWidth="1"/>
    <col min="33" max="16384" width="9.140625" style="2"/>
  </cols>
  <sheetData>
    <row r="1" spans="1:34" ht="44.25" customHeight="1" thickBot="1" x14ac:dyDescent="0.35">
      <c r="A1" s="192" t="s">
        <v>409</v>
      </c>
      <c r="B1" s="192"/>
      <c r="C1" s="192"/>
      <c r="D1" s="192"/>
      <c r="E1" s="192"/>
      <c r="F1" s="192"/>
      <c r="G1" s="192"/>
      <c r="H1" s="192"/>
      <c r="I1" s="192"/>
      <c r="J1" s="192"/>
      <c r="K1" s="1"/>
      <c r="L1" s="1"/>
      <c r="M1" s="1"/>
      <c r="N1" s="1"/>
      <c r="O1" s="1"/>
      <c r="P1" s="1"/>
      <c r="Q1" s="1"/>
      <c r="R1" s="1"/>
      <c r="AA1" s="3" t="s">
        <v>3</v>
      </c>
      <c r="AB1" s="4" t="s">
        <v>7</v>
      </c>
      <c r="AC1" s="4" t="s">
        <v>64</v>
      </c>
      <c r="AD1" s="4" t="s">
        <v>65</v>
      </c>
      <c r="AE1" s="4" t="s">
        <v>8</v>
      </c>
      <c r="AF1" s="4" t="s">
        <v>9</v>
      </c>
      <c r="AG1" s="4" t="s">
        <v>10</v>
      </c>
      <c r="AH1" s="5" t="s">
        <v>11</v>
      </c>
    </row>
    <row r="2" spans="1:34" s="15" customFormat="1" ht="59.25" customHeight="1" thickBot="1" x14ac:dyDescent="0.3">
      <c r="A2" s="6" t="s">
        <v>2</v>
      </c>
      <c r="B2" s="7" t="s">
        <v>364</v>
      </c>
      <c r="C2" s="7" t="s">
        <v>365</v>
      </c>
      <c r="D2" s="8" t="s">
        <v>369</v>
      </c>
      <c r="E2" s="8" t="s">
        <v>370</v>
      </c>
      <c r="F2" s="8" t="s">
        <v>371</v>
      </c>
      <c r="G2" s="8" t="s">
        <v>410</v>
      </c>
      <c r="H2" s="9" t="s">
        <v>366</v>
      </c>
      <c r="I2" s="10" t="s">
        <v>2</v>
      </c>
      <c r="J2" s="11" t="s">
        <v>0</v>
      </c>
      <c r="K2" s="11" t="s">
        <v>1</v>
      </c>
      <c r="L2" s="11" t="s">
        <v>404</v>
      </c>
      <c r="M2" s="11" t="s">
        <v>72</v>
      </c>
      <c r="N2" s="11" t="s">
        <v>3</v>
      </c>
      <c r="O2" s="11" t="s">
        <v>6</v>
      </c>
      <c r="P2" s="11" t="s">
        <v>4</v>
      </c>
      <c r="Q2" s="11" t="s">
        <v>5</v>
      </c>
      <c r="R2" s="12" t="s">
        <v>66</v>
      </c>
      <c r="S2"/>
      <c r="T2" s="13" t="s">
        <v>3</v>
      </c>
      <c r="U2" s="14" t="s">
        <v>321</v>
      </c>
      <c r="V2" s="13" t="s">
        <v>5</v>
      </c>
      <c r="W2" s="15" t="s">
        <v>6</v>
      </c>
      <c r="X2"/>
      <c r="AA2" s="16" t="s">
        <v>68</v>
      </c>
      <c r="AB2" s="17">
        <v>0</v>
      </c>
      <c r="AC2" s="18" t="s">
        <v>69</v>
      </c>
      <c r="AD2" s="18" t="s">
        <v>70</v>
      </c>
      <c r="AE2" s="17">
        <v>1</v>
      </c>
      <c r="AF2" s="17">
        <v>1</v>
      </c>
      <c r="AG2" s="18" t="s">
        <v>71</v>
      </c>
      <c r="AH2" s="19" t="s">
        <v>71</v>
      </c>
    </row>
    <row r="3" spans="1:34" s="15" customFormat="1" ht="19.5" customHeight="1" thickBot="1" x14ac:dyDescent="0.3">
      <c r="A3" s="20">
        <v>1</v>
      </c>
      <c r="B3" s="21">
        <v>2</v>
      </c>
      <c r="C3" s="21">
        <v>3</v>
      </c>
      <c r="D3" s="21">
        <v>4</v>
      </c>
      <c r="E3" s="21">
        <v>5</v>
      </c>
      <c r="F3" s="21">
        <v>6</v>
      </c>
      <c r="G3" s="21">
        <v>7</v>
      </c>
      <c r="H3" s="22">
        <v>8</v>
      </c>
      <c r="I3" s="20">
        <v>9</v>
      </c>
      <c r="J3" s="21">
        <v>10</v>
      </c>
      <c r="K3" s="21">
        <v>11</v>
      </c>
      <c r="L3" s="21">
        <v>12</v>
      </c>
      <c r="M3" s="21">
        <v>13</v>
      </c>
      <c r="N3" s="21">
        <v>14</v>
      </c>
      <c r="O3" s="21">
        <v>15</v>
      </c>
      <c r="P3" s="22">
        <v>16</v>
      </c>
      <c r="Q3" s="20">
        <v>17</v>
      </c>
      <c r="R3" s="22">
        <v>18</v>
      </c>
      <c r="S3"/>
      <c r="T3" s="13"/>
      <c r="U3" s="14"/>
      <c r="V3" s="13"/>
      <c r="W3">
        <v>0</v>
      </c>
      <c r="X3"/>
      <c r="AA3" s="23" t="s">
        <v>5</v>
      </c>
      <c r="AB3" s="24"/>
      <c r="AC3" s="25"/>
      <c r="AD3" s="26"/>
      <c r="AE3" s="27"/>
      <c r="AF3" s="28"/>
      <c r="AG3" s="29"/>
      <c r="AH3" s="30"/>
    </row>
    <row r="4" spans="1:34" ht="60" customHeight="1" x14ac:dyDescent="0.3">
      <c r="A4" s="196">
        <v>1.1000000000000001</v>
      </c>
      <c r="B4" s="121" t="s">
        <v>368</v>
      </c>
      <c r="C4" s="121" t="s">
        <v>367</v>
      </c>
      <c r="D4" s="124">
        <v>0</v>
      </c>
      <c r="E4" s="124">
        <v>10</v>
      </c>
      <c r="F4" s="124">
        <v>30</v>
      </c>
      <c r="G4" s="124">
        <v>0</v>
      </c>
      <c r="H4" s="127" t="s">
        <v>549</v>
      </c>
      <c r="I4" s="193" t="s">
        <v>20</v>
      </c>
      <c r="J4" s="194" t="s">
        <v>74</v>
      </c>
      <c r="K4" s="34" t="s">
        <v>75</v>
      </c>
      <c r="L4" s="180" t="s">
        <v>405</v>
      </c>
      <c r="M4" s="195" t="s">
        <v>73</v>
      </c>
      <c r="N4" s="168" t="s">
        <v>8</v>
      </c>
      <c r="O4" s="200">
        <v>100</v>
      </c>
      <c r="P4" s="172" t="s">
        <v>411</v>
      </c>
      <c r="Q4" s="174">
        <f>VLOOKUP(N4,T:V,3,FALSE)</f>
        <v>4</v>
      </c>
      <c r="R4" s="176" t="s">
        <v>481</v>
      </c>
      <c r="T4" s="2" t="s">
        <v>7</v>
      </c>
      <c r="U4" s="40">
        <v>0</v>
      </c>
      <c r="V4" s="41">
        <v>1</v>
      </c>
      <c r="W4">
        <v>1</v>
      </c>
    </row>
    <row r="5" spans="1:34" ht="60" customHeight="1" x14ac:dyDescent="0.3">
      <c r="A5" s="197"/>
      <c r="B5" s="122"/>
      <c r="C5" s="122"/>
      <c r="D5" s="125"/>
      <c r="E5" s="125"/>
      <c r="F5" s="125"/>
      <c r="G5" s="125"/>
      <c r="H5" s="128"/>
      <c r="I5" s="191"/>
      <c r="J5" s="179"/>
      <c r="K5" s="34" t="s">
        <v>76</v>
      </c>
      <c r="L5" s="125"/>
      <c r="M5" s="189"/>
      <c r="N5" s="169"/>
      <c r="O5" s="157"/>
      <c r="P5" s="185"/>
      <c r="Q5" s="161"/>
      <c r="R5" s="182"/>
      <c r="T5" s="2" t="s">
        <v>64</v>
      </c>
      <c r="U5" s="40" t="s">
        <v>12</v>
      </c>
      <c r="V5" s="41">
        <v>2</v>
      </c>
      <c r="W5">
        <v>2</v>
      </c>
    </row>
    <row r="6" spans="1:34" ht="180" x14ac:dyDescent="0.3">
      <c r="A6" s="197"/>
      <c r="B6" s="122"/>
      <c r="C6" s="122"/>
      <c r="D6" s="125"/>
      <c r="E6" s="125"/>
      <c r="F6" s="125"/>
      <c r="G6" s="125"/>
      <c r="H6" s="128"/>
      <c r="I6" s="51" t="s">
        <v>21</v>
      </c>
      <c r="J6" s="42" t="s">
        <v>77</v>
      </c>
      <c r="K6" s="52" t="s">
        <v>78</v>
      </c>
      <c r="L6" s="43" t="s">
        <v>405</v>
      </c>
      <c r="M6" s="53" t="s">
        <v>79</v>
      </c>
      <c r="N6" s="54" t="s">
        <v>8</v>
      </c>
      <c r="O6" s="55">
        <v>100</v>
      </c>
      <c r="P6" s="48" t="s">
        <v>322</v>
      </c>
      <c r="Q6" s="49">
        <f>VLOOKUP(N6,T:V,3,FALSE)</f>
        <v>4</v>
      </c>
      <c r="R6" s="50" t="s">
        <v>326</v>
      </c>
      <c r="T6" s="2" t="s">
        <v>65</v>
      </c>
      <c r="U6" s="40" t="s">
        <v>13</v>
      </c>
      <c r="V6" s="41">
        <v>3</v>
      </c>
      <c r="W6">
        <v>3</v>
      </c>
    </row>
    <row r="7" spans="1:34" ht="75" customHeight="1" x14ac:dyDescent="0.3">
      <c r="A7" s="197"/>
      <c r="B7" s="122"/>
      <c r="C7" s="122"/>
      <c r="D7" s="125"/>
      <c r="E7" s="125"/>
      <c r="F7" s="125"/>
      <c r="G7" s="125"/>
      <c r="H7" s="128"/>
      <c r="I7" s="51" t="s">
        <v>22</v>
      </c>
      <c r="J7" s="42" t="s">
        <v>80</v>
      </c>
      <c r="K7" s="52" t="s">
        <v>81</v>
      </c>
      <c r="L7" s="43" t="s">
        <v>405</v>
      </c>
      <c r="M7" s="53" t="s">
        <v>73</v>
      </c>
      <c r="N7" s="54" t="s">
        <v>8</v>
      </c>
      <c r="O7" s="55">
        <v>100</v>
      </c>
      <c r="P7" s="56" t="s">
        <v>412</v>
      </c>
      <c r="Q7" s="57">
        <f>VLOOKUP(N7,T:V,3,FALSE)</f>
        <v>4</v>
      </c>
      <c r="R7" s="58" t="s">
        <v>482</v>
      </c>
      <c r="T7" s="2" t="s">
        <v>8</v>
      </c>
      <c r="U7" s="40" t="s">
        <v>14</v>
      </c>
      <c r="V7" s="41">
        <v>4</v>
      </c>
      <c r="W7">
        <v>4</v>
      </c>
    </row>
    <row r="8" spans="1:34" ht="60" customHeight="1" x14ac:dyDescent="0.3">
      <c r="A8" s="197"/>
      <c r="B8" s="122"/>
      <c r="C8" s="122"/>
      <c r="D8" s="125"/>
      <c r="E8" s="125"/>
      <c r="F8" s="125"/>
      <c r="G8" s="125"/>
      <c r="H8" s="128"/>
      <c r="I8" s="190" t="s">
        <v>23</v>
      </c>
      <c r="J8" s="133" t="s">
        <v>82</v>
      </c>
      <c r="K8" s="52" t="s">
        <v>88</v>
      </c>
      <c r="L8" s="125" t="s">
        <v>405</v>
      </c>
      <c r="M8" s="188" t="s">
        <v>83</v>
      </c>
      <c r="N8" s="181" t="s">
        <v>8</v>
      </c>
      <c r="O8" s="156">
        <v>100</v>
      </c>
      <c r="P8" s="158" t="s">
        <v>340</v>
      </c>
      <c r="Q8" s="160">
        <f>VLOOKUP(N8,T:V,3,FALSE)</f>
        <v>4</v>
      </c>
      <c r="R8" s="162" t="s">
        <v>341</v>
      </c>
      <c r="T8" s="2" t="s">
        <v>9</v>
      </c>
      <c r="U8" s="40" t="s">
        <v>14</v>
      </c>
      <c r="V8" s="41">
        <v>5</v>
      </c>
      <c r="W8">
        <v>5</v>
      </c>
    </row>
    <row r="9" spans="1:34" ht="63" customHeight="1" x14ac:dyDescent="0.3">
      <c r="A9" s="197"/>
      <c r="B9" s="122"/>
      <c r="C9" s="122"/>
      <c r="D9" s="125"/>
      <c r="E9" s="125"/>
      <c r="F9" s="125"/>
      <c r="G9" s="125"/>
      <c r="H9" s="128"/>
      <c r="I9" s="193"/>
      <c r="J9" s="194"/>
      <c r="K9" s="52" t="s">
        <v>89</v>
      </c>
      <c r="L9" s="125"/>
      <c r="M9" s="195"/>
      <c r="N9" s="201"/>
      <c r="O9" s="200"/>
      <c r="P9" s="172"/>
      <c r="Q9" s="174"/>
      <c r="R9" s="176"/>
      <c r="T9" s="2" t="s">
        <v>10</v>
      </c>
      <c r="U9" s="40" t="s">
        <v>15</v>
      </c>
      <c r="V9" s="41">
        <v>6</v>
      </c>
      <c r="W9">
        <v>6</v>
      </c>
    </row>
    <row r="10" spans="1:34" ht="60" customHeight="1" x14ac:dyDescent="0.3">
      <c r="A10" s="197"/>
      <c r="B10" s="122"/>
      <c r="C10" s="122"/>
      <c r="D10" s="125"/>
      <c r="E10" s="125"/>
      <c r="F10" s="125"/>
      <c r="G10" s="125"/>
      <c r="H10" s="128"/>
      <c r="I10" s="191"/>
      <c r="J10" s="179"/>
      <c r="K10" s="52" t="s">
        <v>90</v>
      </c>
      <c r="L10" s="125"/>
      <c r="M10" s="189"/>
      <c r="N10" s="169"/>
      <c r="O10" s="157"/>
      <c r="P10" s="185"/>
      <c r="Q10" s="161"/>
      <c r="R10" s="182"/>
      <c r="T10" s="2" t="s">
        <v>11</v>
      </c>
      <c r="U10" s="40" t="s">
        <v>15</v>
      </c>
      <c r="V10" s="41">
        <v>7</v>
      </c>
      <c r="W10">
        <v>7</v>
      </c>
    </row>
    <row r="11" spans="1:34" ht="45" customHeight="1" x14ac:dyDescent="0.3">
      <c r="A11" s="197"/>
      <c r="B11" s="122"/>
      <c r="C11" s="122"/>
      <c r="D11" s="125"/>
      <c r="E11" s="125"/>
      <c r="F11" s="125"/>
      <c r="G11" s="125"/>
      <c r="H11" s="128"/>
      <c r="I11" s="190" t="s">
        <v>24</v>
      </c>
      <c r="J11" s="133" t="s">
        <v>84</v>
      </c>
      <c r="K11" s="52" t="s">
        <v>91</v>
      </c>
      <c r="L11" s="125" t="s">
        <v>405</v>
      </c>
      <c r="M11" s="188" t="s">
        <v>73</v>
      </c>
      <c r="N11" s="181" t="s">
        <v>8</v>
      </c>
      <c r="O11" s="156">
        <v>100</v>
      </c>
      <c r="P11" s="158" t="s">
        <v>413</v>
      </c>
      <c r="Q11" s="160">
        <f>VLOOKUP(N11,T:V,3,FALSE)</f>
        <v>4</v>
      </c>
      <c r="R11" s="162" t="s">
        <v>483</v>
      </c>
      <c r="W11">
        <v>8</v>
      </c>
    </row>
    <row r="12" spans="1:34" ht="45" x14ac:dyDescent="0.3">
      <c r="A12" s="197"/>
      <c r="B12" s="122"/>
      <c r="C12" s="122"/>
      <c r="D12" s="125"/>
      <c r="E12" s="125"/>
      <c r="F12" s="125"/>
      <c r="G12" s="125"/>
      <c r="H12" s="128"/>
      <c r="I12" s="191"/>
      <c r="J12" s="179"/>
      <c r="K12" s="52" t="s">
        <v>92</v>
      </c>
      <c r="L12" s="125"/>
      <c r="M12" s="189"/>
      <c r="N12" s="169"/>
      <c r="O12" s="157"/>
      <c r="P12" s="185"/>
      <c r="Q12" s="161"/>
      <c r="R12" s="182"/>
      <c r="W12">
        <v>9</v>
      </c>
    </row>
    <row r="13" spans="1:34" ht="62.25" customHeight="1" x14ac:dyDescent="0.3">
      <c r="A13" s="197"/>
      <c r="B13" s="122"/>
      <c r="C13" s="122"/>
      <c r="D13" s="125"/>
      <c r="E13" s="125"/>
      <c r="F13" s="125"/>
      <c r="G13" s="125"/>
      <c r="H13" s="128"/>
      <c r="I13" s="51" t="s">
        <v>25</v>
      </c>
      <c r="J13" s="42" t="s">
        <v>85</v>
      </c>
      <c r="K13" s="52" t="s">
        <v>93</v>
      </c>
      <c r="L13" s="43" t="s">
        <v>405</v>
      </c>
      <c r="M13" s="53" t="s">
        <v>73</v>
      </c>
      <c r="N13" s="54" t="s">
        <v>8</v>
      </c>
      <c r="O13" s="55">
        <v>100</v>
      </c>
      <c r="P13" s="56" t="s">
        <v>414</v>
      </c>
      <c r="Q13" s="57">
        <f t="shared" ref="Q13:Q20" si="0">VLOOKUP(N13,T:V,3,FALSE)</f>
        <v>4</v>
      </c>
      <c r="R13" s="58" t="s">
        <v>484</v>
      </c>
      <c r="W13">
        <v>10</v>
      </c>
    </row>
    <row r="14" spans="1:34" ht="61.5" customHeight="1" x14ac:dyDescent="0.3">
      <c r="A14" s="197"/>
      <c r="B14" s="122"/>
      <c r="C14" s="122"/>
      <c r="D14" s="125"/>
      <c r="E14" s="125"/>
      <c r="F14" s="125"/>
      <c r="G14" s="125"/>
      <c r="H14" s="128"/>
      <c r="I14" s="51" t="s">
        <v>16</v>
      </c>
      <c r="J14" s="42" t="s">
        <v>86</v>
      </c>
      <c r="K14" s="52" t="s">
        <v>94</v>
      </c>
      <c r="L14" s="43" t="s">
        <v>405</v>
      </c>
      <c r="M14" s="53" t="s">
        <v>96</v>
      </c>
      <c r="N14" s="54" t="s">
        <v>8</v>
      </c>
      <c r="O14" s="55">
        <v>100</v>
      </c>
      <c r="P14" s="56" t="s">
        <v>415</v>
      </c>
      <c r="Q14" s="57">
        <f t="shared" si="0"/>
        <v>4</v>
      </c>
      <c r="R14" s="58" t="s">
        <v>485</v>
      </c>
      <c r="W14">
        <v>11</v>
      </c>
    </row>
    <row r="15" spans="1:34" ht="60.75" customHeight="1" x14ac:dyDescent="0.3">
      <c r="A15" s="197"/>
      <c r="B15" s="122"/>
      <c r="C15" s="122"/>
      <c r="D15" s="125"/>
      <c r="E15" s="125"/>
      <c r="F15" s="125"/>
      <c r="G15" s="125"/>
      <c r="H15" s="128"/>
      <c r="I15" s="51" t="s">
        <v>17</v>
      </c>
      <c r="J15" s="42" t="s">
        <v>87</v>
      </c>
      <c r="K15" s="52" t="s">
        <v>95</v>
      </c>
      <c r="L15" s="43" t="s">
        <v>405</v>
      </c>
      <c r="M15" s="53" t="s">
        <v>73</v>
      </c>
      <c r="N15" s="54" t="s">
        <v>8</v>
      </c>
      <c r="O15" s="55">
        <v>100</v>
      </c>
      <c r="P15" s="56" t="s">
        <v>416</v>
      </c>
      <c r="Q15" s="57">
        <f t="shared" si="0"/>
        <v>4</v>
      </c>
      <c r="R15" s="58" t="s">
        <v>486</v>
      </c>
      <c r="W15">
        <v>12</v>
      </c>
    </row>
    <row r="16" spans="1:34" ht="123" customHeight="1" x14ac:dyDescent="0.3">
      <c r="A16" s="197"/>
      <c r="B16" s="122"/>
      <c r="C16" s="122"/>
      <c r="D16" s="125"/>
      <c r="E16" s="125"/>
      <c r="F16" s="125"/>
      <c r="G16" s="125"/>
      <c r="H16" s="128"/>
      <c r="I16" s="51" t="s">
        <v>26</v>
      </c>
      <c r="J16" s="42" t="s">
        <v>97</v>
      </c>
      <c r="K16" s="52" t="s">
        <v>107</v>
      </c>
      <c r="L16" s="43" t="s">
        <v>405</v>
      </c>
      <c r="M16" s="53" t="s">
        <v>100</v>
      </c>
      <c r="N16" s="54" t="s">
        <v>8</v>
      </c>
      <c r="O16" s="55">
        <v>100</v>
      </c>
      <c r="P16" s="56" t="s">
        <v>417</v>
      </c>
      <c r="Q16" s="57">
        <f t="shared" si="0"/>
        <v>4</v>
      </c>
      <c r="R16" s="58" t="s">
        <v>487</v>
      </c>
      <c r="W16">
        <v>13</v>
      </c>
    </row>
    <row r="17" spans="1:23" ht="120" customHeight="1" x14ac:dyDescent="0.3">
      <c r="A17" s="197"/>
      <c r="B17" s="122"/>
      <c r="C17" s="122"/>
      <c r="D17" s="125"/>
      <c r="E17" s="125"/>
      <c r="F17" s="125"/>
      <c r="G17" s="125"/>
      <c r="H17" s="128"/>
      <c r="I17" s="51" t="s">
        <v>27</v>
      </c>
      <c r="J17" s="42" t="s">
        <v>98</v>
      </c>
      <c r="K17" s="52" t="s">
        <v>108</v>
      </c>
      <c r="L17" s="43" t="s">
        <v>405</v>
      </c>
      <c r="M17" s="53" t="s">
        <v>73</v>
      </c>
      <c r="N17" s="54" t="s">
        <v>8</v>
      </c>
      <c r="O17" s="55">
        <v>100</v>
      </c>
      <c r="P17" s="56" t="s">
        <v>418</v>
      </c>
      <c r="Q17" s="57">
        <f t="shared" si="0"/>
        <v>4</v>
      </c>
      <c r="R17" s="58" t="s">
        <v>488</v>
      </c>
      <c r="W17">
        <v>14</v>
      </c>
    </row>
    <row r="18" spans="1:23" ht="60" customHeight="1" x14ac:dyDescent="0.3">
      <c r="A18" s="197"/>
      <c r="B18" s="122"/>
      <c r="C18" s="122"/>
      <c r="D18" s="125"/>
      <c r="E18" s="125"/>
      <c r="F18" s="125"/>
      <c r="G18" s="125"/>
      <c r="H18" s="128"/>
      <c r="I18" s="51" t="s">
        <v>28</v>
      </c>
      <c r="J18" s="42" t="s">
        <v>99</v>
      </c>
      <c r="K18" s="52" t="s">
        <v>109</v>
      </c>
      <c r="L18" s="43" t="s">
        <v>405</v>
      </c>
      <c r="M18" s="53" t="s">
        <v>100</v>
      </c>
      <c r="N18" s="54" t="s">
        <v>9</v>
      </c>
      <c r="O18" s="55">
        <v>100</v>
      </c>
      <c r="P18" s="56" t="s">
        <v>419</v>
      </c>
      <c r="Q18" s="57">
        <f t="shared" si="0"/>
        <v>5</v>
      </c>
      <c r="R18" s="58" t="s">
        <v>489</v>
      </c>
      <c r="W18">
        <v>15</v>
      </c>
    </row>
    <row r="19" spans="1:23" ht="120" customHeight="1" x14ac:dyDescent="0.3">
      <c r="A19" s="197"/>
      <c r="B19" s="122"/>
      <c r="C19" s="122"/>
      <c r="D19" s="125"/>
      <c r="E19" s="125"/>
      <c r="F19" s="125"/>
      <c r="G19" s="125"/>
      <c r="H19" s="128"/>
      <c r="I19" s="51" t="s">
        <v>29</v>
      </c>
      <c r="J19" s="42" t="s">
        <v>101</v>
      </c>
      <c r="K19" s="52" t="s">
        <v>110</v>
      </c>
      <c r="L19" s="43" t="s">
        <v>405</v>
      </c>
      <c r="M19" s="53" t="s">
        <v>73</v>
      </c>
      <c r="N19" s="54" t="s">
        <v>8</v>
      </c>
      <c r="O19" s="55">
        <v>100</v>
      </c>
      <c r="P19" s="56" t="s">
        <v>420</v>
      </c>
      <c r="Q19" s="57">
        <f t="shared" si="0"/>
        <v>4</v>
      </c>
      <c r="R19" s="58" t="s">
        <v>490</v>
      </c>
      <c r="W19">
        <v>16</v>
      </c>
    </row>
    <row r="20" spans="1:23" ht="75" customHeight="1" x14ac:dyDescent="0.3">
      <c r="A20" s="197"/>
      <c r="B20" s="122"/>
      <c r="C20" s="122"/>
      <c r="D20" s="125"/>
      <c r="E20" s="125"/>
      <c r="F20" s="125"/>
      <c r="G20" s="125"/>
      <c r="H20" s="128"/>
      <c r="I20" s="190" t="s">
        <v>30</v>
      </c>
      <c r="J20" s="133" t="s">
        <v>102</v>
      </c>
      <c r="K20" s="52" t="s">
        <v>111</v>
      </c>
      <c r="L20" s="125" t="s">
        <v>405</v>
      </c>
      <c r="M20" s="188" t="s">
        <v>73</v>
      </c>
      <c r="N20" s="181" t="s">
        <v>8</v>
      </c>
      <c r="O20" s="156">
        <v>100</v>
      </c>
      <c r="P20" s="158" t="s">
        <v>421</v>
      </c>
      <c r="Q20" s="160">
        <f t="shared" si="0"/>
        <v>4</v>
      </c>
      <c r="R20" s="162" t="s">
        <v>491</v>
      </c>
      <c r="W20">
        <v>17</v>
      </c>
    </row>
    <row r="21" spans="1:23" ht="61.5" customHeight="1" x14ac:dyDescent="0.3">
      <c r="A21" s="197"/>
      <c r="B21" s="122"/>
      <c r="C21" s="122"/>
      <c r="D21" s="125"/>
      <c r="E21" s="125"/>
      <c r="F21" s="125"/>
      <c r="G21" s="125"/>
      <c r="H21" s="128"/>
      <c r="I21" s="191"/>
      <c r="J21" s="179"/>
      <c r="K21" s="52" t="s">
        <v>112</v>
      </c>
      <c r="L21" s="125"/>
      <c r="M21" s="189"/>
      <c r="N21" s="169"/>
      <c r="O21" s="157"/>
      <c r="P21" s="185"/>
      <c r="Q21" s="161"/>
      <c r="R21" s="182"/>
      <c r="W21">
        <v>18</v>
      </c>
    </row>
    <row r="22" spans="1:23" ht="45" customHeight="1" x14ac:dyDescent="0.3">
      <c r="A22" s="197"/>
      <c r="B22" s="122"/>
      <c r="C22" s="122"/>
      <c r="D22" s="125"/>
      <c r="E22" s="125"/>
      <c r="F22" s="125"/>
      <c r="G22" s="125"/>
      <c r="H22" s="128"/>
      <c r="I22" s="51" t="s">
        <v>31</v>
      </c>
      <c r="J22" s="42" t="s">
        <v>103</v>
      </c>
      <c r="K22" s="52" t="s">
        <v>113</v>
      </c>
      <c r="L22" s="43" t="s">
        <v>405</v>
      </c>
      <c r="M22" s="53" t="s">
        <v>73</v>
      </c>
      <c r="N22" s="54" t="s">
        <v>8</v>
      </c>
      <c r="O22" s="55">
        <v>100</v>
      </c>
      <c r="P22" s="56" t="s">
        <v>422</v>
      </c>
      <c r="Q22" s="57">
        <f t="shared" ref="Q22:Q31" si="1">VLOOKUP(N22,T:V,3,FALSE)</f>
        <v>4</v>
      </c>
      <c r="R22" s="58" t="s">
        <v>492</v>
      </c>
      <c r="W22">
        <v>19</v>
      </c>
    </row>
    <row r="23" spans="1:23" ht="75" customHeight="1" x14ac:dyDescent="0.3">
      <c r="A23" s="197"/>
      <c r="B23" s="122"/>
      <c r="C23" s="122"/>
      <c r="D23" s="125"/>
      <c r="E23" s="125"/>
      <c r="F23" s="125"/>
      <c r="G23" s="125"/>
      <c r="H23" s="128"/>
      <c r="I23" s="51" t="s">
        <v>32</v>
      </c>
      <c r="J23" s="56" t="s">
        <v>104</v>
      </c>
      <c r="K23" s="52" t="s">
        <v>114</v>
      </c>
      <c r="L23" s="43" t="s">
        <v>405</v>
      </c>
      <c r="M23" s="53" t="s">
        <v>105</v>
      </c>
      <c r="N23" s="54" t="s">
        <v>8</v>
      </c>
      <c r="O23" s="55">
        <v>100</v>
      </c>
      <c r="P23" s="56" t="s">
        <v>423</v>
      </c>
      <c r="Q23" s="57">
        <f t="shared" si="1"/>
        <v>4</v>
      </c>
      <c r="R23" s="58" t="s">
        <v>493</v>
      </c>
      <c r="W23">
        <v>20</v>
      </c>
    </row>
    <row r="24" spans="1:23" ht="120" customHeight="1" x14ac:dyDescent="0.3">
      <c r="A24" s="197"/>
      <c r="B24" s="122"/>
      <c r="C24" s="122"/>
      <c r="D24" s="125"/>
      <c r="E24" s="125"/>
      <c r="F24" s="125"/>
      <c r="G24" s="125"/>
      <c r="H24" s="128"/>
      <c r="I24" s="51" t="s">
        <v>18</v>
      </c>
      <c r="J24" s="42" t="s">
        <v>106</v>
      </c>
      <c r="K24" s="52" t="s">
        <v>115</v>
      </c>
      <c r="L24" s="43" t="s">
        <v>405</v>
      </c>
      <c r="M24" s="53" t="s">
        <v>79</v>
      </c>
      <c r="N24" s="54" t="s">
        <v>8</v>
      </c>
      <c r="O24" s="55">
        <v>100</v>
      </c>
      <c r="P24" s="56" t="s">
        <v>328</v>
      </c>
      <c r="Q24" s="57">
        <f t="shared" si="1"/>
        <v>4</v>
      </c>
      <c r="R24" s="58" t="s">
        <v>494</v>
      </c>
      <c r="W24">
        <v>21</v>
      </c>
    </row>
    <row r="25" spans="1:23" ht="75" customHeight="1" x14ac:dyDescent="0.3">
      <c r="A25" s="197"/>
      <c r="B25" s="122"/>
      <c r="C25" s="122"/>
      <c r="D25" s="125"/>
      <c r="E25" s="125"/>
      <c r="F25" s="125"/>
      <c r="G25" s="125"/>
      <c r="H25" s="128"/>
      <c r="I25" s="51" t="s">
        <v>33</v>
      </c>
      <c r="J25" s="42" t="s">
        <v>116</v>
      </c>
      <c r="K25" s="52" t="s">
        <v>125</v>
      </c>
      <c r="L25" s="43" t="s">
        <v>405</v>
      </c>
      <c r="M25" s="53" t="s">
        <v>73</v>
      </c>
      <c r="N25" s="54" t="s">
        <v>8</v>
      </c>
      <c r="O25" s="55">
        <v>100</v>
      </c>
      <c r="P25" s="56" t="s">
        <v>424</v>
      </c>
      <c r="Q25" s="57">
        <f t="shared" si="1"/>
        <v>4</v>
      </c>
      <c r="R25" s="58" t="s">
        <v>495</v>
      </c>
      <c r="W25">
        <v>22</v>
      </c>
    </row>
    <row r="26" spans="1:23" ht="90" customHeight="1" x14ac:dyDescent="0.3">
      <c r="A26" s="197"/>
      <c r="B26" s="122"/>
      <c r="C26" s="122"/>
      <c r="D26" s="125"/>
      <c r="E26" s="125"/>
      <c r="F26" s="125"/>
      <c r="G26" s="125"/>
      <c r="H26" s="128"/>
      <c r="I26" s="59" t="s">
        <v>34</v>
      </c>
      <c r="J26" s="42" t="s">
        <v>117</v>
      </c>
      <c r="K26" s="52" t="s">
        <v>126</v>
      </c>
      <c r="L26" s="43" t="s">
        <v>405</v>
      </c>
      <c r="M26" s="53" t="s">
        <v>73</v>
      </c>
      <c r="N26" s="54" t="s">
        <v>8</v>
      </c>
      <c r="O26" s="55">
        <v>100</v>
      </c>
      <c r="P26" s="56" t="s">
        <v>425</v>
      </c>
      <c r="Q26" s="57">
        <f t="shared" si="1"/>
        <v>4</v>
      </c>
      <c r="R26" s="58" t="s">
        <v>496</v>
      </c>
      <c r="W26">
        <v>23</v>
      </c>
    </row>
    <row r="27" spans="1:23" ht="120" customHeight="1" x14ac:dyDescent="0.3">
      <c r="A27" s="197"/>
      <c r="B27" s="122"/>
      <c r="C27" s="122"/>
      <c r="D27" s="125"/>
      <c r="E27" s="125"/>
      <c r="F27" s="125"/>
      <c r="G27" s="125"/>
      <c r="H27" s="128"/>
      <c r="I27" s="51" t="s">
        <v>35</v>
      </c>
      <c r="J27" s="60" t="s">
        <v>118</v>
      </c>
      <c r="K27" s="52" t="s">
        <v>127</v>
      </c>
      <c r="L27" s="43" t="s">
        <v>405</v>
      </c>
      <c r="M27" s="61" t="s">
        <v>83</v>
      </c>
      <c r="N27" s="54" t="s">
        <v>8</v>
      </c>
      <c r="O27" s="55">
        <v>100</v>
      </c>
      <c r="P27" s="56" t="s">
        <v>345</v>
      </c>
      <c r="Q27" s="63">
        <f t="shared" si="1"/>
        <v>4</v>
      </c>
      <c r="R27" s="64" t="s">
        <v>352</v>
      </c>
      <c r="W27">
        <v>24</v>
      </c>
    </row>
    <row r="28" spans="1:23" ht="210" x14ac:dyDescent="0.3">
      <c r="A28" s="197"/>
      <c r="B28" s="122"/>
      <c r="C28" s="122"/>
      <c r="D28" s="125"/>
      <c r="E28" s="125"/>
      <c r="F28" s="125"/>
      <c r="G28" s="125"/>
      <c r="H28" s="128"/>
      <c r="I28" s="44" t="s">
        <v>36</v>
      </c>
      <c r="J28" s="42" t="s">
        <v>119</v>
      </c>
      <c r="K28" s="52" t="s">
        <v>128</v>
      </c>
      <c r="L28" s="43" t="s">
        <v>405</v>
      </c>
      <c r="M28" s="53" t="s">
        <v>83</v>
      </c>
      <c r="N28" s="54" t="s">
        <v>8</v>
      </c>
      <c r="O28" s="55">
        <v>100</v>
      </c>
      <c r="P28" s="56" t="s">
        <v>345</v>
      </c>
      <c r="Q28" s="57">
        <f t="shared" si="1"/>
        <v>4</v>
      </c>
      <c r="R28" s="58" t="s">
        <v>352</v>
      </c>
      <c r="W28">
        <v>25</v>
      </c>
    </row>
    <row r="29" spans="1:23" ht="225" customHeight="1" x14ac:dyDescent="0.3">
      <c r="A29" s="197"/>
      <c r="B29" s="122"/>
      <c r="C29" s="122"/>
      <c r="D29" s="125"/>
      <c r="E29" s="125"/>
      <c r="F29" s="125"/>
      <c r="G29" s="125"/>
      <c r="H29" s="128"/>
      <c r="I29" s="51" t="s">
        <v>37</v>
      </c>
      <c r="J29" s="42" t="s">
        <v>120</v>
      </c>
      <c r="K29" s="52" t="s">
        <v>129</v>
      </c>
      <c r="L29" s="43" t="s">
        <v>405</v>
      </c>
      <c r="M29" s="53" t="s">
        <v>122</v>
      </c>
      <c r="N29" s="54" t="s">
        <v>8</v>
      </c>
      <c r="O29" s="55">
        <v>100</v>
      </c>
      <c r="P29" s="56" t="s">
        <v>329</v>
      </c>
      <c r="Q29" s="57">
        <f t="shared" si="1"/>
        <v>4</v>
      </c>
      <c r="R29" s="58" t="s">
        <v>356</v>
      </c>
      <c r="W29">
        <v>26</v>
      </c>
    </row>
    <row r="30" spans="1:23" ht="75" customHeight="1" x14ac:dyDescent="0.3">
      <c r="A30" s="197"/>
      <c r="B30" s="122"/>
      <c r="C30" s="122"/>
      <c r="D30" s="125"/>
      <c r="E30" s="125"/>
      <c r="F30" s="125"/>
      <c r="G30" s="125"/>
      <c r="H30" s="128"/>
      <c r="I30" s="51" t="s">
        <v>38</v>
      </c>
      <c r="J30" s="42" t="s">
        <v>121</v>
      </c>
      <c r="K30" s="52" t="s">
        <v>130</v>
      </c>
      <c r="L30" s="43" t="s">
        <v>405</v>
      </c>
      <c r="M30" s="53" t="s">
        <v>73</v>
      </c>
      <c r="N30" s="54" t="s">
        <v>8</v>
      </c>
      <c r="O30" s="55">
        <v>100</v>
      </c>
      <c r="P30" s="56" t="s">
        <v>426</v>
      </c>
      <c r="Q30" s="57">
        <f t="shared" si="1"/>
        <v>4</v>
      </c>
      <c r="R30" s="58" t="s">
        <v>497</v>
      </c>
      <c r="W30">
        <v>27</v>
      </c>
    </row>
    <row r="31" spans="1:23" ht="60.75" customHeight="1" x14ac:dyDescent="0.3">
      <c r="A31" s="197"/>
      <c r="B31" s="122"/>
      <c r="C31" s="122"/>
      <c r="D31" s="125"/>
      <c r="E31" s="125"/>
      <c r="F31" s="125"/>
      <c r="G31" s="125"/>
      <c r="H31" s="128"/>
      <c r="I31" s="190" t="s">
        <v>39</v>
      </c>
      <c r="J31" s="133" t="s">
        <v>123</v>
      </c>
      <c r="K31" s="52" t="s">
        <v>131</v>
      </c>
      <c r="L31" s="125" t="s">
        <v>405</v>
      </c>
      <c r="M31" s="188" t="s">
        <v>100</v>
      </c>
      <c r="N31" s="181" t="s">
        <v>8</v>
      </c>
      <c r="O31" s="156">
        <v>100</v>
      </c>
      <c r="P31" s="158" t="s">
        <v>427</v>
      </c>
      <c r="Q31" s="160">
        <f t="shared" si="1"/>
        <v>4</v>
      </c>
      <c r="R31" s="162" t="s">
        <v>357</v>
      </c>
      <c r="W31">
        <v>28</v>
      </c>
    </row>
    <row r="32" spans="1:23" ht="48" customHeight="1" x14ac:dyDescent="0.3">
      <c r="A32" s="197"/>
      <c r="B32" s="122"/>
      <c r="C32" s="122"/>
      <c r="D32" s="125"/>
      <c r="E32" s="125"/>
      <c r="F32" s="125"/>
      <c r="G32" s="125"/>
      <c r="H32" s="128"/>
      <c r="I32" s="191"/>
      <c r="J32" s="179"/>
      <c r="K32" s="52" t="s">
        <v>132</v>
      </c>
      <c r="L32" s="125"/>
      <c r="M32" s="189"/>
      <c r="N32" s="169"/>
      <c r="O32" s="157"/>
      <c r="P32" s="185"/>
      <c r="Q32" s="161"/>
      <c r="R32" s="182"/>
      <c r="W32">
        <v>29</v>
      </c>
    </row>
    <row r="33" spans="1:23" ht="108" customHeight="1" x14ac:dyDescent="0.3">
      <c r="A33" s="197"/>
      <c r="B33" s="122"/>
      <c r="C33" s="122"/>
      <c r="D33" s="125"/>
      <c r="E33" s="125"/>
      <c r="F33" s="125"/>
      <c r="G33" s="125"/>
      <c r="H33" s="128"/>
      <c r="I33" s="51" t="s">
        <v>40</v>
      </c>
      <c r="J33" s="42" t="s">
        <v>124</v>
      </c>
      <c r="K33" s="52" t="s">
        <v>133</v>
      </c>
      <c r="L33" s="43" t="s">
        <v>405</v>
      </c>
      <c r="M33" s="53" t="s">
        <v>73</v>
      </c>
      <c r="N33" s="54" t="s">
        <v>8</v>
      </c>
      <c r="O33" s="55">
        <v>100</v>
      </c>
      <c r="P33" s="56" t="s">
        <v>428</v>
      </c>
      <c r="Q33" s="57">
        <f t="shared" ref="Q33:Q40" si="2">VLOOKUP(N33,T:V,3,FALSE)</f>
        <v>4</v>
      </c>
      <c r="R33" s="58" t="s">
        <v>498</v>
      </c>
      <c r="W33">
        <v>30</v>
      </c>
    </row>
    <row r="34" spans="1:23" ht="150" customHeight="1" x14ac:dyDescent="0.3">
      <c r="A34" s="197"/>
      <c r="B34" s="122"/>
      <c r="C34" s="122"/>
      <c r="D34" s="125"/>
      <c r="E34" s="125"/>
      <c r="F34" s="125"/>
      <c r="G34" s="125"/>
      <c r="H34" s="128"/>
      <c r="I34" s="51" t="s">
        <v>41</v>
      </c>
      <c r="J34" s="42" t="s">
        <v>142</v>
      </c>
      <c r="K34" s="52" t="s">
        <v>149</v>
      </c>
      <c r="L34" s="43" t="s">
        <v>148</v>
      </c>
      <c r="M34" s="53" t="s">
        <v>73</v>
      </c>
      <c r="N34" s="54" t="s">
        <v>64</v>
      </c>
      <c r="O34" s="55">
        <v>40</v>
      </c>
      <c r="P34" s="56" t="s">
        <v>429</v>
      </c>
      <c r="Q34" s="57">
        <f t="shared" si="2"/>
        <v>2</v>
      </c>
      <c r="R34" s="58"/>
      <c r="W34">
        <v>31</v>
      </c>
    </row>
    <row r="35" spans="1:23" ht="120" customHeight="1" x14ac:dyDescent="0.3">
      <c r="A35" s="197"/>
      <c r="B35" s="122"/>
      <c r="C35" s="122"/>
      <c r="D35" s="125"/>
      <c r="E35" s="125"/>
      <c r="F35" s="125"/>
      <c r="G35" s="125"/>
      <c r="H35" s="128"/>
      <c r="I35" s="51" t="s">
        <v>42</v>
      </c>
      <c r="J35" s="42" t="s">
        <v>143</v>
      </c>
      <c r="K35" s="52" t="s">
        <v>150</v>
      </c>
      <c r="L35" s="43" t="s">
        <v>148</v>
      </c>
      <c r="M35" s="53" t="s">
        <v>73</v>
      </c>
      <c r="N35" s="54" t="s">
        <v>65</v>
      </c>
      <c r="O35" s="55">
        <v>95</v>
      </c>
      <c r="P35" s="56" t="s">
        <v>430</v>
      </c>
      <c r="Q35" s="57">
        <f t="shared" si="2"/>
        <v>3</v>
      </c>
      <c r="R35" s="58" t="s">
        <v>334</v>
      </c>
      <c r="W35">
        <v>32</v>
      </c>
    </row>
    <row r="36" spans="1:23" ht="63" customHeight="1" x14ac:dyDescent="0.3">
      <c r="A36" s="197"/>
      <c r="B36" s="122"/>
      <c r="C36" s="122"/>
      <c r="D36" s="125"/>
      <c r="E36" s="125"/>
      <c r="F36" s="125"/>
      <c r="G36" s="125"/>
      <c r="H36" s="128"/>
      <c r="I36" s="51" t="s">
        <v>43</v>
      </c>
      <c r="J36" s="42" t="s">
        <v>144</v>
      </c>
      <c r="K36" s="52" t="s">
        <v>151</v>
      </c>
      <c r="L36" s="43" t="s">
        <v>405</v>
      </c>
      <c r="M36" s="53" t="s">
        <v>73</v>
      </c>
      <c r="N36" s="54" t="s">
        <v>8</v>
      </c>
      <c r="O36" s="55">
        <v>100</v>
      </c>
      <c r="P36" s="56" t="s">
        <v>431</v>
      </c>
      <c r="Q36" s="57">
        <f t="shared" si="2"/>
        <v>4</v>
      </c>
      <c r="R36" s="58" t="s">
        <v>499</v>
      </c>
      <c r="W36">
        <v>33</v>
      </c>
    </row>
    <row r="37" spans="1:23" ht="60.75" customHeight="1" x14ac:dyDescent="0.3">
      <c r="A37" s="197"/>
      <c r="B37" s="122"/>
      <c r="C37" s="122"/>
      <c r="D37" s="125"/>
      <c r="E37" s="125"/>
      <c r="F37" s="125"/>
      <c r="G37" s="125"/>
      <c r="H37" s="128"/>
      <c r="I37" s="51" t="s">
        <v>44</v>
      </c>
      <c r="J37" s="42" t="s">
        <v>145</v>
      </c>
      <c r="K37" s="52" t="s">
        <v>152</v>
      </c>
      <c r="L37" s="43" t="s">
        <v>405</v>
      </c>
      <c r="M37" s="53" t="s">
        <v>73</v>
      </c>
      <c r="N37" s="54" t="s">
        <v>8</v>
      </c>
      <c r="O37" s="55">
        <v>100</v>
      </c>
      <c r="P37" s="56" t="s">
        <v>432</v>
      </c>
      <c r="Q37" s="57">
        <f t="shared" si="2"/>
        <v>4</v>
      </c>
      <c r="R37" s="58" t="s">
        <v>500</v>
      </c>
      <c r="W37">
        <v>34</v>
      </c>
    </row>
    <row r="38" spans="1:23" ht="135" customHeight="1" x14ac:dyDescent="0.3">
      <c r="A38" s="197"/>
      <c r="B38" s="122"/>
      <c r="C38" s="122"/>
      <c r="D38" s="125"/>
      <c r="E38" s="125"/>
      <c r="F38" s="125"/>
      <c r="G38" s="125"/>
      <c r="H38" s="128"/>
      <c r="I38" s="51" t="s">
        <v>45</v>
      </c>
      <c r="J38" s="42" t="s">
        <v>146</v>
      </c>
      <c r="K38" s="52" t="s">
        <v>153</v>
      </c>
      <c r="L38" s="43" t="s">
        <v>405</v>
      </c>
      <c r="M38" s="53" t="s">
        <v>96</v>
      </c>
      <c r="N38" s="54" t="s">
        <v>8</v>
      </c>
      <c r="O38" s="55">
        <v>100</v>
      </c>
      <c r="P38" s="58" t="s">
        <v>433</v>
      </c>
      <c r="Q38" s="57">
        <f t="shared" si="2"/>
        <v>4</v>
      </c>
      <c r="R38" s="58" t="s">
        <v>501</v>
      </c>
      <c r="W38">
        <v>35</v>
      </c>
    </row>
    <row r="39" spans="1:23" ht="195" x14ac:dyDescent="0.3">
      <c r="A39" s="197"/>
      <c r="B39" s="122"/>
      <c r="C39" s="122"/>
      <c r="D39" s="125"/>
      <c r="E39" s="125"/>
      <c r="F39" s="125"/>
      <c r="G39" s="125"/>
      <c r="H39" s="128"/>
      <c r="I39" s="51" t="s">
        <v>46</v>
      </c>
      <c r="J39" s="42" t="s">
        <v>147</v>
      </c>
      <c r="K39" s="52" t="s">
        <v>154</v>
      </c>
      <c r="L39" s="43" t="s">
        <v>405</v>
      </c>
      <c r="M39" s="53" t="s">
        <v>73</v>
      </c>
      <c r="N39" s="54" t="s">
        <v>8</v>
      </c>
      <c r="O39" s="55">
        <v>100</v>
      </c>
      <c r="P39" s="56" t="s">
        <v>434</v>
      </c>
      <c r="Q39" s="57">
        <f t="shared" si="2"/>
        <v>4</v>
      </c>
      <c r="R39" s="58" t="s">
        <v>502</v>
      </c>
      <c r="W39">
        <v>36</v>
      </c>
    </row>
    <row r="40" spans="1:23" ht="81" customHeight="1" x14ac:dyDescent="0.3">
      <c r="A40" s="197"/>
      <c r="B40" s="122"/>
      <c r="C40" s="122"/>
      <c r="D40" s="125"/>
      <c r="E40" s="125"/>
      <c r="F40" s="125"/>
      <c r="G40" s="125"/>
      <c r="H40" s="128"/>
      <c r="I40" s="190" t="s">
        <v>47</v>
      </c>
      <c r="J40" s="133" t="s">
        <v>155</v>
      </c>
      <c r="K40" s="52" t="s">
        <v>156</v>
      </c>
      <c r="L40" s="125" t="s">
        <v>405</v>
      </c>
      <c r="M40" s="188" t="s">
        <v>122</v>
      </c>
      <c r="N40" s="181" t="s">
        <v>8</v>
      </c>
      <c r="O40" s="156">
        <v>100</v>
      </c>
      <c r="P40" s="158" t="s">
        <v>435</v>
      </c>
      <c r="Q40" s="160">
        <f t="shared" si="2"/>
        <v>4</v>
      </c>
      <c r="R40" s="162" t="s">
        <v>503</v>
      </c>
      <c r="W40">
        <v>37</v>
      </c>
    </row>
    <row r="41" spans="1:23" ht="84" customHeight="1" x14ac:dyDescent="0.3">
      <c r="A41" s="197"/>
      <c r="B41" s="122"/>
      <c r="C41" s="122"/>
      <c r="D41" s="125"/>
      <c r="E41" s="125"/>
      <c r="F41" s="125"/>
      <c r="G41" s="125"/>
      <c r="H41" s="128"/>
      <c r="I41" s="191"/>
      <c r="J41" s="179"/>
      <c r="K41" s="52" t="s">
        <v>157</v>
      </c>
      <c r="L41" s="125"/>
      <c r="M41" s="189"/>
      <c r="N41" s="169"/>
      <c r="O41" s="157"/>
      <c r="P41" s="185"/>
      <c r="Q41" s="161"/>
      <c r="R41" s="182"/>
      <c r="W41">
        <v>38</v>
      </c>
    </row>
    <row r="42" spans="1:23" ht="150" customHeight="1" x14ac:dyDescent="0.3">
      <c r="A42" s="197"/>
      <c r="B42" s="122"/>
      <c r="C42" s="122"/>
      <c r="D42" s="125"/>
      <c r="E42" s="125"/>
      <c r="F42" s="125"/>
      <c r="G42" s="125"/>
      <c r="H42" s="128"/>
      <c r="I42" s="51" t="s">
        <v>48</v>
      </c>
      <c r="J42" s="42" t="s">
        <v>158</v>
      </c>
      <c r="K42" s="52" t="s">
        <v>170</v>
      </c>
      <c r="L42" s="43" t="s">
        <v>405</v>
      </c>
      <c r="M42" s="53" t="s">
        <v>73</v>
      </c>
      <c r="N42" s="54" t="s">
        <v>8</v>
      </c>
      <c r="O42" s="55">
        <v>100</v>
      </c>
      <c r="P42" s="56" t="s">
        <v>436</v>
      </c>
      <c r="Q42" s="57">
        <f t="shared" ref="Q42:Q52" si="3">VLOOKUP(N42,T:V,3,FALSE)</f>
        <v>4</v>
      </c>
      <c r="R42" s="58" t="s">
        <v>504</v>
      </c>
      <c r="W42">
        <v>39</v>
      </c>
    </row>
    <row r="43" spans="1:23" ht="90" customHeight="1" x14ac:dyDescent="0.3">
      <c r="A43" s="197"/>
      <c r="B43" s="122"/>
      <c r="C43" s="122"/>
      <c r="D43" s="125"/>
      <c r="E43" s="125"/>
      <c r="F43" s="125"/>
      <c r="G43" s="125"/>
      <c r="H43" s="128"/>
      <c r="I43" s="51" t="s">
        <v>49</v>
      </c>
      <c r="J43" s="42" t="s">
        <v>159</v>
      </c>
      <c r="K43" s="52" t="s">
        <v>171</v>
      </c>
      <c r="L43" s="43" t="s">
        <v>405</v>
      </c>
      <c r="M43" s="53" t="s">
        <v>73</v>
      </c>
      <c r="N43" s="54" t="s">
        <v>8</v>
      </c>
      <c r="O43" s="55">
        <v>100</v>
      </c>
      <c r="P43" s="65" t="s">
        <v>437</v>
      </c>
      <c r="Q43" s="57">
        <f t="shared" si="3"/>
        <v>4</v>
      </c>
      <c r="R43" s="58" t="s">
        <v>505</v>
      </c>
      <c r="W43">
        <v>40</v>
      </c>
    </row>
    <row r="44" spans="1:23" ht="60" customHeight="1" x14ac:dyDescent="0.3">
      <c r="A44" s="197"/>
      <c r="B44" s="122"/>
      <c r="C44" s="122"/>
      <c r="D44" s="125"/>
      <c r="E44" s="125"/>
      <c r="F44" s="125"/>
      <c r="G44" s="125"/>
      <c r="H44" s="128"/>
      <c r="I44" s="51" t="s">
        <v>50</v>
      </c>
      <c r="J44" s="42" t="s">
        <v>160</v>
      </c>
      <c r="K44" s="52" t="s">
        <v>172</v>
      </c>
      <c r="L44" s="43" t="s">
        <v>405</v>
      </c>
      <c r="M44" s="53" t="s">
        <v>168</v>
      </c>
      <c r="N44" s="54" t="s">
        <v>8</v>
      </c>
      <c r="O44" s="55">
        <v>100</v>
      </c>
      <c r="P44" s="56" t="s">
        <v>438</v>
      </c>
      <c r="Q44" s="57">
        <f t="shared" si="3"/>
        <v>4</v>
      </c>
      <c r="R44" s="58" t="s">
        <v>506</v>
      </c>
      <c r="W44">
        <v>41</v>
      </c>
    </row>
    <row r="45" spans="1:23" ht="75" customHeight="1" x14ac:dyDescent="0.3">
      <c r="A45" s="197"/>
      <c r="B45" s="122"/>
      <c r="C45" s="122"/>
      <c r="D45" s="125"/>
      <c r="E45" s="125"/>
      <c r="F45" s="125"/>
      <c r="G45" s="125"/>
      <c r="H45" s="128"/>
      <c r="I45" s="51" t="s">
        <v>134</v>
      </c>
      <c r="J45" s="42" t="s">
        <v>161</v>
      </c>
      <c r="K45" s="52" t="s">
        <v>173</v>
      </c>
      <c r="L45" s="43" t="s">
        <v>405</v>
      </c>
      <c r="M45" s="53" t="s">
        <v>168</v>
      </c>
      <c r="N45" s="54" t="s">
        <v>8</v>
      </c>
      <c r="O45" s="55">
        <v>100</v>
      </c>
      <c r="P45" s="56" t="s">
        <v>439</v>
      </c>
      <c r="Q45" s="57">
        <f t="shared" si="3"/>
        <v>4</v>
      </c>
      <c r="R45" s="58" t="s">
        <v>507</v>
      </c>
      <c r="W45">
        <v>42</v>
      </c>
    </row>
    <row r="46" spans="1:23" ht="105" x14ac:dyDescent="0.3">
      <c r="A46" s="197"/>
      <c r="B46" s="122"/>
      <c r="C46" s="122"/>
      <c r="D46" s="125"/>
      <c r="E46" s="125"/>
      <c r="F46" s="125"/>
      <c r="G46" s="125"/>
      <c r="H46" s="128"/>
      <c r="I46" s="51" t="s">
        <v>135</v>
      </c>
      <c r="J46" s="42" t="s">
        <v>162</v>
      </c>
      <c r="K46" s="52" t="s">
        <v>174</v>
      </c>
      <c r="L46" s="43" t="s">
        <v>405</v>
      </c>
      <c r="M46" s="53" t="s">
        <v>73</v>
      </c>
      <c r="N46" s="54" t="s">
        <v>8</v>
      </c>
      <c r="O46" s="55">
        <v>100</v>
      </c>
      <c r="P46" s="56" t="s">
        <v>440</v>
      </c>
      <c r="Q46" s="57">
        <f t="shared" si="3"/>
        <v>4</v>
      </c>
      <c r="R46" s="58" t="s">
        <v>508</v>
      </c>
      <c r="W46">
        <v>43</v>
      </c>
    </row>
    <row r="47" spans="1:23" ht="196.5" customHeight="1" x14ac:dyDescent="0.3">
      <c r="A47" s="197"/>
      <c r="B47" s="122"/>
      <c r="C47" s="122"/>
      <c r="D47" s="125"/>
      <c r="E47" s="125"/>
      <c r="F47" s="125"/>
      <c r="G47" s="125"/>
      <c r="H47" s="128"/>
      <c r="I47" s="51" t="s">
        <v>136</v>
      </c>
      <c r="J47" s="42" t="s">
        <v>163</v>
      </c>
      <c r="K47" s="52" t="s">
        <v>175</v>
      </c>
      <c r="L47" s="43" t="s">
        <v>405</v>
      </c>
      <c r="M47" s="53" t="s">
        <v>73</v>
      </c>
      <c r="N47" s="54" t="s">
        <v>8</v>
      </c>
      <c r="O47" s="55">
        <v>100</v>
      </c>
      <c r="P47" s="56" t="s">
        <v>441</v>
      </c>
      <c r="Q47" s="57">
        <f t="shared" si="3"/>
        <v>4</v>
      </c>
      <c r="R47" s="56" t="s">
        <v>509</v>
      </c>
      <c r="W47">
        <v>44</v>
      </c>
    </row>
    <row r="48" spans="1:23" ht="90" customHeight="1" x14ac:dyDescent="0.3">
      <c r="A48" s="197"/>
      <c r="B48" s="122"/>
      <c r="C48" s="122"/>
      <c r="D48" s="125"/>
      <c r="E48" s="125"/>
      <c r="F48" s="125"/>
      <c r="G48" s="125"/>
      <c r="H48" s="128"/>
      <c r="I48" s="51" t="s">
        <v>137</v>
      </c>
      <c r="J48" s="42" t="s">
        <v>164</v>
      </c>
      <c r="K48" s="52" t="s">
        <v>176</v>
      </c>
      <c r="L48" s="43" t="s">
        <v>405</v>
      </c>
      <c r="M48" s="53" t="s">
        <v>73</v>
      </c>
      <c r="N48" s="54" t="s">
        <v>8</v>
      </c>
      <c r="O48" s="55">
        <v>100</v>
      </c>
      <c r="P48" s="56" t="s">
        <v>442</v>
      </c>
      <c r="Q48" s="57">
        <f t="shared" si="3"/>
        <v>4</v>
      </c>
      <c r="R48" s="58" t="s">
        <v>358</v>
      </c>
      <c r="W48">
        <v>45</v>
      </c>
    </row>
    <row r="49" spans="1:23" ht="60" customHeight="1" x14ac:dyDescent="0.3">
      <c r="A49" s="197"/>
      <c r="B49" s="122"/>
      <c r="C49" s="122"/>
      <c r="D49" s="125"/>
      <c r="E49" s="125"/>
      <c r="F49" s="125"/>
      <c r="G49" s="125"/>
      <c r="H49" s="128"/>
      <c r="I49" s="51" t="s">
        <v>138</v>
      </c>
      <c r="J49" s="42" t="s">
        <v>165</v>
      </c>
      <c r="K49" s="52" t="s">
        <v>177</v>
      </c>
      <c r="L49" s="43" t="s">
        <v>405</v>
      </c>
      <c r="M49" s="53" t="s">
        <v>122</v>
      </c>
      <c r="N49" s="54" t="s">
        <v>8</v>
      </c>
      <c r="O49" s="55">
        <v>100</v>
      </c>
      <c r="P49" s="56" t="s">
        <v>323</v>
      </c>
      <c r="Q49" s="57">
        <f t="shared" si="3"/>
        <v>4</v>
      </c>
      <c r="R49" s="58" t="s">
        <v>359</v>
      </c>
      <c r="W49">
        <v>46</v>
      </c>
    </row>
    <row r="50" spans="1:23" ht="153" customHeight="1" x14ac:dyDescent="0.3">
      <c r="A50" s="197"/>
      <c r="B50" s="122"/>
      <c r="C50" s="122"/>
      <c r="D50" s="125"/>
      <c r="E50" s="125"/>
      <c r="F50" s="125"/>
      <c r="G50" s="125"/>
      <c r="H50" s="128"/>
      <c r="I50" s="51" t="s">
        <v>139</v>
      </c>
      <c r="J50" s="42" t="s">
        <v>166</v>
      </c>
      <c r="K50" s="52" t="s">
        <v>178</v>
      </c>
      <c r="L50" s="43" t="s">
        <v>405</v>
      </c>
      <c r="M50" s="53" t="s">
        <v>73</v>
      </c>
      <c r="N50" s="54" t="s">
        <v>8</v>
      </c>
      <c r="O50" s="55">
        <v>100</v>
      </c>
      <c r="P50" s="56" t="s">
        <v>443</v>
      </c>
      <c r="Q50" s="57">
        <f t="shared" si="3"/>
        <v>4</v>
      </c>
      <c r="R50" s="58" t="s">
        <v>510</v>
      </c>
      <c r="W50">
        <v>47</v>
      </c>
    </row>
    <row r="51" spans="1:23" ht="105" customHeight="1" x14ac:dyDescent="0.3">
      <c r="A51" s="197"/>
      <c r="B51" s="122"/>
      <c r="C51" s="122"/>
      <c r="D51" s="125"/>
      <c r="E51" s="125"/>
      <c r="F51" s="125"/>
      <c r="G51" s="125"/>
      <c r="H51" s="128"/>
      <c r="I51" s="51" t="s">
        <v>140</v>
      </c>
      <c r="J51" s="42" t="s">
        <v>167</v>
      </c>
      <c r="K51" s="52" t="s">
        <v>179</v>
      </c>
      <c r="L51" s="43" t="s">
        <v>405</v>
      </c>
      <c r="M51" s="53" t="s">
        <v>73</v>
      </c>
      <c r="N51" s="54" t="s">
        <v>8</v>
      </c>
      <c r="O51" s="55">
        <v>100</v>
      </c>
      <c r="P51" s="56" t="s">
        <v>444</v>
      </c>
      <c r="Q51" s="57">
        <f t="shared" si="3"/>
        <v>4</v>
      </c>
      <c r="R51" s="58" t="s">
        <v>511</v>
      </c>
      <c r="W51">
        <v>48</v>
      </c>
    </row>
    <row r="52" spans="1:23" ht="64.5" customHeight="1" x14ac:dyDescent="0.3">
      <c r="A52" s="197"/>
      <c r="B52" s="122"/>
      <c r="C52" s="122"/>
      <c r="D52" s="125"/>
      <c r="E52" s="125"/>
      <c r="F52" s="125"/>
      <c r="G52" s="125"/>
      <c r="H52" s="128"/>
      <c r="I52" s="190" t="s">
        <v>141</v>
      </c>
      <c r="J52" s="133" t="s">
        <v>169</v>
      </c>
      <c r="K52" s="52" t="s">
        <v>180</v>
      </c>
      <c r="L52" s="125" t="s">
        <v>405</v>
      </c>
      <c r="M52" s="188" t="s">
        <v>73</v>
      </c>
      <c r="N52" s="181" t="s">
        <v>8</v>
      </c>
      <c r="O52" s="156">
        <v>100</v>
      </c>
      <c r="P52" s="158" t="s">
        <v>360</v>
      </c>
      <c r="Q52" s="160">
        <f t="shared" si="3"/>
        <v>4</v>
      </c>
      <c r="R52" s="162" t="s">
        <v>342</v>
      </c>
      <c r="W52">
        <v>49</v>
      </c>
    </row>
    <row r="53" spans="1:23" ht="70.5" customHeight="1" thickBot="1" x14ac:dyDescent="0.35">
      <c r="A53" s="198"/>
      <c r="B53" s="133"/>
      <c r="C53" s="133"/>
      <c r="D53" s="134"/>
      <c r="E53" s="134"/>
      <c r="F53" s="134"/>
      <c r="G53" s="134"/>
      <c r="H53" s="135"/>
      <c r="I53" s="205"/>
      <c r="J53" s="206"/>
      <c r="K53" s="68" t="s">
        <v>181</v>
      </c>
      <c r="L53" s="126"/>
      <c r="M53" s="207"/>
      <c r="N53" s="208"/>
      <c r="O53" s="199"/>
      <c r="P53" s="202"/>
      <c r="Q53" s="203"/>
      <c r="R53" s="204"/>
      <c r="W53">
        <v>50</v>
      </c>
    </row>
    <row r="54" spans="1:23" ht="135" customHeight="1" x14ac:dyDescent="0.3">
      <c r="A54" s="150">
        <v>1.2</v>
      </c>
      <c r="B54" s="121" t="s">
        <v>372</v>
      </c>
      <c r="C54" s="121" t="s">
        <v>373</v>
      </c>
      <c r="D54" s="136">
        <v>0.36</v>
      </c>
      <c r="E54" s="136">
        <v>0.38</v>
      </c>
      <c r="F54" s="136">
        <v>0.4</v>
      </c>
      <c r="G54" s="136">
        <v>0.36</v>
      </c>
      <c r="H54" s="127" t="s">
        <v>550</v>
      </c>
      <c r="I54" s="72" t="s">
        <v>51</v>
      </c>
      <c r="J54" s="31" t="s">
        <v>188</v>
      </c>
      <c r="K54" s="31" t="s">
        <v>203</v>
      </c>
      <c r="L54" s="35" t="s">
        <v>193</v>
      </c>
      <c r="M54" s="32" t="s">
        <v>73</v>
      </c>
      <c r="N54" s="36" t="s">
        <v>65</v>
      </c>
      <c r="O54" s="73">
        <v>60</v>
      </c>
      <c r="P54" s="74" t="s">
        <v>347</v>
      </c>
      <c r="Q54" s="75">
        <f t="shared" ref="Q54:Q59" si="4">VLOOKUP(N54,T:V,3,FALSE)</f>
        <v>3</v>
      </c>
      <c r="R54" s="76" t="s">
        <v>331</v>
      </c>
      <c r="W54">
        <v>51</v>
      </c>
    </row>
    <row r="55" spans="1:23" ht="90" customHeight="1" x14ac:dyDescent="0.3">
      <c r="A55" s="151"/>
      <c r="B55" s="122"/>
      <c r="C55" s="122"/>
      <c r="D55" s="125"/>
      <c r="E55" s="125"/>
      <c r="F55" s="125"/>
      <c r="G55" s="125"/>
      <c r="H55" s="128"/>
      <c r="I55" s="77" t="s">
        <v>52</v>
      </c>
      <c r="J55" s="42" t="s">
        <v>189</v>
      </c>
      <c r="K55" s="42" t="s">
        <v>333</v>
      </c>
      <c r="L55" s="35" t="s">
        <v>548</v>
      </c>
      <c r="M55" s="43" t="s">
        <v>73</v>
      </c>
      <c r="N55" s="54" t="s">
        <v>8</v>
      </c>
      <c r="O55" s="55">
        <v>100</v>
      </c>
      <c r="P55" s="56" t="s">
        <v>445</v>
      </c>
      <c r="Q55" s="57">
        <f t="shared" si="4"/>
        <v>4</v>
      </c>
      <c r="R55" s="58" t="s">
        <v>512</v>
      </c>
      <c r="W55">
        <v>52</v>
      </c>
    </row>
    <row r="56" spans="1:23" ht="90" customHeight="1" x14ac:dyDescent="0.3">
      <c r="A56" s="151"/>
      <c r="B56" s="122"/>
      <c r="C56" s="122"/>
      <c r="D56" s="125"/>
      <c r="E56" s="125"/>
      <c r="F56" s="125"/>
      <c r="G56" s="125"/>
      <c r="H56" s="128"/>
      <c r="I56" s="77" t="s">
        <v>182</v>
      </c>
      <c r="J56" s="42" t="s">
        <v>190</v>
      </c>
      <c r="K56" s="42" t="s">
        <v>204</v>
      </c>
      <c r="L56" s="35" t="s">
        <v>197</v>
      </c>
      <c r="M56" s="43" t="s">
        <v>73</v>
      </c>
      <c r="N56" s="54" t="s">
        <v>8</v>
      </c>
      <c r="O56" s="55">
        <v>100</v>
      </c>
      <c r="P56" s="56" t="s">
        <v>348</v>
      </c>
      <c r="Q56" s="57">
        <f t="shared" si="4"/>
        <v>4</v>
      </c>
      <c r="R56" s="58" t="s">
        <v>513</v>
      </c>
      <c r="W56">
        <v>53</v>
      </c>
    </row>
    <row r="57" spans="1:23" ht="90" customHeight="1" x14ac:dyDescent="0.3">
      <c r="A57" s="151"/>
      <c r="B57" s="122"/>
      <c r="C57" s="122"/>
      <c r="D57" s="125"/>
      <c r="E57" s="125"/>
      <c r="F57" s="125"/>
      <c r="G57" s="125"/>
      <c r="H57" s="128"/>
      <c r="I57" s="77" t="s">
        <v>183</v>
      </c>
      <c r="J57" s="42" t="s">
        <v>191</v>
      </c>
      <c r="K57" s="42" t="s">
        <v>205</v>
      </c>
      <c r="L57" s="35" t="s">
        <v>405</v>
      </c>
      <c r="M57" s="43" t="s">
        <v>73</v>
      </c>
      <c r="N57" s="54" t="s">
        <v>8</v>
      </c>
      <c r="O57" s="55">
        <v>100</v>
      </c>
      <c r="P57" s="56" t="s">
        <v>446</v>
      </c>
      <c r="Q57" s="57">
        <f t="shared" si="4"/>
        <v>4</v>
      </c>
      <c r="R57" s="58" t="s">
        <v>514</v>
      </c>
      <c r="W57">
        <v>54</v>
      </c>
    </row>
    <row r="58" spans="1:23" ht="240" customHeight="1" x14ac:dyDescent="0.3">
      <c r="A58" s="151"/>
      <c r="B58" s="122"/>
      <c r="C58" s="122"/>
      <c r="D58" s="125"/>
      <c r="E58" s="125"/>
      <c r="F58" s="125"/>
      <c r="G58" s="125"/>
      <c r="H58" s="128"/>
      <c r="I58" s="77" t="s">
        <v>184</v>
      </c>
      <c r="J58" s="42" t="s">
        <v>192</v>
      </c>
      <c r="K58" s="42" t="s">
        <v>206</v>
      </c>
      <c r="L58" s="43" t="s">
        <v>194</v>
      </c>
      <c r="M58" s="43" t="s">
        <v>73</v>
      </c>
      <c r="N58" s="54" t="s">
        <v>8</v>
      </c>
      <c r="O58" s="55">
        <v>100</v>
      </c>
      <c r="P58" s="56" t="s">
        <v>447</v>
      </c>
      <c r="Q58" s="57">
        <f t="shared" si="4"/>
        <v>4</v>
      </c>
      <c r="R58" s="58" t="s">
        <v>515</v>
      </c>
      <c r="W58">
        <v>55</v>
      </c>
    </row>
    <row r="59" spans="1:23" ht="30.75" customHeight="1" x14ac:dyDescent="0.3">
      <c r="A59" s="151"/>
      <c r="B59" s="122"/>
      <c r="C59" s="122"/>
      <c r="D59" s="125"/>
      <c r="E59" s="125"/>
      <c r="F59" s="125"/>
      <c r="G59" s="125"/>
      <c r="H59" s="128"/>
      <c r="I59" s="186" t="s">
        <v>185</v>
      </c>
      <c r="J59" s="133" t="s">
        <v>195</v>
      </c>
      <c r="K59" s="42" t="s">
        <v>207</v>
      </c>
      <c r="L59" s="134" t="s">
        <v>196</v>
      </c>
      <c r="M59" s="134" t="s">
        <v>100</v>
      </c>
      <c r="N59" s="181" t="s">
        <v>65</v>
      </c>
      <c r="O59" s="156">
        <v>85</v>
      </c>
      <c r="P59" s="158" t="s">
        <v>560</v>
      </c>
      <c r="Q59" s="160">
        <f t="shared" si="4"/>
        <v>3</v>
      </c>
      <c r="R59" s="162" t="s">
        <v>516</v>
      </c>
      <c r="W59">
        <v>56</v>
      </c>
    </row>
    <row r="60" spans="1:23" ht="31.5" customHeight="1" x14ac:dyDescent="0.3">
      <c r="A60" s="151"/>
      <c r="B60" s="122"/>
      <c r="C60" s="122"/>
      <c r="D60" s="125"/>
      <c r="E60" s="125"/>
      <c r="F60" s="125"/>
      <c r="G60" s="125"/>
      <c r="H60" s="128"/>
      <c r="I60" s="187"/>
      <c r="J60" s="179"/>
      <c r="K60" s="42" t="s">
        <v>208</v>
      </c>
      <c r="L60" s="180"/>
      <c r="M60" s="180"/>
      <c r="N60" s="169"/>
      <c r="O60" s="157"/>
      <c r="P60" s="185"/>
      <c r="Q60" s="161"/>
      <c r="R60" s="182"/>
      <c r="W60">
        <v>57</v>
      </c>
    </row>
    <row r="61" spans="1:23" ht="75" customHeight="1" x14ac:dyDescent="0.3">
      <c r="A61" s="151"/>
      <c r="B61" s="122"/>
      <c r="C61" s="122"/>
      <c r="D61" s="125"/>
      <c r="E61" s="125"/>
      <c r="F61" s="125"/>
      <c r="G61" s="125"/>
      <c r="H61" s="128"/>
      <c r="I61" s="77" t="s">
        <v>186</v>
      </c>
      <c r="J61" s="42" t="s">
        <v>198</v>
      </c>
      <c r="K61" s="42" t="s">
        <v>209</v>
      </c>
      <c r="L61" s="43" t="s">
        <v>196</v>
      </c>
      <c r="M61" s="43" t="s">
        <v>73</v>
      </c>
      <c r="N61" s="46" t="s">
        <v>8</v>
      </c>
      <c r="O61" s="47">
        <v>100</v>
      </c>
      <c r="P61" s="56" t="s">
        <v>448</v>
      </c>
      <c r="Q61" s="57">
        <f>VLOOKUP(N61,T:V,3,FALSE)</f>
        <v>4</v>
      </c>
      <c r="R61" s="58" t="s">
        <v>517</v>
      </c>
      <c r="W61">
        <v>58</v>
      </c>
    </row>
    <row r="62" spans="1:23" ht="60.75" customHeight="1" thickBot="1" x14ac:dyDescent="0.35">
      <c r="A62" s="152"/>
      <c r="B62" s="133"/>
      <c r="C62" s="133"/>
      <c r="D62" s="134"/>
      <c r="E62" s="134"/>
      <c r="F62" s="134"/>
      <c r="G62" s="134"/>
      <c r="H62" s="135"/>
      <c r="I62" s="78" t="s">
        <v>187</v>
      </c>
      <c r="J62" s="79" t="s">
        <v>199</v>
      </c>
      <c r="K62" s="79" t="s">
        <v>210</v>
      </c>
      <c r="L62" s="69" t="s">
        <v>196</v>
      </c>
      <c r="M62" s="69" t="s">
        <v>73</v>
      </c>
      <c r="N62" s="80" t="s">
        <v>8</v>
      </c>
      <c r="O62" s="81">
        <v>100</v>
      </c>
      <c r="P62" s="82" t="s">
        <v>350</v>
      </c>
      <c r="Q62" s="83">
        <f>VLOOKUP(N62,T:V,3,FALSE)</f>
        <v>4</v>
      </c>
      <c r="R62" s="84" t="s">
        <v>349</v>
      </c>
      <c r="W62">
        <v>59</v>
      </c>
    </row>
    <row r="63" spans="1:23" ht="225" customHeight="1" x14ac:dyDescent="0.3">
      <c r="A63" s="153">
        <v>1.3</v>
      </c>
      <c r="B63" s="121" t="s">
        <v>374</v>
      </c>
      <c r="C63" s="121" t="s">
        <v>375</v>
      </c>
      <c r="D63" s="124" t="s">
        <v>377</v>
      </c>
      <c r="E63" s="124" t="s">
        <v>378</v>
      </c>
      <c r="F63" s="124" t="s">
        <v>379</v>
      </c>
      <c r="G63" s="124" t="s">
        <v>383</v>
      </c>
      <c r="H63" s="127" t="s">
        <v>559</v>
      </c>
      <c r="I63" s="85" t="s">
        <v>53</v>
      </c>
      <c r="J63" s="86" t="s">
        <v>202</v>
      </c>
      <c r="K63" s="86" t="s">
        <v>211</v>
      </c>
      <c r="L63" s="35" t="s">
        <v>547</v>
      </c>
      <c r="M63" s="87" t="s">
        <v>73</v>
      </c>
      <c r="N63" s="88" t="s">
        <v>8</v>
      </c>
      <c r="O63" s="73">
        <v>100</v>
      </c>
      <c r="P63" s="74" t="s">
        <v>449</v>
      </c>
      <c r="Q63" s="75">
        <f>VLOOKUP(N63,T:V,3,FALSE)</f>
        <v>4</v>
      </c>
      <c r="R63" s="89" t="s">
        <v>518</v>
      </c>
      <c r="W63">
        <v>60</v>
      </c>
    </row>
    <row r="64" spans="1:23" ht="87" customHeight="1" x14ac:dyDescent="0.3">
      <c r="A64" s="154"/>
      <c r="B64" s="122"/>
      <c r="C64" s="122"/>
      <c r="D64" s="125"/>
      <c r="E64" s="125"/>
      <c r="F64" s="125"/>
      <c r="G64" s="125"/>
      <c r="H64" s="128"/>
      <c r="I64" s="183" t="s">
        <v>54</v>
      </c>
      <c r="J64" s="133" t="s">
        <v>212</v>
      </c>
      <c r="K64" s="42" t="s">
        <v>215</v>
      </c>
      <c r="L64" s="125" t="s">
        <v>405</v>
      </c>
      <c r="M64" s="134" t="s">
        <v>73</v>
      </c>
      <c r="N64" s="181" t="s">
        <v>8</v>
      </c>
      <c r="O64" s="156">
        <v>100</v>
      </c>
      <c r="P64" s="158" t="s">
        <v>450</v>
      </c>
      <c r="Q64" s="160">
        <f>VLOOKUP(N64,T:V,3,FALSE)</f>
        <v>4</v>
      </c>
      <c r="R64" s="162" t="s">
        <v>519</v>
      </c>
      <c r="W64">
        <v>61</v>
      </c>
    </row>
    <row r="65" spans="1:23" ht="79.5" customHeight="1" x14ac:dyDescent="0.3">
      <c r="A65" s="154"/>
      <c r="B65" s="122"/>
      <c r="C65" s="122"/>
      <c r="D65" s="125"/>
      <c r="E65" s="125"/>
      <c r="F65" s="125"/>
      <c r="G65" s="125"/>
      <c r="H65" s="128"/>
      <c r="I65" s="184"/>
      <c r="J65" s="179"/>
      <c r="K65" s="45" t="s">
        <v>216</v>
      </c>
      <c r="L65" s="125"/>
      <c r="M65" s="180"/>
      <c r="N65" s="169"/>
      <c r="O65" s="157"/>
      <c r="P65" s="185"/>
      <c r="Q65" s="161"/>
      <c r="R65" s="182"/>
      <c r="W65">
        <v>62</v>
      </c>
    </row>
    <row r="66" spans="1:23" ht="120" customHeight="1" x14ac:dyDescent="0.3">
      <c r="A66" s="154"/>
      <c r="B66" s="122"/>
      <c r="C66" s="122" t="s">
        <v>376</v>
      </c>
      <c r="D66" s="125" t="s">
        <v>380</v>
      </c>
      <c r="E66" s="125" t="s">
        <v>381</v>
      </c>
      <c r="F66" s="125" t="s">
        <v>382</v>
      </c>
      <c r="G66" s="125" t="s">
        <v>382</v>
      </c>
      <c r="H66" s="128"/>
      <c r="I66" s="90" t="s">
        <v>200</v>
      </c>
      <c r="J66" s="33" t="s">
        <v>213</v>
      </c>
      <c r="K66" s="33" t="s">
        <v>217</v>
      </c>
      <c r="L66" s="43" t="s">
        <v>405</v>
      </c>
      <c r="M66" s="91" t="s">
        <v>73</v>
      </c>
      <c r="N66" s="46" t="s">
        <v>8</v>
      </c>
      <c r="O66" s="55">
        <v>100</v>
      </c>
      <c r="P66" s="48" t="s">
        <v>451</v>
      </c>
      <c r="Q66" s="38">
        <f t="shared" ref="Q66:Q72" si="5">VLOOKUP(N66,T:V,3,FALSE)</f>
        <v>4</v>
      </c>
      <c r="R66" s="39" t="s">
        <v>520</v>
      </c>
      <c r="W66">
        <v>63</v>
      </c>
    </row>
    <row r="67" spans="1:23" ht="285.75" customHeight="1" thickBot="1" x14ac:dyDescent="0.35">
      <c r="A67" s="155"/>
      <c r="B67" s="133"/>
      <c r="C67" s="133"/>
      <c r="D67" s="134"/>
      <c r="E67" s="134"/>
      <c r="F67" s="134"/>
      <c r="G67" s="134"/>
      <c r="H67" s="135"/>
      <c r="I67" s="92" t="s">
        <v>201</v>
      </c>
      <c r="J67" s="79" t="s">
        <v>214</v>
      </c>
      <c r="K67" s="79" t="s">
        <v>218</v>
      </c>
      <c r="L67" s="69" t="s">
        <v>405</v>
      </c>
      <c r="M67" s="69" t="s">
        <v>73</v>
      </c>
      <c r="N67" s="80" t="s">
        <v>8</v>
      </c>
      <c r="O67" s="81">
        <v>100</v>
      </c>
      <c r="P67" s="82" t="s">
        <v>452</v>
      </c>
      <c r="Q67" s="83">
        <f t="shared" si="5"/>
        <v>4</v>
      </c>
      <c r="R67" s="39" t="s">
        <v>521</v>
      </c>
      <c r="W67">
        <v>64</v>
      </c>
    </row>
    <row r="68" spans="1:23" ht="45" x14ac:dyDescent="0.3">
      <c r="A68" s="144">
        <v>1.4</v>
      </c>
      <c r="B68" s="121" t="s">
        <v>384</v>
      </c>
      <c r="C68" s="121" t="s">
        <v>385</v>
      </c>
      <c r="D68" s="124" t="s">
        <v>386</v>
      </c>
      <c r="E68" s="124" t="s">
        <v>386</v>
      </c>
      <c r="F68" s="124" t="s">
        <v>387</v>
      </c>
      <c r="G68" s="124" t="s">
        <v>386</v>
      </c>
      <c r="H68" s="127" t="s">
        <v>551</v>
      </c>
      <c r="I68" s="93" t="s">
        <v>55</v>
      </c>
      <c r="J68" s="31" t="s">
        <v>221</v>
      </c>
      <c r="K68" s="31" t="s">
        <v>231</v>
      </c>
      <c r="L68" s="35" t="s">
        <v>405</v>
      </c>
      <c r="M68" s="32" t="s">
        <v>73</v>
      </c>
      <c r="N68" s="46" t="s">
        <v>8</v>
      </c>
      <c r="O68" s="47">
        <v>100</v>
      </c>
      <c r="P68" s="74" t="s">
        <v>453</v>
      </c>
      <c r="Q68" s="94">
        <f t="shared" si="5"/>
        <v>4</v>
      </c>
      <c r="R68" s="76" t="s">
        <v>522</v>
      </c>
      <c r="W68">
        <v>65</v>
      </c>
    </row>
    <row r="69" spans="1:23" ht="135" customHeight="1" x14ac:dyDescent="0.3">
      <c r="A69" s="145"/>
      <c r="B69" s="122"/>
      <c r="C69" s="122"/>
      <c r="D69" s="125"/>
      <c r="E69" s="125"/>
      <c r="F69" s="125"/>
      <c r="G69" s="125"/>
      <c r="H69" s="128"/>
      <c r="I69" s="96" t="s">
        <v>56</v>
      </c>
      <c r="J69" s="42" t="s">
        <v>222</v>
      </c>
      <c r="K69" s="42" t="s">
        <v>232</v>
      </c>
      <c r="L69" s="43" t="s">
        <v>405</v>
      </c>
      <c r="M69" s="43" t="s">
        <v>122</v>
      </c>
      <c r="N69" s="46" t="s">
        <v>8</v>
      </c>
      <c r="O69" s="47">
        <v>100</v>
      </c>
      <c r="P69" s="56" t="s">
        <v>325</v>
      </c>
      <c r="Q69" s="49">
        <f t="shared" si="5"/>
        <v>4</v>
      </c>
      <c r="R69" s="58" t="s">
        <v>327</v>
      </c>
      <c r="W69">
        <v>66</v>
      </c>
    </row>
    <row r="70" spans="1:23" ht="105" x14ac:dyDescent="0.3">
      <c r="A70" s="145"/>
      <c r="B70" s="122"/>
      <c r="C70" s="122"/>
      <c r="D70" s="125"/>
      <c r="E70" s="125"/>
      <c r="F70" s="125"/>
      <c r="G70" s="125"/>
      <c r="H70" s="128"/>
      <c r="I70" s="95" t="s">
        <v>219</v>
      </c>
      <c r="J70" s="33" t="s">
        <v>223</v>
      </c>
      <c r="K70" s="33" t="s">
        <v>233</v>
      </c>
      <c r="L70" s="43" t="s">
        <v>405</v>
      </c>
      <c r="M70" s="91" t="s">
        <v>83</v>
      </c>
      <c r="N70" s="46" t="s">
        <v>8</v>
      </c>
      <c r="O70" s="47">
        <v>100</v>
      </c>
      <c r="P70" s="37" t="s">
        <v>351</v>
      </c>
      <c r="Q70" s="49">
        <f t="shared" si="5"/>
        <v>4</v>
      </c>
      <c r="R70" s="39" t="s">
        <v>354</v>
      </c>
      <c r="W70">
        <v>67</v>
      </c>
    </row>
    <row r="71" spans="1:23" ht="75.75" thickBot="1" x14ac:dyDescent="0.35">
      <c r="A71" s="146"/>
      <c r="B71" s="133"/>
      <c r="C71" s="133"/>
      <c r="D71" s="134"/>
      <c r="E71" s="134"/>
      <c r="F71" s="134"/>
      <c r="G71" s="134"/>
      <c r="H71" s="135"/>
      <c r="I71" s="97" t="s">
        <v>220</v>
      </c>
      <c r="J71" s="79" t="s">
        <v>224</v>
      </c>
      <c r="K71" s="79" t="s">
        <v>234</v>
      </c>
      <c r="L71" s="69" t="s">
        <v>405</v>
      </c>
      <c r="M71" s="69" t="s">
        <v>79</v>
      </c>
      <c r="N71" s="80" t="s">
        <v>8</v>
      </c>
      <c r="O71" s="81">
        <v>100</v>
      </c>
      <c r="P71" s="82" t="s">
        <v>330</v>
      </c>
      <c r="Q71" s="83">
        <f t="shared" si="5"/>
        <v>4</v>
      </c>
      <c r="R71" s="84" t="s">
        <v>353</v>
      </c>
      <c r="W71">
        <v>68</v>
      </c>
    </row>
    <row r="72" spans="1:23" ht="62.25" customHeight="1" thickBot="1" x14ac:dyDescent="0.35">
      <c r="A72" s="147">
        <v>1.5</v>
      </c>
      <c r="B72" s="121" t="s">
        <v>388</v>
      </c>
      <c r="C72" s="121" t="s">
        <v>389</v>
      </c>
      <c r="D72" s="136">
        <v>7.0000000000000007E-2</v>
      </c>
      <c r="E72" s="136">
        <v>0.06</v>
      </c>
      <c r="F72" s="136">
        <v>0.05</v>
      </c>
      <c r="G72" s="136">
        <v>0.05</v>
      </c>
      <c r="H72" s="127" t="s">
        <v>552</v>
      </c>
      <c r="I72" s="98" t="s">
        <v>225</v>
      </c>
      <c r="J72" s="86" t="s">
        <v>229</v>
      </c>
      <c r="K72" s="86" t="s">
        <v>332</v>
      </c>
      <c r="L72" s="91" t="s">
        <v>405</v>
      </c>
      <c r="M72" s="87" t="s">
        <v>73</v>
      </c>
      <c r="N72" s="46" t="s">
        <v>8</v>
      </c>
      <c r="O72" s="47">
        <v>100</v>
      </c>
      <c r="P72" s="99" t="s">
        <v>454</v>
      </c>
      <c r="Q72" s="83">
        <f t="shared" si="5"/>
        <v>4</v>
      </c>
      <c r="R72" s="89" t="s">
        <v>523</v>
      </c>
      <c r="W72">
        <v>69</v>
      </c>
    </row>
    <row r="73" spans="1:23" ht="30" customHeight="1" x14ac:dyDescent="0.3">
      <c r="A73" s="148"/>
      <c r="B73" s="122"/>
      <c r="C73" s="122"/>
      <c r="D73" s="125"/>
      <c r="E73" s="125"/>
      <c r="F73" s="125"/>
      <c r="G73" s="125"/>
      <c r="H73" s="128"/>
      <c r="I73" s="211" t="s">
        <v>226</v>
      </c>
      <c r="J73" s="133" t="s">
        <v>230</v>
      </c>
      <c r="K73" s="42" t="s">
        <v>235</v>
      </c>
      <c r="L73" s="125" t="s">
        <v>405</v>
      </c>
      <c r="M73" s="134" t="s">
        <v>100</v>
      </c>
      <c r="N73" s="181" t="s">
        <v>8</v>
      </c>
      <c r="O73" s="156">
        <v>100</v>
      </c>
      <c r="P73" s="158" t="s">
        <v>455</v>
      </c>
      <c r="Q73" s="209">
        <f t="shared" ref="Q73" si="6">VLOOKUP(N73,T:V,3,FALSE)</f>
        <v>4</v>
      </c>
      <c r="R73" s="162" t="s">
        <v>524</v>
      </c>
      <c r="W73">
        <v>70</v>
      </c>
    </row>
    <row r="74" spans="1:23" ht="32.25" customHeight="1" x14ac:dyDescent="0.3">
      <c r="A74" s="148"/>
      <c r="B74" s="122"/>
      <c r="C74" s="122"/>
      <c r="D74" s="125"/>
      <c r="E74" s="125"/>
      <c r="F74" s="125"/>
      <c r="G74" s="125"/>
      <c r="H74" s="128"/>
      <c r="I74" s="212"/>
      <c r="J74" s="179"/>
      <c r="K74" s="42" t="s">
        <v>236</v>
      </c>
      <c r="L74" s="125"/>
      <c r="M74" s="180"/>
      <c r="N74" s="169"/>
      <c r="O74" s="157"/>
      <c r="P74" s="185"/>
      <c r="Q74" s="210"/>
      <c r="R74" s="182"/>
      <c r="W74">
        <v>71</v>
      </c>
    </row>
    <row r="75" spans="1:23" ht="60" customHeight="1" thickBot="1" x14ac:dyDescent="0.35">
      <c r="A75" s="148"/>
      <c r="B75" s="122"/>
      <c r="C75" s="122"/>
      <c r="D75" s="125"/>
      <c r="E75" s="125"/>
      <c r="F75" s="125"/>
      <c r="G75" s="125"/>
      <c r="H75" s="128"/>
      <c r="I75" s="100" t="s">
        <v>227</v>
      </c>
      <c r="J75" s="42" t="s">
        <v>318</v>
      </c>
      <c r="K75" s="42" t="s">
        <v>237</v>
      </c>
      <c r="L75" s="43" t="s">
        <v>405</v>
      </c>
      <c r="M75" s="43" t="s">
        <v>73</v>
      </c>
      <c r="N75" s="54" t="s">
        <v>8</v>
      </c>
      <c r="O75" s="55">
        <v>100</v>
      </c>
      <c r="P75" s="56" t="s">
        <v>456</v>
      </c>
      <c r="Q75" s="83">
        <f t="shared" ref="Q75:Q76" si="7">VLOOKUP(N75,T:V,3,FALSE)</f>
        <v>4</v>
      </c>
      <c r="R75" s="58" t="s">
        <v>525</v>
      </c>
      <c r="W75">
        <v>72</v>
      </c>
    </row>
    <row r="76" spans="1:23" ht="60.75" customHeight="1" thickBot="1" x14ac:dyDescent="0.35">
      <c r="A76" s="149"/>
      <c r="B76" s="133"/>
      <c r="C76" s="133"/>
      <c r="D76" s="134"/>
      <c r="E76" s="134"/>
      <c r="F76" s="134"/>
      <c r="G76" s="134"/>
      <c r="H76" s="135"/>
      <c r="I76" s="101" t="s">
        <v>228</v>
      </c>
      <c r="J76" s="67" t="s">
        <v>319</v>
      </c>
      <c r="K76" s="67" t="s">
        <v>238</v>
      </c>
      <c r="L76" s="91" t="s">
        <v>405</v>
      </c>
      <c r="M76" s="102" t="s">
        <v>73</v>
      </c>
      <c r="N76" s="80" t="s">
        <v>8</v>
      </c>
      <c r="O76" s="81">
        <v>100</v>
      </c>
      <c r="P76" s="70" t="s">
        <v>457</v>
      </c>
      <c r="Q76" s="83">
        <f t="shared" si="7"/>
        <v>4</v>
      </c>
      <c r="R76" s="71" t="s">
        <v>526</v>
      </c>
      <c r="W76">
        <v>73</v>
      </c>
    </row>
    <row r="77" spans="1:23" ht="195" x14ac:dyDescent="0.3">
      <c r="A77" s="141">
        <v>2.1</v>
      </c>
      <c r="B77" s="121" t="s">
        <v>390</v>
      </c>
      <c r="C77" s="121" t="s">
        <v>391</v>
      </c>
      <c r="D77" s="124">
        <v>1</v>
      </c>
      <c r="E77" s="124">
        <v>2</v>
      </c>
      <c r="F77" s="124">
        <v>3</v>
      </c>
      <c r="G77" s="124">
        <v>3</v>
      </c>
      <c r="H77" s="127" t="s">
        <v>553</v>
      </c>
      <c r="I77" s="103" t="s">
        <v>247</v>
      </c>
      <c r="J77" s="31" t="s">
        <v>239</v>
      </c>
      <c r="K77" s="31" t="s">
        <v>277</v>
      </c>
      <c r="L77" s="87" t="s">
        <v>405</v>
      </c>
      <c r="M77" s="32" t="s">
        <v>73</v>
      </c>
      <c r="N77" s="46" t="s">
        <v>8</v>
      </c>
      <c r="O77" s="47">
        <v>100</v>
      </c>
      <c r="P77" s="74" t="s">
        <v>458</v>
      </c>
      <c r="Q77" s="94">
        <f>VLOOKUP(N77,T:V,3,FALSE)</f>
        <v>4</v>
      </c>
      <c r="R77" s="76" t="s">
        <v>527</v>
      </c>
      <c r="W77">
        <v>74</v>
      </c>
    </row>
    <row r="78" spans="1:23" ht="75" customHeight="1" x14ac:dyDescent="0.3">
      <c r="A78" s="142"/>
      <c r="B78" s="122"/>
      <c r="C78" s="122"/>
      <c r="D78" s="125"/>
      <c r="E78" s="125"/>
      <c r="F78" s="125"/>
      <c r="G78" s="125"/>
      <c r="H78" s="128"/>
      <c r="I78" s="177" t="s">
        <v>248</v>
      </c>
      <c r="J78" s="133" t="s">
        <v>246</v>
      </c>
      <c r="K78" s="45" t="s">
        <v>278</v>
      </c>
      <c r="L78" s="125" t="s">
        <v>405</v>
      </c>
      <c r="M78" s="134" t="s">
        <v>100</v>
      </c>
      <c r="N78" s="181" t="s">
        <v>9</v>
      </c>
      <c r="O78" s="156">
        <v>100</v>
      </c>
      <c r="P78" s="158" t="s">
        <v>459</v>
      </c>
      <c r="Q78" s="160">
        <f>VLOOKUP(N78,T:V,3,FALSE)</f>
        <v>5</v>
      </c>
      <c r="R78" s="162" t="s">
        <v>528</v>
      </c>
      <c r="W78">
        <v>75</v>
      </c>
    </row>
    <row r="79" spans="1:23" ht="60" x14ac:dyDescent="0.3">
      <c r="A79" s="142"/>
      <c r="B79" s="122"/>
      <c r="C79" s="122"/>
      <c r="D79" s="125"/>
      <c r="E79" s="125"/>
      <c r="F79" s="125"/>
      <c r="G79" s="125"/>
      <c r="H79" s="128"/>
      <c r="I79" s="178"/>
      <c r="J79" s="179"/>
      <c r="K79" s="45" t="s">
        <v>279</v>
      </c>
      <c r="L79" s="125"/>
      <c r="M79" s="180"/>
      <c r="N79" s="169"/>
      <c r="O79" s="157"/>
      <c r="P79" s="159"/>
      <c r="Q79" s="161"/>
      <c r="R79" s="163"/>
      <c r="W79">
        <v>76</v>
      </c>
    </row>
    <row r="80" spans="1:23" ht="105" customHeight="1" x14ac:dyDescent="0.3">
      <c r="A80" s="142"/>
      <c r="B80" s="122"/>
      <c r="C80" s="122"/>
      <c r="D80" s="125"/>
      <c r="E80" s="125"/>
      <c r="F80" s="125"/>
      <c r="G80" s="125"/>
      <c r="H80" s="128"/>
      <c r="I80" s="105" t="s">
        <v>249</v>
      </c>
      <c r="J80" s="45" t="s">
        <v>240</v>
      </c>
      <c r="K80" s="45" t="s">
        <v>280</v>
      </c>
      <c r="L80" s="43" t="s">
        <v>405</v>
      </c>
      <c r="M80" s="35" t="s">
        <v>73</v>
      </c>
      <c r="N80" s="54" t="s">
        <v>8</v>
      </c>
      <c r="O80" s="55">
        <v>100</v>
      </c>
      <c r="P80" s="56" t="s">
        <v>460</v>
      </c>
      <c r="Q80" s="57">
        <f t="shared" ref="Q80:Q99" si="8">VLOOKUP(N80,T:V,3,FALSE)</f>
        <v>4</v>
      </c>
      <c r="R80" s="50" t="s">
        <v>529</v>
      </c>
      <c r="W80">
        <v>77</v>
      </c>
    </row>
    <row r="81" spans="1:23" ht="105" customHeight="1" x14ac:dyDescent="0.3">
      <c r="A81" s="142"/>
      <c r="B81" s="122"/>
      <c r="C81" s="122"/>
      <c r="D81" s="125"/>
      <c r="E81" s="125"/>
      <c r="F81" s="125"/>
      <c r="G81" s="125"/>
      <c r="H81" s="128"/>
      <c r="I81" s="105" t="s">
        <v>250</v>
      </c>
      <c r="J81" s="42" t="s">
        <v>241</v>
      </c>
      <c r="K81" s="42" t="s">
        <v>281</v>
      </c>
      <c r="L81" s="43" t="s">
        <v>405</v>
      </c>
      <c r="M81" s="43" t="s">
        <v>73</v>
      </c>
      <c r="N81" s="54" t="s">
        <v>8</v>
      </c>
      <c r="O81" s="55">
        <v>100</v>
      </c>
      <c r="P81" s="56" t="s">
        <v>461</v>
      </c>
      <c r="Q81" s="57">
        <f t="shared" si="8"/>
        <v>4</v>
      </c>
      <c r="R81" s="58" t="s">
        <v>530</v>
      </c>
      <c r="W81">
        <v>78</v>
      </c>
    </row>
    <row r="82" spans="1:23" ht="90" customHeight="1" x14ac:dyDescent="0.3">
      <c r="A82" s="142"/>
      <c r="B82" s="122"/>
      <c r="C82" s="122" t="s">
        <v>392</v>
      </c>
      <c r="D82" s="125">
        <v>0</v>
      </c>
      <c r="E82" s="125">
        <v>1</v>
      </c>
      <c r="F82" s="125">
        <v>2</v>
      </c>
      <c r="G82" s="125">
        <v>2</v>
      </c>
      <c r="H82" s="128" t="s">
        <v>406</v>
      </c>
      <c r="I82" s="105" t="s">
        <v>251</v>
      </c>
      <c r="J82" s="45" t="s">
        <v>242</v>
      </c>
      <c r="K82" s="45" t="s">
        <v>282</v>
      </c>
      <c r="L82" s="43" t="s">
        <v>405</v>
      </c>
      <c r="M82" s="91" t="s">
        <v>73</v>
      </c>
      <c r="N82" s="46" t="s">
        <v>8</v>
      </c>
      <c r="O82" s="47">
        <v>100</v>
      </c>
      <c r="P82" s="37" t="s">
        <v>462</v>
      </c>
      <c r="Q82" s="49">
        <f t="shared" si="8"/>
        <v>4</v>
      </c>
      <c r="R82" s="39" t="s">
        <v>531</v>
      </c>
      <c r="W82">
        <v>79</v>
      </c>
    </row>
    <row r="83" spans="1:23" ht="75" customHeight="1" x14ac:dyDescent="0.3">
      <c r="A83" s="142"/>
      <c r="B83" s="122"/>
      <c r="C83" s="122"/>
      <c r="D83" s="125"/>
      <c r="E83" s="125"/>
      <c r="F83" s="125"/>
      <c r="G83" s="125"/>
      <c r="H83" s="128"/>
      <c r="I83" s="105" t="s">
        <v>252</v>
      </c>
      <c r="J83" s="42" t="s">
        <v>243</v>
      </c>
      <c r="K83" s="45" t="s">
        <v>283</v>
      </c>
      <c r="L83" s="43" t="s">
        <v>405</v>
      </c>
      <c r="M83" s="66" t="s">
        <v>73</v>
      </c>
      <c r="N83" s="54" t="s">
        <v>8</v>
      </c>
      <c r="O83" s="55">
        <v>100</v>
      </c>
      <c r="P83" s="62" t="s">
        <v>463</v>
      </c>
      <c r="Q83" s="63">
        <f t="shared" si="8"/>
        <v>4</v>
      </c>
      <c r="R83" s="64" t="s">
        <v>532</v>
      </c>
      <c r="W83">
        <v>80</v>
      </c>
    </row>
    <row r="84" spans="1:23" ht="107.25" customHeight="1" x14ac:dyDescent="0.3">
      <c r="A84" s="142"/>
      <c r="B84" s="122"/>
      <c r="C84" s="122"/>
      <c r="D84" s="125"/>
      <c r="E84" s="125"/>
      <c r="F84" s="125"/>
      <c r="G84" s="125"/>
      <c r="H84" s="128"/>
      <c r="I84" s="105" t="s">
        <v>253</v>
      </c>
      <c r="J84" s="45" t="s">
        <v>244</v>
      </c>
      <c r="K84" s="42" t="s">
        <v>284</v>
      </c>
      <c r="L84" s="43" t="s">
        <v>405</v>
      </c>
      <c r="M84" s="43" t="s">
        <v>105</v>
      </c>
      <c r="N84" s="54" t="s">
        <v>8</v>
      </c>
      <c r="O84" s="55">
        <v>100</v>
      </c>
      <c r="P84" s="56" t="s">
        <v>464</v>
      </c>
      <c r="Q84" s="57">
        <f t="shared" si="8"/>
        <v>4</v>
      </c>
      <c r="R84" s="58" t="s">
        <v>533</v>
      </c>
      <c r="W84">
        <v>81</v>
      </c>
    </row>
    <row r="85" spans="1:23" ht="180.75" customHeight="1" thickBot="1" x14ac:dyDescent="0.35">
      <c r="A85" s="143"/>
      <c r="B85" s="133"/>
      <c r="C85" s="133"/>
      <c r="D85" s="134"/>
      <c r="E85" s="134"/>
      <c r="F85" s="134"/>
      <c r="G85" s="134"/>
      <c r="H85" s="135"/>
      <c r="I85" s="104" t="s">
        <v>254</v>
      </c>
      <c r="J85" s="60" t="s">
        <v>245</v>
      </c>
      <c r="K85" s="42" t="s">
        <v>285</v>
      </c>
      <c r="L85" s="91" t="s">
        <v>405</v>
      </c>
      <c r="M85" s="66" t="s">
        <v>73</v>
      </c>
      <c r="N85" s="80" t="s">
        <v>8</v>
      </c>
      <c r="O85" s="81">
        <v>100</v>
      </c>
      <c r="P85" s="62" t="s">
        <v>465</v>
      </c>
      <c r="Q85" s="63">
        <f t="shared" si="8"/>
        <v>4</v>
      </c>
      <c r="R85" s="106" t="s">
        <v>534</v>
      </c>
      <c r="W85">
        <v>82</v>
      </c>
    </row>
    <row r="86" spans="1:23" ht="90.75" customHeight="1" x14ac:dyDescent="0.3">
      <c r="A86" s="130">
        <v>2.2000000000000002</v>
      </c>
      <c r="B86" s="121" t="s">
        <v>393</v>
      </c>
      <c r="C86" s="121" t="s">
        <v>394</v>
      </c>
      <c r="D86" s="124">
        <v>3</v>
      </c>
      <c r="E86" s="124">
        <v>4</v>
      </c>
      <c r="F86" s="124">
        <v>6</v>
      </c>
      <c r="G86" s="124">
        <v>7</v>
      </c>
      <c r="H86" s="127" t="s">
        <v>554</v>
      </c>
      <c r="I86" s="107" t="s">
        <v>57</v>
      </c>
      <c r="J86" s="31" t="s">
        <v>255</v>
      </c>
      <c r="K86" s="31" t="s">
        <v>286</v>
      </c>
      <c r="L86" s="87" t="s">
        <v>405</v>
      </c>
      <c r="M86" s="32" t="s">
        <v>73</v>
      </c>
      <c r="N86" s="46" t="s">
        <v>8</v>
      </c>
      <c r="O86" s="47">
        <v>100</v>
      </c>
      <c r="P86" s="74" t="s">
        <v>557</v>
      </c>
      <c r="Q86" s="94">
        <f t="shared" si="8"/>
        <v>4</v>
      </c>
      <c r="R86" s="76" t="s">
        <v>558</v>
      </c>
      <c r="W86">
        <v>83</v>
      </c>
    </row>
    <row r="87" spans="1:23" ht="93" customHeight="1" x14ac:dyDescent="0.3">
      <c r="A87" s="131"/>
      <c r="B87" s="122"/>
      <c r="C87" s="122"/>
      <c r="D87" s="125"/>
      <c r="E87" s="125"/>
      <c r="F87" s="125"/>
      <c r="G87" s="125"/>
      <c r="H87" s="128"/>
      <c r="I87" s="108" t="s">
        <v>58</v>
      </c>
      <c r="J87" s="42" t="s">
        <v>256</v>
      </c>
      <c r="K87" s="42" t="s">
        <v>287</v>
      </c>
      <c r="L87" s="43" t="s">
        <v>405</v>
      </c>
      <c r="M87" s="43" t="s">
        <v>73</v>
      </c>
      <c r="N87" s="54" t="s">
        <v>8</v>
      </c>
      <c r="O87" s="55">
        <v>100</v>
      </c>
      <c r="P87" s="56" t="s">
        <v>363</v>
      </c>
      <c r="Q87" s="57">
        <f t="shared" si="8"/>
        <v>4</v>
      </c>
      <c r="R87" s="58" t="s">
        <v>335</v>
      </c>
      <c r="W87">
        <v>84</v>
      </c>
    </row>
    <row r="88" spans="1:23" ht="165" customHeight="1" x14ac:dyDescent="0.3">
      <c r="A88" s="131"/>
      <c r="B88" s="122"/>
      <c r="C88" s="122"/>
      <c r="D88" s="125"/>
      <c r="E88" s="125"/>
      <c r="F88" s="125"/>
      <c r="G88" s="125"/>
      <c r="H88" s="128"/>
      <c r="I88" s="108" t="s">
        <v>59</v>
      </c>
      <c r="J88" s="42" t="s">
        <v>257</v>
      </c>
      <c r="K88" s="42" t="s">
        <v>288</v>
      </c>
      <c r="L88" s="43" t="s">
        <v>405</v>
      </c>
      <c r="M88" s="43" t="s">
        <v>73</v>
      </c>
      <c r="N88" s="54" t="s">
        <v>8</v>
      </c>
      <c r="O88" s="55">
        <v>100</v>
      </c>
      <c r="P88" s="56" t="s">
        <v>362</v>
      </c>
      <c r="Q88" s="57">
        <f t="shared" si="8"/>
        <v>4</v>
      </c>
      <c r="R88" s="58" t="s">
        <v>355</v>
      </c>
      <c r="W88">
        <v>85</v>
      </c>
    </row>
    <row r="89" spans="1:23" ht="182.25" customHeight="1" thickBot="1" x14ac:dyDescent="0.35">
      <c r="A89" s="132"/>
      <c r="B89" s="133"/>
      <c r="C89" s="133"/>
      <c r="D89" s="134"/>
      <c r="E89" s="134"/>
      <c r="F89" s="134"/>
      <c r="G89" s="134"/>
      <c r="H89" s="135"/>
      <c r="I89" s="109" t="s">
        <v>60</v>
      </c>
      <c r="J89" s="79" t="s">
        <v>258</v>
      </c>
      <c r="K89" s="79" t="s">
        <v>289</v>
      </c>
      <c r="L89" s="91" t="s">
        <v>405</v>
      </c>
      <c r="M89" s="69" t="s">
        <v>73</v>
      </c>
      <c r="N89" s="80" t="s">
        <v>8</v>
      </c>
      <c r="O89" s="81">
        <v>100</v>
      </c>
      <c r="P89" s="82" t="s">
        <v>466</v>
      </c>
      <c r="Q89" s="83">
        <f t="shared" si="8"/>
        <v>4</v>
      </c>
      <c r="R89" s="84" t="s">
        <v>535</v>
      </c>
      <c r="W89">
        <v>86</v>
      </c>
    </row>
    <row r="90" spans="1:23" ht="165" customHeight="1" x14ac:dyDescent="0.3">
      <c r="A90" s="137">
        <v>3.1</v>
      </c>
      <c r="B90" s="121" t="s">
        <v>395</v>
      </c>
      <c r="C90" s="121" t="s">
        <v>396</v>
      </c>
      <c r="D90" s="124" t="s">
        <v>398</v>
      </c>
      <c r="E90" s="136">
        <v>0.52</v>
      </c>
      <c r="F90" s="136">
        <v>0.55000000000000004</v>
      </c>
      <c r="G90" s="124" t="s">
        <v>398</v>
      </c>
      <c r="H90" s="127" t="s">
        <v>555</v>
      </c>
      <c r="I90" s="110" t="s">
        <v>260</v>
      </c>
      <c r="J90" s="31" t="s">
        <v>268</v>
      </c>
      <c r="K90" s="31" t="s">
        <v>290</v>
      </c>
      <c r="L90" s="87" t="s">
        <v>405</v>
      </c>
      <c r="M90" s="32" t="s">
        <v>73</v>
      </c>
      <c r="N90" s="46" t="s">
        <v>8</v>
      </c>
      <c r="O90" s="47">
        <v>100</v>
      </c>
      <c r="P90" s="74" t="s">
        <v>467</v>
      </c>
      <c r="Q90" s="94">
        <f t="shared" si="8"/>
        <v>4</v>
      </c>
      <c r="R90" s="76" t="s">
        <v>536</v>
      </c>
      <c r="W90">
        <v>87</v>
      </c>
    </row>
    <row r="91" spans="1:23" ht="108" customHeight="1" x14ac:dyDescent="0.3">
      <c r="A91" s="138"/>
      <c r="B91" s="122"/>
      <c r="C91" s="122"/>
      <c r="D91" s="125"/>
      <c r="E91" s="125"/>
      <c r="F91" s="125"/>
      <c r="G91" s="125"/>
      <c r="H91" s="128"/>
      <c r="I91" s="111" t="s">
        <v>261</v>
      </c>
      <c r="J91" s="42" t="s">
        <v>269</v>
      </c>
      <c r="K91" s="42" t="s">
        <v>291</v>
      </c>
      <c r="L91" s="43" t="s">
        <v>405</v>
      </c>
      <c r="M91" s="43" t="s">
        <v>73</v>
      </c>
      <c r="N91" s="54" t="s">
        <v>7</v>
      </c>
      <c r="O91" s="55">
        <v>0</v>
      </c>
      <c r="P91" s="56" t="s">
        <v>468</v>
      </c>
      <c r="Q91" s="57">
        <f t="shared" si="8"/>
        <v>1</v>
      </c>
      <c r="R91" s="58"/>
      <c r="W91">
        <v>88</v>
      </c>
    </row>
    <row r="92" spans="1:23" ht="120" customHeight="1" x14ac:dyDescent="0.3">
      <c r="A92" s="138"/>
      <c r="B92" s="122"/>
      <c r="C92" s="122"/>
      <c r="D92" s="125"/>
      <c r="E92" s="125"/>
      <c r="F92" s="125"/>
      <c r="G92" s="125"/>
      <c r="H92" s="128"/>
      <c r="I92" s="111" t="s">
        <v>259</v>
      </c>
      <c r="J92" s="42" t="s">
        <v>320</v>
      </c>
      <c r="K92" s="42" t="s">
        <v>292</v>
      </c>
      <c r="L92" s="43" t="s">
        <v>405</v>
      </c>
      <c r="M92" s="43" t="s">
        <v>100</v>
      </c>
      <c r="N92" s="54" t="s">
        <v>8</v>
      </c>
      <c r="O92" s="55">
        <v>100</v>
      </c>
      <c r="P92" s="56" t="s">
        <v>469</v>
      </c>
      <c r="Q92" s="57">
        <f t="shared" si="8"/>
        <v>4</v>
      </c>
      <c r="R92" s="58" t="s">
        <v>361</v>
      </c>
      <c r="W92">
        <v>89</v>
      </c>
    </row>
    <row r="93" spans="1:23" ht="90" customHeight="1" x14ac:dyDescent="0.3">
      <c r="A93" s="138"/>
      <c r="B93" s="122"/>
      <c r="C93" s="122"/>
      <c r="D93" s="125"/>
      <c r="E93" s="125"/>
      <c r="F93" s="125"/>
      <c r="G93" s="125"/>
      <c r="H93" s="128"/>
      <c r="I93" s="111" t="s">
        <v>262</v>
      </c>
      <c r="J93" s="42" t="s">
        <v>270</v>
      </c>
      <c r="K93" s="42" t="s">
        <v>293</v>
      </c>
      <c r="L93" s="43" t="s">
        <v>405</v>
      </c>
      <c r="M93" s="43" t="s">
        <v>73</v>
      </c>
      <c r="N93" s="54" t="s">
        <v>8</v>
      </c>
      <c r="O93" s="55">
        <v>100</v>
      </c>
      <c r="P93" s="56" t="s">
        <v>470</v>
      </c>
      <c r="Q93" s="57">
        <f t="shared" si="8"/>
        <v>4</v>
      </c>
      <c r="R93" s="58" t="s">
        <v>537</v>
      </c>
      <c r="W93">
        <v>90</v>
      </c>
    </row>
    <row r="94" spans="1:23" ht="90" customHeight="1" x14ac:dyDescent="0.3">
      <c r="A94" s="138"/>
      <c r="B94" s="122"/>
      <c r="C94" s="122" t="s">
        <v>397</v>
      </c>
      <c r="D94" s="125" t="s">
        <v>398</v>
      </c>
      <c r="E94" s="140">
        <v>0.52</v>
      </c>
      <c r="F94" s="140">
        <v>0.55000000000000004</v>
      </c>
      <c r="G94" s="125" t="s">
        <v>398</v>
      </c>
      <c r="H94" s="128" t="s">
        <v>407</v>
      </c>
      <c r="I94" s="111" t="s">
        <v>263</v>
      </c>
      <c r="J94" s="42" t="s">
        <v>271</v>
      </c>
      <c r="K94" s="42" t="s">
        <v>294</v>
      </c>
      <c r="L94" s="43" t="s">
        <v>405</v>
      </c>
      <c r="M94" s="43" t="s">
        <v>73</v>
      </c>
      <c r="N94" s="54" t="s">
        <v>8</v>
      </c>
      <c r="O94" s="55">
        <v>100</v>
      </c>
      <c r="P94" s="56" t="s">
        <v>471</v>
      </c>
      <c r="Q94" s="57">
        <f t="shared" si="8"/>
        <v>4</v>
      </c>
      <c r="R94" s="58" t="s">
        <v>538</v>
      </c>
      <c r="W94">
        <v>91</v>
      </c>
    </row>
    <row r="95" spans="1:23" ht="105" customHeight="1" x14ac:dyDescent="0.3">
      <c r="A95" s="138"/>
      <c r="B95" s="122"/>
      <c r="C95" s="122"/>
      <c r="D95" s="125"/>
      <c r="E95" s="125"/>
      <c r="F95" s="125"/>
      <c r="G95" s="125"/>
      <c r="H95" s="128"/>
      <c r="I95" s="111" t="s">
        <v>264</v>
      </c>
      <c r="J95" s="42" t="s">
        <v>272</v>
      </c>
      <c r="K95" s="42" t="s">
        <v>295</v>
      </c>
      <c r="L95" s="43" t="s">
        <v>405</v>
      </c>
      <c r="M95" s="43" t="s">
        <v>100</v>
      </c>
      <c r="N95" s="54" t="s">
        <v>8</v>
      </c>
      <c r="O95" s="55">
        <v>100</v>
      </c>
      <c r="P95" s="56" t="s">
        <v>472</v>
      </c>
      <c r="Q95" s="57">
        <f t="shared" si="8"/>
        <v>4</v>
      </c>
      <c r="R95" s="58" t="s">
        <v>539</v>
      </c>
      <c r="W95">
        <v>92</v>
      </c>
    </row>
    <row r="96" spans="1:23" ht="135" customHeight="1" x14ac:dyDescent="0.3">
      <c r="A96" s="138"/>
      <c r="B96" s="122"/>
      <c r="C96" s="122"/>
      <c r="D96" s="125"/>
      <c r="E96" s="125"/>
      <c r="F96" s="125"/>
      <c r="G96" s="125"/>
      <c r="H96" s="128"/>
      <c r="I96" s="111" t="s">
        <v>265</v>
      </c>
      <c r="J96" s="42" t="s">
        <v>273</v>
      </c>
      <c r="K96" s="42" t="s">
        <v>296</v>
      </c>
      <c r="L96" s="43" t="s">
        <v>405</v>
      </c>
      <c r="M96" s="43" t="s">
        <v>100</v>
      </c>
      <c r="N96" s="54" t="s">
        <v>8</v>
      </c>
      <c r="O96" s="55">
        <v>100</v>
      </c>
      <c r="P96" s="56" t="s">
        <v>344</v>
      </c>
      <c r="Q96" s="57">
        <f t="shared" si="8"/>
        <v>4</v>
      </c>
      <c r="R96" s="58" t="s">
        <v>337</v>
      </c>
      <c r="W96">
        <v>93</v>
      </c>
    </row>
    <row r="97" spans="1:23" ht="199.5" customHeight="1" x14ac:dyDescent="0.3">
      <c r="A97" s="138"/>
      <c r="B97" s="122"/>
      <c r="C97" s="122"/>
      <c r="D97" s="125"/>
      <c r="E97" s="125"/>
      <c r="F97" s="125"/>
      <c r="G97" s="125"/>
      <c r="H97" s="128"/>
      <c r="I97" s="111" t="s">
        <v>266</v>
      </c>
      <c r="J97" s="42" t="s">
        <v>274</v>
      </c>
      <c r="K97" s="42" t="s">
        <v>336</v>
      </c>
      <c r="L97" s="43" t="s">
        <v>276</v>
      </c>
      <c r="M97" s="43" t="s">
        <v>100</v>
      </c>
      <c r="N97" s="54" t="s">
        <v>8</v>
      </c>
      <c r="O97" s="55">
        <v>100</v>
      </c>
      <c r="P97" s="56" t="s">
        <v>473</v>
      </c>
      <c r="Q97" s="57">
        <f t="shared" si="8"/>
        <v>4</v>
      </c>
      <c r="R97" s="58" t="s">
        <v>346</v>
      </c>
      <c r="W97">
        <v>94</v>
      </c>
    </row>
    <row r="98" spans="1:23" ht="75.75" customHeight="1" thickBot="1" x14ac:dyDescent="0.35">
      <c r="A98" s="139"/>
      <c r="B98" s="133"/>
      <c r="C98" s="133"/>
      <c r="D98" s="134"/>
      <c r="E98" s="134"/>
      <c r="F98" s="134"/>
      <c r="G98" s="134"/>
      <c r="H98" s="135"/>
      <c r="I98" s="112" t="s">
        <v>267</v>
      </c>
      <c r="J98" s="79" t="s">
        <v>275</v>
      </c>
      <c r="K98" s="79" t="s">
        <v>297</v>
      </c>
      <c r="L98" s="91" t="s">
        <v>405</v>
      </c>
      <c r="M98" s="69" t="s">
        <v>73</v>
      </c>
      <c r="N98" s="80" t="s">
        <v>8</v>
      </c>
      <c r="O98" s="81">
        <v>100</v>
      </c>
      <c r="P98" s="82" t="s">
        <v>474</v>
      </c>
      <c r="Q98" s="83">
        <f t="shared" si="8"/>
        <v>4</v>
      </c>
      <c r="R98" s="84" t="s">
        <v>540</v>
      </c>
      <c r="W98">
        <v>95</v>
      </c>
    </row>
    <row r="99" spans="1:23" ht="46.5" customHeight="1" x14ac:dyDescent="0.3">
      <c r="A99" s="118">
        <v>3.2</v>
      </c>
      <c r="B99" s="121" t="s">
        <v>399</v>
      </c>
      <c r="C99" s="121" t="s">
        <v>400</v>
      </c>
      <c r="D99" s="124" t="s">
        <v>401</v>
      </c>
      <c r="E99" s="124" t="s">
        <v>402</v>
      </c>
      <c r="F99" s="124" t="s">
        <v>403</v>
      </c>
      <c r="G99" s="124" t="s">
        <v>408</v>
      </c>
      <c r="H99" s="127" t="s">
        <v>556</v>
      </c>
      <c r="I99" s="164" t="s">
        <v>19</v>
      </c>
      <c r="J99" s="121" t="s">
        <v>305</v>
      </c>
      <c r="K99" s="31" t="s">
        <v>309</v>
      </c>
      <c r="L99" s="166" t="s">
        <v>405</v>
      </c>
      <c r="M99" s="166" t="s">
        <v>73</v>
      </c>
      <c r="N99" s="168" t="s">
        <v>8</v>
      </c>
      <c r="O99" s="170">
        <v>100</v>
      </c>
      <c r="P99" s="171" t="s">
        <v>475</v>
      </c>
      <c r="Q99" s="173">
        <f t="shared" si="8"/>
        <v>4</v>
      </c>
      <c r="R99" s="175" t="s">
        <v>541</v>
      </c>
      <c r="W99">
        <v>96</v>
      </c>
    </row>
    <row r="100" spans="1:23" ht="60" customHeight="1" x14ac:dyDescent="0.3">
      <c r="A100" s="119"/>
      <c r="B100" s="122"/>
      <c r="C100" s="122"/>
      <c r="D100" s="125"/>
      <c r="E100" s="125"/>
      <c r="F100" s="125"/>
      <c r="G100" s="125"/>
      <c r="H100" s="128"/>
      <c r="I100" s="165"/>
      <c r="J100" s="122"/>
      <c r="K100" s="45" t="s">
        <v>310</v>
      </c>
      <c r="L100" s="167"/>
      <c r="M100" s="167"/>
      <c r="N100" s="169"/>
      <c r="O100" s="157"/>
      <c r="P100" s="172"/>
      <c r="Q100" s="174"/>
      <c r="R100" s="176"/>
      <c r="W100">
        <v>97</v>
      </c>
    </row>
    <row r="101" spans="1:23" ht="105" customHeight="1" x14ac:dyDescent="0.3">
      <c r="A101" s="119"/>
      <c r="B101" s="122"/>
      <c r="C101" s="122"/>
      <c r="D101" s="125"/>
      <c r="E101" s="125"/>
      <c r="F101" s="125"/>
      <c r="G101" s="125"/>
      <c r="H101" s="128"/>
      <c r="I101" s="113" t="s">
        <v>61</v>
      </c>
      <c r="J101" s="42" t="s">
        <v>298</v>
      </c>
      <c r="K101" s="45" t="s">
        <v>311</v>
      </c>
      <c r="L101" s="43" t="s">
        <v>405</v>
      </c>
      <c r="M101" s="43" t="s">
        <v>73</v>
      </c>
      <c r="N101" s="46" t="s">
        <v>8</v>
      </c>
      <c r="O101" s="55">
        <v>100</v>
      </c>
      <c r="P101" s="56" t="s">
        <v>476</v>
      </c>
      <c r="Q101" s="57">
        <f t="shared" ref="Q101:Q104" si="9">VLOOKUP(N101,T:V,3,FALSE)</f>
        <v>4</v>
      </c>
      <c r="R101" s="58" t="s">
        <v>542</v>
      </c>
      <c r="W101">
        <v>98</v>
      </c>
    </row>
    <row r="102" spans="1:23" ht="180" x14ac:dyDescent="0.3">
      <c r="A102" s="119"/>
      <c r="B102" s="122"/>
      <c r="C102" s="122"/>
      <c r="D102" s="125"/>
      <c r="E102" s="125"/>
      <c r="F102" s="125"/>
      <c r="G102" s="125"/>
      <c r="H102" s="128"/>
      <c r="I102" s="113" t="s">
        <v>62</v>
      </c>
      <c r="J102" s="42" t="s">
        <v>299</v>
      </c>
      <c r="K102" s="45" t="s">
        <v>312</v>
      </c>
      <c r="L102" s="43" t="s">
        <v>405</v>
      </c>
      <c r="M102" s="43" t="s">
        <v>73</v>
      </c>
      <c r="N102" s="54" t="s">
        <v>8</v>
      </c>
      <c r="O102" s="55">
        <v>100</v>
      </c>
      <c r="P102" s="56" t="s">
        <v>477</v>
      </c>
      <c r="Q102" s="57">
        <f t="shared" si="9"/>
        <v>4</v>
      </c>
      <c r="R102" s="58" t="s">
        <v>543</v>
      </c>
      <c r="W102">
        <v>99</v>
      </c>
    </row>
    <row r="103" spans="1:23" ht="45" x14ac:dyDescent="0.3">
      <c r="A103" s="119"/>
      <c r="B103" s="122"/>
      <c r="C103" s="122"/>
      <c r="D103" s="125"/>
      <c r="E103" s="125"/>
      <c r="F103" s="125"/>
      <c r="G103" s="125"/>
      <c r="H103" s="128"/>
      <c r="I103" s="113" t="s">
        <v>63</v>
      </c>
      <c r="J103" s="42" t="s">
        <v>300</v>
      </c>
      <c r="K103" s="45" t="s">
        <v>313</v>
      </c>
      <c r="L103" s="43" t="s">
        <v>405</v>
      </c>
      <c r="M103" s="43" t="s">
        <v>73</v>
      </c>
      <c r="N103" s="54" t="s">
        <v>8</v>
      </c>
      <c r="O103" s="55">
        <v>100</v>
      </c>
      <c r="P103" s="56" t="s">
        <v>478</v>
      </c>
      <c r="Q103" s="57">
        <f t="shared" si="9"/>
        <v>4</v>
      </c>
      <c r="R103" s="58" t="s">
        <v>544</v>
      </c>
      <c r="W103">
        <v>100</v>
      </c>
    </row>
    <row r="104" spans="1:23" ht="75" customHeight="1" x14ac:dyDescent="0.3">
      <c r="A104" s="119"/>
      <c r="B104" s="122"/>
      <c r="C104" s="122"/>
      <c r="D104" s="125"/>
      <c r="E104" s="125"/>
      <c r="F104" s="125"/>
      <c r="G104" s="125"/>
      <c r="H104" s="128"/>
      <c r="I104" s="113" t="s">
        <v>67</v>
      </c>
      <c r="J104" s="42" t="s">
        <v>301</v>
      </c>
      <c r="K104" s="45" t="s">
        <v>314</v>
      </c>
      <c r="L104" s="43" t="s">
        <v>405</v>
      </c>
      <c r="M104" s="43" t="s">
        <v>100</v>
      </c>
      <c r="N104" s="54" t="s">
        <v>8</v>
      </c>
      <c r="O104" s="55">
        <v>100</v>
      </c>
      <c r="P104" s="56" t="s">
        <v>338</v>
      </c>
      <c r="Q104" s="57">
        <f t="shared" si="9"/>
        <v>4</v>
      </c>
      <c r="R104" s="58" t="s">
        <v>339</v>
      </c>
    </row>
    <row r="105" spans="1:23" ht="60" customHeight="1" x14ac:dyDescent="0.3">
      <c r="A105" s="119"/>
      <c r="B105" s="122"/>
      <c r="C105" s="122"/>
      <c r="D105" s="125"/>
      <c r="E105" s="125"/>
      <c r="F105" s="125"/>
      <c r="G105" s="125"/>
      <c r="H105" s="128"/>
      <c r="I105" s="113" t="s">
        <v>306</v>
      </c>
      <c r="J105" s="60" t="s">
        <v>302</v>
      </c>
      <c r="K105" s="42" t="s">
        <v>315</v>
      </c>
      <c r="L105" s="43" t="s">
        <v>405</v>
      </c>
      <c r="M105" s="66" t="s">
        <v>168</v>
      </c>
      <c r="N105" s="54" t="s">
        <v>9</v>
      </c>
      <c r="O105" s="55">
        <v>100</v>
      </c>
      <c r="P105" s="62" t="s">
        <v>479</v>
      </c>
      <c r="Q105" s="63">
        <f>VLOOKUP(N105,T:V,3,FALSE)</f>
        <v>5</v>
      </c>
      <c r="R105" s="64" t="s">
        <v>545</v>
      </c>
    </row>
    <row r="106" spans="1:23" ht="60" customHeight="1" x14ac:dyDescent="0.3">
      <c r="A106" s="119"/>
      <c r="B106" s="122"/>
      <c r="C106" s="122"/>
      <c r="D106" s="125"/>
      <c r="E106" s="125"/>
      <c r="F106" s="125"/>
      <c r="G106" s="125"/>
      <c r="H106" s="128"/>
      <c r="I106" s="113" t="s">
        <v>307</v>
      </c>
      <c r="J106" s="56" t="s">
        <v>303</v>
      </c>
      <c r="K106" s="42" t="s">
        <v>317</v>
      </c>
      <c r="L106" s="43" t="s">
        <v>405</v>
      </c>
      <c r="M106" s="43" t="s">
        <v>122</v>
      </c>
      <c r="N106" s="54" t="s">
        <v>8</v>
      </c>
      <c r="O106" s="55">
        <v>100</v>
      </c>
      <c r="P106" s="56" t="s">
        <v>324</v>
      </c>
      <c r="Q106" s="57">
        <f>VLOOKUP(N106,T:V,3,FALSE)</f>
        <v>4</v>
      </c>
      <c r="R106" s="58" t="s">
        <v>343</v>
      </c>
    </row>
    <row r="107" spans="1:23" ht="105.75" customHeight="1" thickBot="1" x14ac:dyDescent="0.35">
      <c r="A107" s="120"/>
      <c r="B107" s="123"/>
      <c r="C107" s="123"/>
      <c r="D107" s="126"/>
      <c r="E107" s="126"/>
      <c r="F107" s="126"/>
      <c r="G107" s="126"/>
      <c r="H107" s="129"/>
      <c r="I107" s="114" t="s">
        <v>308</v>
      </c>
      <c r="J107" s="82" t="s">
        <v>304</v>
      </c>
      <c r="K107" s="79" t="s">
        <v>316</v>
      </c>
      <c r="L107" s="69" t="s">
        <v>405</v>
      </c>
      <c r="M107" s="69" t="s">
        <v>73</v>
      </c>
      <c r="N107" s="80" t="s">
        <v>8</v>
      </c>
      <c r="O107" s="81">
        <v>100</v>
      </c>
      <c r="P107" s="82" t="s">
        <v>480</v>
      </c>
      <c r="Q107" s="83">
        <f>VLOOKUP(N107,T:V,3,FALSE)</f>
        <v>4</v>
      </c>
      <c r="R107" s="84" t="s">
        <v>546</v>
      </c>
    </row>
    <row r="108" spans="1:23" x14ac:dyDescent="0.3">
      <c r="Q108"/>
    </row>
    <row r="109" spans="1:23" x14ac:dyDescent="0.3">
      <c r="Q109"/>
    </row>
    <row r="110" spans="1:23" x14ac:dyDescent="0.3">
      <c r="Q110"/>
    </row>
    <row r="111" spans="1:23" x14ac:dyDescent="0.3">
      <c r="Q111"/>
    </row>
    <row r="112" spans="1:23" x14ac:dyDescent="0.3">
      <c r="Q112"/>
    </row>
    <row r="113" spans="17:17" x14ac:dyDescent="0.3">
      <c r="Q113"/>
    </row>
    <row r="114" spans="17:17" x14ac:dyDescent="0.3">
      <c r="Q114"/>
    </row>
    <row r="115" spans="17:17" x14ac:dyDescent="0.3">
      <c r="Q115"/>
    </row>
    <row r="116" spans="17:17" x14ac:dyDescent="0.3">
      <c r="Q116"/>
    </row>
    <row r="117" spans="17:17" x14ac:dyDescent="0.3">
      <c r="Q117"/>
    </row>
    <row r="118" spans="17:17" x14ac:dyDescent="0.3">
      <c r="Q118"/>
    </row>
    <row r="119" spans="17:17" x14ac:dyDescent="0.3">
      <c r="Q119"/>
    </row>
    <row r="120" spans="17:17" x14ac:dyDescent="0.3">
      <c r="Q120"/>
    </row>
    <row r="121" spans="17:17" x14ac:dyDescent="0.3">
      <c r="Q121"/>
    </row>
    <row r="122" spans="17:17" x14ac:dyDescent="0.3">
      <c r="Q122"/>
    </row>
  </sheetData>
  <sheetProtection algorithmName="SHA-512" hashValue="mUzgDQNl5FG4Cdp+8GsolnN6fIdCZutZ99JCdLyAzUfjKi1RwlX9WNwPERHLs55zgxJLu3G7Hma8aUaR9A6ADw==" saltValue="6BIBf1Fw90nmctDRCzmBIQ==" spinCount="100000" sheet="1" objects="1" scenarios="1"/>
  <autoFilter ref="A3:R107" xr:uid="{00000000-0001-0000-0000-000000000000}"/>
  <mergeCells count="198">
    <mergeCell ref="P52:P53"/>
    <mergeCell ref="Q52:Q53"/>
    <mergeCell ref="R52:R53"/>
    <mergeCell ref="I52:I53"/>
    <mergeCell ref="J52:J53"/>
    <mergeCell ref="L52:L53"/>
    <mergeCell ref="M52:M53"/>
    <mergeCell ref="N52:N53"/>
    <mergeCell ref="O73:O74"/>
    <mergeCell ref="P73:P74"/>
    <mergeCell ref="Q73:Q74"/>
    <mergeCell ref="R73:R74"/>
    <mergeCell ref="I73:I74"/>
    <mergeCell ref="J73:J74"/>
    <mergeCell ref="L73:L74"/>
    <mergeCell ref="M73:M74"/>
    <mergeCell ref="N73:N74"/>
    <mergeCell ref="P59:P60"/>
    <mergeCell ref="I40:I41"/>
    <mergeCell ref="J40:J41"/>
    <mergeCell ref="L40:L41"/>
    <mergeCell ref="M40:M41"/>
    <mergeCell ref="N40:N41"/>
    <mergeCell ref="O40:O41"/>
    <mergeCell ref="P40:P41"/>
    <mergeCell ref="Q40:Q41"/>
    <mergeCell ref="R40:R41"/>
    <mergeCell ref="I11:I12"/>
    <mergeCell ref="J11:J12"/>
    <mergeCell ref="P11:P12"/>
    <mergeCell ref="Q11:Q12"/>
    <mergeCell ref="P8:P10"/>
    <mergeCell ref="Q8:Q10"/>
    <mergeCell ref="R31:R32"/>
    <mergeCell ref="I31:I32"/>
    <mergeCell ref="J31:J32"/>
    <mergeCell ref="L31:L32"/>
    <mergeCell ref="O31:O32"/>
    <mergeCell ref="P31:P32"/>
    <mergeCell ref="Q31:Q32"/>
    <mergeCell ref="L20:L21"/>
    <mergeCell ref="M20:M21"/>
    <mergeCell ref="N20:N21"/>
    <mergeCell ref="O20:O21"/>
    <mergeCell ref="P20:P21"/>
    <mergeCell ref="Q20:Q21"/>
    <mergeCell ref="J8:J10"/>
    <mergeCell ref="L8:L10"/>
    <mergeCell ref="M8:M10"/>
    <mergeCell ref="N8:N10"/>
    <mergeCell ref="O8:O10"/>
    <mergeCell ref="A1:J1"/>
    <mergeCell ref="P4:P5"/>
    <mergeCell ref="Q4:Q5"/>
    <mergeCell ref="R4:R5"/>
    <mergeCell ref="I4:I5"/>
    <mergeCell ref="J4:J5"/>
    <mergeCell ref="L4:L5"/>
    <mergeCell ref="M4:M5"/>
    <mergeCell ref="N4:N5"/>
    <mergeCell ref="A4:A53"/>
    <mergeCell ref="B4:B53"/>
    <mergeCell ref="C4:C53"/>
    <mergeCell ref="D4:D53"/>
    <mergeCell ref="M11:M12"/>
    <mergeCell ref="L11:L12"/>
    <mergeCell ref="N11:N12"/>
    <mergeCell ref="O11:O12"/>
    <mergeCell ref="O52:O53"/>
    <mergeCell ref="O4:O5"/>
    <mergeCell ref="E4:E53"/>
    <mergeCell ref="F4:F53"/>
    <mergeCell ref="G4:G53"/>
    <mergeCell ref="H4:H53"/>
    <mergeCell ref="I8:I10"/>
    <mergeCell ref="R8:R10"/>
    <mergeCell ref="R11:R12"/>
    <mergeCell ref="Q59:Q60"/>
    <mergeCell ref="R59:R60"/>
    <mergeCell ref="I64:I65"/>
    <mergeCell ref="J64:J65"/>
    <mergeCell ref="L64:L65"/>
    <mergeCell ref="M64:M65"/>
    <mergeCell ref="N64:N65"/>
    <mergeCell ref="O64:O65"/>
    <mergeCell ref="P64:P65"/>
    <mergeCell ref="Q64:Q65"/>
    <mergeCell ref="R64:R65"/>
    <mergeCell ref="I59:I60"/>
    <mergeCell ref="J59:J60"/>
    <mergeCell ref="L59:L60"/>
    <mergeCell ref="M59:M60"/>
    <mergeCell ref="N59:N60"/>
    <mergeCell ref="R20:R21"/>
    <mergeCell ref="M31:M32"/>
    <mergeCell ref="N31:N32"/>
    <mergeCell ref="O59:O60"/>
    <mergeCell ref="I20:I21"/>
    <mergeCell ref="J20:J21"/>
    <mergeCell ref="O78:O79"/>
    <mergeCell ref="P78:P79"/>
    <mergeCell ref="Q78:Q79"/>
    <mergeCell ref="R78:R79"/>
    <mergeCell ref="I99:I100"/>
    <mergeCell ref="J99:J100"/>
    <mergeCell ref="L99:L100"/>
    <mergeCell ref="M99:M100"/>
    <mergeCell ref="N99:N100"/>
    <mergeCell ref="O99:O100"/>
    <mergeCell ref="P99:P100"/>
    <mergeCell ref="Q99:Q100"/>
    <mergeCell ref="R99:R100"/>
    <mergeCell ref="I78:I79"/>
    <mergeCell ref="J78:J79"/>
    <mergeCell ref="L78:L79"/>
    <mergeCell ref="M78:M79"/>
    <mergeCell ref="N78:N79"/>
    <mergeCell ref="A54:A62"/>
    <mergeCell ref="B54:B62"/>
    <mergeCell ref="C54:C62"/>
    <mergeCell ref="D54:D62"/>
    <mergeCell ref="E54:E62"/>
    <mergeCell ref="F54:F62"/>
    <mergeCell ref="G54:G62"/>
    <mergeCell ref="H54:H62"/>
    <mergeCell ref="A63:A67"/>
    <mergeCell ref="B63:B67"/>
    <mergeCell ref="H63:H67"/>
    <mergeCell ref="C63:C65"/>
    <mergeCell ref="C66:C67"/>
    <mergeCell ref="D63:D65"/>
    <mergeCell ref="E63:E65"/>
    <mergeCell ref="F63:F65"/>
    <mergeCell ref="G63:G65"/>
    <mergeCell ref="D66:D67"/>
    <mergeCell ref="E66:E67"/>
    <mergeCell ref="F66:F67"/>
    <mergeCell ref="G66:G67"/>
    <mergeCell ref="A77:A85"/>
    <mergeCell ref="B77:B85"/>
    <mergeCell ref="C82:C85"/>
    <mergeCell ref="D82:D85"/>
    <mergeCell ref="E82:E85"/>
    <mergeCell ref="F82:F85"/>
    <mergeCell ref="G82:G85"/>
    <mergeCell ref="H82:H85"/>
    <mergeCell ref="A68:A71"/>
    <mergeCell ref="B68:B71"/>
    <mergeCell ref="C68:C71"/>
    <mergeCell ref="D68:D71"/>
    <mergeCell ref="E68:E71"/>
    <mergeCell ref="F68:F71"/>
    <mergeCell ref="G68:G71"/>
    <mergeCell ref="H68:H71"/>
    <mergeCell ref="A72:A76"/>
    <mergeCell ref="B72:B76"/>
    <mergeCell ref="C72:C76"/>
    <mergeCell ref="D72:D76"/>
    <mergeCell ref="E72:E76"/>
    <mergeCell ref="F72:F76"/>
    <mergeCell ref="G72:G76"/>
    <mergeCell ref="H72:H76"/>
    <mergeCell ref="C94:C98"/>
    <mergeCell ref="D94:D98"/>
    <mergeCell ref="E94:E98"/>
    <mergeCell ref="F94:F98"/>
    <mergeCell ref="G94:G98"/>
    <mergeCell ref="H94:H98"/>
    <mergeCell ref="C77:C81"/>
    <mergeCell ref="D77:D81"/>
    <mergeCell ref="E77:E81"/>
    <mergeCell ref="F77:F81"/>
    <mergeCell ref="G77:G81"/>
    <mergeCell ref="H77:H81"/>
    <mergeCell ref="A99:A107"/>
    <mergeCell ref="B99:B107"/>
    <mergeCell ref="C99:C107"/>
    <mergeCell ref="D99:D107"/>
    <mergeCell ref="E99:E107"/>
    <mergeCell ref="F99:F107"/>
    <mergeCell ref="G99:G107"/>
    <mergeCell ref="H99:H107"/>
    <mergeCell ref="A86:A89"/>
    <mergeCell ref="B86:B89"/>
    <mergeCell ref="C86:C89"/>
    <mergeCell ref="D86:D89"/>
    <mergeCell ref="E86:E89"/>
    <mergeCell ref="F86:F89"/>
    <mergeCell ref="G86:G89"/>
    <mergeCell ref="H86:H89"/>
    <mergeCell ref="C90:C93"/>
    <mergeCell ref="D90:D93"/>
    <mergeCell ref="E90:E93"/>
    <mergeCell ref="F90:F93"/>
    <mergeCell ref="G90:G93"/>
    <mergeCell ref="H90:H93"/>
    <mergeCell ref="A90:A98"/>
    <mergeCell ref="B90:B98"/>
  </mergeCells>
  <phoneticPr fontId="6" type="noConversion"/>
  <conditionalFormatting sqref="Q4 V4:V10 Q6:Q8 Q11 Q13:Q20 Q22:Q31 Q33:Q40 Q54:Q59 Q61:Q64 Q77:Q78 Q80:Q99 Q101:Q107">
    <cfRule type="cellIs" dxfId="39" priority="80" operator="equal">
      <formula>1</formula>
    </cfRule>
    <cfRule type="cellIs" dxfId="38" priority="76" operator="equal">
      <formula>4</formula>
    </cfRule>
    <cfRule type="cellIs" dxfId="37" priority="75" operator="equal">
      <formula>5</formula>
    </cfRule>
    <cfRule type="cellIs" dxfId="36" priority="74" operator="equal">
      <formula>6</formula>
    </cfRule>
    <cfRule type="cellIs" dxfId="35" priority="73" operator="equal">
      <formula>7</formula>
    </cfRule>
    <cfRule type="cellIs" dxfId="34" priority="77" operator="equal">
      <formula>4</formula>
    </cfRule>
    <cfRule type="cellIs" dxfId="33" priority="78" operator="equal">
      <formula>3</formula>
    </cfRule>
    <cfRule type="cellIs" dxfId="32" priority="79" operator="equal">
      <formula>2</formula>
    </cfRule>
  </conditionalFormatting>
  <conditionalFormatting sqref="Q42:Q52">
    <cfRule type="cellIs" dxfId="31" priority="38" operator="equal">
      <formula>3</formula>
    </cfRule>
    <cfRule type="cellIs" dxfId="30" priority="39" operator="equal">
      <formula>2</formula>
    </cfRule>
    <cfRule type="cellIs" dxfId="29" priority="40" operator="equal">
      <formula>1</formula>
    </cfRule>
    <cfRule type="cellIs" dxfId="28" priority="33" operator="equal">
      <formula>7</formula>
    </cfRule>
    <cfRule type="cellIs" dxfId="27" priority="34" operator="equal">
      <formula>6</formula>
    </cfRule>
    <cfRule type="cellIs" dxfId="26" priority="35" operator="equal">
      <formula>5</formula>
    </cfRule>
    <cfRule type="cellIs" dxfId="25" priority="36" operator="equal">
      <formula>4</formula>
    </cfRule>
    <cfRule type="cellIs" dxfId="24" priority="37" operator="equal">
      <formula>4</formula>
    </cfRule>
  </conditionalFormatting>
  <conditionalFormatting sqref="Q66:Q73">
    <cfRule type="cellIs" dxfId="23" priority="21" operator="equal">
      <formula>4</formula>
    </cfRule>
    <cfRule type="cellIs" dxfId="22" priority="22" operator="equal">
      <formula>3</formula>
    </cfRule>
    <cfRule type="cellIs" dxfId="21" priority="23" operator="equal">
      <formula>2</formula>
    </cfRule>
    <cfRule type="cellIs" dxfId="20" priority="24" operator="equal">
      <formula>1</formula>
    </cfRule>
    <cfRule type="cellIs" dxfId="19" priority="17" operator="equal">
      <formula>7</formula>
    </cfRule>
    <cfRule type="cellIs" dxfId="18" priority="18" operator="equal">
      <formula>6</formula>
    </cfRule>
    <cfRule type="cellIs" dxfId="17" priority="19" operator="equal">
      <formula>5</formula>
    </cfRule>
    <cfRule type="cellIs" dxfId="16" priority="20" operator="equal">
      <formula>4</formula>
    </cfRule>
  </conditionalFormatting>
  <conditionalFormatting sqref="Q75">
    <cfRule type="cellIs" dxfId="15" priority="9" operator="equal">
      <formula>7</formula>
    </cfRule>
    <cfRule type="cellIs" dxfId="14" priority="10" operator="equal">
      <formula>6</formula>
    </cfRule>
    <cfRule type="cellIs" dxfId="13" priority="11" operator="equal">
      <formula>5</formula>
    </cfRule>
    <cfRule type="cellIs" dxfId="12" priority="12" operator="equal">
      <formula>4</formula>
    </cfRule>
    <cfRule type="cellIs" dxfId="11" priority="13" operator="equal">
      <formula>4</formula>
    </cfRule>
    <cfRule type="cellIs" dxfId="10" priority="14" operator="equal">
      <formula>3</formula>
    </cfRule>
    <cfRule type="cellIs" dxfId="9" priority="15" operator="equal">
      <formula>2</formula>
    </cfRule>
    <cfRule type="cellIs" dxfId="8" priority="16" operator="equal">
      <formula>1</formula>
    </cfRule>
  </conditionalFormatting>
  <conditionalFormatting sqref="Q76">
    <cfRule type="cellIs" dxfId="7" priority="1" operator="equal">
      <formula>7</formula>
    </cfRule>
    <cfRule type="cellIs" dxfId="6" priority="2" operator="equal">
      <formula>6</formula>
    </cfRule>
    <cfRule type="cellIs" dxfId="5" priority="3" operator="equal">
      <formula>5</formula>
    </cfRule>
    <cfRule type="cellIs" dxfId="4" priority="4" operator="equal">
      <formula>4</formula>
    </cfRule>
    <cfRule type="cellIs" dxfId="3" priority="5" operator="equal">
      <formula>4</formula>
    </cfRule>
    <cfRule type="cellIs" dxfId="2" priority="6" operator="equal">
      <formula>3</formula>
    </cfRule>
    <cfRule type="cellIs" dxfId="1" priority="7" operator="equal">
      <formula>2</formula>
    </cfRule>
    <cfRule type="cellIs" dxfId="0" priority="8" operator="equal">
      <formula>1</formula>
    </cfRule>
  </conditionalFormatting>
  <dataValidations count="3">
    <dataValidation type="list" allowBlank="1" showInputMessage="1" showErrorMessage="1" sqref="N4 N101:N107 N80:N99 N75:N78 N66:N73 N61:N64 N54:N59 N11 N13:N20 N22:N31 N33:N40 N42:N52 N6:N8" xr:uid="{00000000-0002-0000-0000-000000000000}">
      <formula1>$T$4:$T$10</formula1>
    </dataValidation>
    <dataValidation type="list" showDropDown="1" showInputMessage="1" showErrorMessage="1" sqref="V4:V10" xr:uid="{00000000-0002-0000-0000-000001000000}">
      <formula1>$V$4:$V$10</formula1>
    </dataValidation>
    <dataValidation type="list" allowBlank="1" showInputMessage="1" showErrorMessage="1" sqref="O4:O107" xr:uid="{00000000-0002-0000-0000-000002000000}">
      <formula1>$W$3:$W$103</formula1>
    </dataValidation>
  </dataValidation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NSDS_სტატუსანგარიში_2025</vt:lpstr>
      <vt:lpstr>NSDS_სტატუსანგარიში_2025!Print_Area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beraia</dc:creator>
  <cp:lastModifiedBy>ჯულიეტა ბერაია</cp:lastModifiedBy>
  <cp:lastPrinted>2025-03-13T13:36:27Z</cp:lastPrinted>
  <dcterms:created xsi:type="dcterms:W3CDTF">2015-06-05T18:17:20Z</dcterms:created>
  <dcterms:modified xsi:type="dcterms:W3CDTF">2026-03-26T14:15:22Z</dcterms:modified>
</cp:coreProperties>
</file>