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DA9C088-E6F1-4158-9DA3-9C060DE2E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" sheetId="2" r:id="rId1"/>
    <sheet name="II" sheetId="8" r:id="rId2"/>
    <sheet name="III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8" l="1"/>
  <c r="B19" i="8"/>
  <c r="B18" i="8"/>
  <c r="B17" i="8"/>
  <c r="B16" i="8"/>
  <c r="B9" i="8"/>
  <c r="B7" i="8"/>
</calcChain>
</file>

<file path=xl/sharedStrings.xml><?xml version="1.0" encoding="utf-8"?>
<sst xmlns="http://schemas.openxmlformats.org/spreadsheetml/2006/main" count="74" uniqueCount="34">
  <si>
    <t>...</t>
  </si>
  <si>
    <t>…</t>
  </si>
  <si>
    <t>The number of producers and/or resellers, from whom the product was purchased, Total (Unit)</t>
  </si>
  <si>
    <t>Refrigerator's annual cost, except remuneration of personnel (Gel)</t>
  </si>
  <si>
    <t>Number of Customers, which were provided by service, Total (Unit)</t>
  </si>
  <si>
    <t>Year</t>
  </si>
  <si>
    <t>Of which:</t>
  </si>
  <si>
    <t>Own production (Tons)</t>
  </si>
  <si>
    <t>Number of stored products, Total (Tons)</t>
  </si>
  <si>
    <t>The service fee, Total (Gel)</t>
  </si>
  <si>
    <t>Sales of product</t>
  </si>
  <si>
    <t>Imported</t>
  </si>
  <si>
    <t>Domestic (purchased)</t>
  </si>
  <si>
    <t>Domestic (own production)</t>
  </si>
  <si>
    <t>Quantity (Tons)</t>
  </si>
  <si>
    <t>Value (Gel)</t>
  </si>
  <si>
    <t>The main indicators of cold storage facilities</t>
  </si>
  <si>
    <t>Average daily cost of service (Gel/Tons)</t>
  </si>
  <si>
    <t>As service (Tons)</t>
  </si>
  <si>
    <t>Data on products stored in cold storage facilities</t>
  </si>
  <si>
    <t>Data on product for resale in cold storage facilities</t>
  </si>
  <si>
    <t>Of which were sold
on the foreign market</t>
  </si>
  <si>
    <t>Number of cameras in the refrigerator (Unit)</t>
  </si>
  <si>
    <t>Capacity of cameras in the refrigerator (m3)</t>
  </si>
  <si>
    <t>Average monthly number of persons employed (Unit)</t>
  </si>
  <si>
    <t>Goods purchased for the further realization (Tons)</t>
  </si>
  <si>
    <t>X</t>
  </si>
  <si>
    <t>X - Not applicable</t>
  </si>
  <si>
    <t>... The data is confidential</t>
  </si>
  <si>
    <t>2025 Q I</t>
  </si>
  <si>
    <t>2025 Q II</t>
  </si>
  <si>
    <t>2025 Q III</t>
  </si>
  <si>
    <t>2025 Q IV</t>
  </si>
  <si>
    <t>2026 Q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</si>
</sst>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</font>
    <font>
      <sz val="9"/>
      <color indexed="8"/>
      <name val="Arial"/>
      <family val="2"/>
      <charset val="204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0">
    <xf numFmtId="0" fontId="0" fillId="0" borderId="0" xfId="0"/>
    <xf numFmtId="3" fontId="8" fillId="2" borderId="1" xfId="3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3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horizontal="right" wrapText="1"/>
    </xf>
    <xf numFmtId="3" fontId="14" fillId="2" borderId="1" xfId="0" applyNumberFormat="1" applyFont="1" applyFill="1" applyBorder="1" applyAlignment="1">
      <alignment horizontal="right"/>
    </xf>
    <xf numFmtId="3" fontId="14" fillId="2" borderId="1" xfId="3" applyNumberFormat="1" applyFont="1" applyFill="1" applyBorder="1" applyAlignment="1">
      <alignment horizontal="right"/>
    </xf>
    <xf numFmtId="3" fontId="15" fillId="2" borderId="1" xfId="3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 wrapText="1"/>
    </xf>
    <xf numFmtId="165" fontId="14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3" fontId="3" fillId="2" borderId="0" xfId="0" applyNumberFormat="1" applyFont="1" applyFill="1"/>
    <xf numFmtId="0" fontId="18" fillId="2" borderId="0" xfId="0" applyFont="1" applyFill="1"/>
    <xf numFmtId="3" fontId="17" fillId="0" borderId="1" xfId="3" applyNumberFormat="1" applyFont="1" applyBorder="1" applyAlignment="1">
      <alignment horizontal="center" vertical="center" wrapText="1"/>
    </xf>
    <xf numFmtId="3" fontId="14" fillId="2" borderId="1" xfId="0" applyNumberFormat="1" applyFont="1" applyFill="1" applyBorder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3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3" fillId="2" borderId="1" xfId="4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5">
    <cellStyle name="Normal" xfId="0" builtinId="0"/>
    <cellStyle name="Normal_Sheet1" xfId="3" xr:uid="{00000000-0005-0000-0000-000001000000}"/>
    <cellStyle name="Normal_Sheet1_1" xfId="2" xr:uid="{00000000-0005-0000-0000-000002000000}"/>
    <cellStyle name="Normal_Sheet2" xfId="1" xr:uid="{00000000-0005-0000-0000-000003000000}"/>
    <cellStyle name="Normal_Sheet2_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sqref="A1:Q1"/>
    </sheetView>
  </sheetViews>
  <sheetFormatPr defaultRowHeight="12.75" x14ac:dyDescent="0.2"/>
  <cols>
    <col min="1" max="1" width="64.5703125" style="2" customWidth="1"/>
    <col min="2" max="3" width="10.7109375" style="2" customWidth="1"/>
    <col min="4" max="8" width="9.140625" style="2"/>
    <col min="9" max="11" width="9.85546875" style="2" bestFit="1" customWidth="1"/>
    <col min="12" max="12" width="10" style="2" customWidth="1"/>
    <col min="13" max="16384" width="9.140625" style="2"/>
  </cols>
  <sheetData>
    <row r="1" spans="1:17" x14ac:dyDescent="0.2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3" spans="1:17" x14ac:dyDescent="0.2">
      <c r="A3" s="3"/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  <c r="G3" s="18">
        <v>2019</v>
      </c>
      <c r="H3" s="18">
        <v>2020</v>
      </c>
      <c r="I3" s="18">
        <v>2021</v>
      </c>
      <c r="J3" s="18">
        <v>2022</v>
      </c>
      <c r="K3" s="18">
        <v>2023</v>
      </c>
      <c r="L3" s="18">
        <v>2024</v>
      </c>
      <c r="M3" s="18" t="s">
        <v>29</v>
      </c>
      <c r="N3" s="18" t="s">
        <v>30</v>
      </c>
      <c r="O3" s="18" t="s">
        <v>31</v>
      </c>
      <c r="P3" s="18" t="s">
        <v>32</v>
      </c>
      <c r="Q3" s="18" t="s">
        <v>33</v>
      </c>
    </row>
    <row r="4" spans="1:17" x14ac:dyDescent="0.2">
      <c r="A4" s="4" t="s">
        <v>4</v>
      </c>
      <c r="B4" s="1">
        <v>1089</v>
      </c>
      <c r="C4" s="14">
        <v>1915</v>
      </c>
      <c r="D4" s="14">
        <v>1974</v>
      </c>
      <c r="E4" s="1">
        <v>478</v>
      </c>
      <c r="F4" s="13">
        <v>654</v>
      </c>
      <c r="G4" s="13">
        <v>516</v>
      </c>
      <c r="H4" s="1">
        <v>524</v>
      </c>
      <c r="I4" s="1">
        <v>471</v>
      </c>
      <c r="J4" s="1">
        <v>485</v>
      </c>
      <c r="K4" s="1">
        <v>595</v>
      </c>
      <c r="L4" s="1">
        <v>509</v>
      </c>
      <c r="M4" s="1">
        <v>330</v>
      </c>
      <c r="N4" s="1">
        <v>399</v>
      </c>
      <c r="O4" s="1">
        <v>373</v>
      </c>
      <c r="P4" s="1">
        <v>375</v>
      </c>
      <c r="Q4" s="1">
        <v>355</v>
      </c>
    </row>
    <row r="5" spans="1:17" x14ac:dyDescent="0.2">
      <c r="A5" s="5" t="s">
        <v>2</v>
      </c>
      <c r="B5" s="15">
        <v>267</v>
      </c>
      <c r="C5" s="14">
        <v>226</v>
      </c>
      <c r="D5" s="14">
        <v>277</v>
      </c>
      <c r="E5" s="1">
        <v>353</v>
      </c>
      <c r="F5" s="13">
        <v>372</v>
      </c>
      <c r="G5" s="13">
        <v>359</v>
      </c>
      <c r="H5" s="1">
        <v>673</v>
      </c>
      <c r="I5" s="1">
        <v>678</v>
      </c>
      <c r="J5" s="1">
        <v>920</v>
      </c>
      <c r="K5" s="1">
        <v>1207</v>
      </c>
      <c r="L5" s="1">
        <v>1289</v>
      </c>
      <c r="M5" s="1">
        <v>505</v>
      </c>
      <c r="N5" s="1">
        <v>735</v>
      </c>
      <c r="O5" s="1">
        <v>748</v>
      </c>
      <c r="P5" s="1">
        <v>804</v>
      </c>
      <c r="Q5" s="1">
        <v>826</v>
      </c>
    </row>
    <row r="6" spans="1:17" x14ac:dyDescent="0.2">
      <c r="A6" s="5" t="s">
        <v>24</v>
      </c>
      <c r="B6" s="15">
        <v>844</v>
      </c>
      <c r="C6" s="14">
        <v>1168</v>
      </c>
      <c r="D6" s="14">
        <v>1279</v>
      </c>
      <c r="E6" s="1">
        <v>1062</v>
      </c>
      <c r="F6" s="13">
        <v>907</v>
      </c>
      <c r="G6" s="13">
        <v>994</v>
      </c>
      <c r="H6" s="1">
        <v>1497</v>
      </c>
      <c r="I6" s="1">
        <v>2166</v>
      </c>
      <c r="J6" s="1">
        <v>2168.5</v>
      </c>
      <c r="K6" s="1">
        <v>2075</v>
      </c>
      <c r="L6" s="1">
        <v>1964</v>
      </c>
      <c r="M6" s="1">
        <v>1315</v>
      </c>
      <c r="N6" s="1">
        <v>1508</v>
      </c>
      <c r="O6" s="1">
        <v>1740</v>
      </c>
      <c r="P6" s="1">
        <v>1742</v>
      </c>
      <c r="Q6" s="1">
        <v>1662</v>
      </c>
    </row>
    <row r="7" spans="1:17" x14ac:dyDescent="0.2">
      <c r="A7" s="5" t="s">
        <v>3</v>
      </c>
      <c r="B7" s="16" t="s">
        <v>0</v>
      </c>
      <c r="C7" s="14">
        <v>11643589</v>
      </c>
      <c r="D7" s="14">
        <v>8068292</v>
      </c>
      <c r="E7" s="1">
        <v>6125854</v>
      </c>
      <c r="F7" s="13">
        <v>8246706</v>
      </c>
      <c r="G7" s="13">
        <v>5234919</v>
      </c>
      <c r="H7" s="12">
        <v>7187874</v>
      </c>
      <c r="I7" s="12">
        <v>10374423</v>
      </c>
      <c r="J7" s="12">
        <v>12354407</v>
      </c>
      <c r="K7" s="12">
        <v>11714767.899999999</v>
      </c>
      <c r="L7" s="12">
        <v>10743575.449999999</v>
      </c>
      <c r="M7" s="23" t="s">
        <v>26</v>
      </c>
      <c r="N7" s="23" t="s">
        <v>26</v>
      </c>
      <c r="O7" s="23" t="s">
        <v>26</v>
      </c>
      <c r="P7" s="23" t="s">
        <v>26</v>
      </c>
      <c r="Q7" s="23" t="s">
        <v>26</v>
      </c>
    </row>
    <row r="8" spans="1:17" x14ac:dyDescent="0.2">
      <c r="A8" s="6" t="s">
        <v>22</v>
      </c>
      <c r="B8" s="16">
        <v>222</v>
      </c>
      <c r="C8" s="12">
        <v>363</v>
      </c>
      <c r="D8" s="14">
        <v>365</v>
      </c>
      <c r="E8" s="1">
        <v>379</v>
      </c>
      <c r="F8" s="13">
        <v>434</v>
      </c>
      <c r="G8" s="13">
        <v>401</v>
      </c>
      <c r="H8" s="12">
        <v>610</v>
      </c>
      <c r="I8" s="12">
        <v>846</v>
      </c>
      <c r="J8" s="12">
        <v>975</v>
      </c>
      <c r="K8" s="12">
        <v>1148</v>
      </c>
      <c r="L8" s="12">
        <v>1225</v>
      </c>
      <c r="M8" s="23" t="s">
        <v>26</v>
      </c>
      <c r="N8" s="23" t="s">
        <v>26</v>
      </c>
      <c r="O8" s="23" t="s">
        <v>26</v>
      </c>
      <c r="P8" s="23" t="s">
        <v>26</v>
      </c>
      <c r="Q8" s="23" t="s">
        <v>26</v>
      </c>
    </row>
    <row r="9" spans="1:17" x14ac:dyDescent="0.2">
      <c r="A9" s="6" t="s">
        <v>23</v>
      </c>
      <c r="B9" s="16">
        <v>99587</v>
      </c>
      <c r="C9" s="12">
        <v>96971</v>
      </c>
      <c r="D9" s="14">
        <v>102491</v>
      </c>
      <c r="E9" s="1">
        <v>108893</v>
      </c>
      <c r="F9" s="13">
        <v>154878</v>
      </c>
      <c r="G9" s="13">
        <v>162478</v>
      </c>
      <c r="H9" s="12">
        <v>205975</v>
      </c>
      <c r="I9" s="12">
        <v>238144</v>
      </c>
      <c r="J9" s="12">
        <v>272823.60000000003</v>
      </c>
      <c r="K9" s="12">
        <v>278575.2</v>
      </c>
      <c r="L9" s="12">
        <v>291825.33</v>
      </c>
      <c r="M9" s="23" t="s">
        <v>26</v>
      </c>
      <c r="N9" s="23" t="s">
        <v>26</v>
      </c>
      <c r="O9" s="23" t="s">
        <v>26</v>
      </c>
      <c r="P9" s="23" t="s">
        <v>26</v>
      </c>
      <c r="Q9" s="23" t="s">
        <v>26</v>
      </c>
    </row>
    <row r="10" spans="1:17" ht="15" x14ac:dyDescent="0.3">
      <c r="A10" s="22" t="s">
        <v>27</v>
      </c>
    </row>
  </sheetData>
  <sortState xmlns:xlrd2="http://schemas.microsoft.com/office/spreadsheetml/2017/richdata2" ref="A31:H39">
    <sortCondition ref="B31:B39"/>
    <sortCondition ref="C31:C39"/>
  </sortState>
  <mergeCells count="1">
    <mergeCell ref="A1:Q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sqref="A1:G1"/>
    </sheetView>
  </sheetViews>
  <sheetFormatPr defaultRowHeight="12.75" x14ac:dyDescent="0.2"/>
  <cols>
    <col min="1" max="1" width="15.7109375" style="2" customWidth="1"/>
    <col min="2" max="2" width="12.28515625" style="2" customWidth="1"/>
    <col min="3" max="3" width="17.5703125" style="2" customWidth="1"/>
    <col min="4" max="4" width="16.7109375" style="2" customWidth="1"/>
    <col min="5" max="5" width="18.42578125" style="2" customWidth="1"/>
    <col min="6" max="6" width="14.7109375" style="2" customWidth="1"/>
    <col min="7" max="7" width="15.140625" style="2" customWidth="1"/>
    <col min="8" max="12" width="9.140625" style="2"/>
    <col min="13" max="13" width="28.7109375" style="2" customWidth="1"/>
    <col min="14" max="16384" width="9.140625" style="2"/>
  </cols>
  <sheetData>
    <row r="1" spans="1:7" x14ac:dyDescent="0.2">
      <c r="A1" s="28" t="s">
        <v>19</v>
      </c>
      <c r="B1" s="28"/>
      <c r="C1" s="28"/>
      <c r="D1" s="28"/>
      <c r="E1" s="28"/>
      <c r="F1" s="28"/>
      <c r="G1" s="28"/>
    </row>
    <row r="2" spans="1:7" x14ac:dyDescent="0.2">
      <c r="A2" s="9"/>
      <c r="B2" s="9"/>
      <c r="C2" s="8"/>
      <c r="D2" s="8"/>
      <c r="E2" s="8"/>
      <c r="F2" s="8"/>
      <c r="G2" s="8"/>
    </row>
    <row r="3" spans="1:7" ht="15" customHeight="1" x14ac:dyDescent="0.2">
      <c r="A3" s="29" t="s">
        <v>5</v>
      </c>
      <c r="B3" s="29" t="s">
        <v>8</v>
      </c>
      <c r="C3" s="30" t="s">
        <v>6</v>
      </c>
      <c r="D3" s="30"/>
      <c r="E3" s="30"/>
      <c r="F3" s="31" t="s">
        <v>17</v>
      </c>
      <c r="G3" s="31" t="s">
        <v>9</v>
      </c>
    </row>
    <row r="4" spans="1:7" ht="38.25" x14ac:dyDescent="0.2">
      <c r="A4" s="29"/>
      <c r="B4" s="29"/>
      <c r="C4" s="10" t="s">
        <v>7</v>
      </c>
      <c r="D4" s="10" t="s">
        <v>25</v>
      </c>
      <c r="E4" s="11" t="s">
        <v>18</v>
      </c>
      <c r="F4" s="31"/>
      <c r="G4" s="31"/>
    </row>
    <row r="5" spans="1:7" x14ac:dyDescent="0.2">
      <c r="A5" s="20">
        <v>2014</v>
      </c>
      <c r="B5" s="13" t="s">
        <v>0</v>
      </c>
      <c r="C5" s="13" t="s">
        <v>0</v>
      </c>
      <c r="D5" s="13">
        <v>10075</v>
      </c>
      <c r="E5" s="13">
        <v>155833</v>
      </c>
      <c r="F5" s="19" t="s">
        <v>0</v>
      </c>
      <c r="G5" s="13">
        <v>11459100</v>
      </c>
    </row>
    <row r="6" spans="1:7" x14ac:dyDescent="0.2">
      <c r="A6" s="20">
        <v>2015</v>
      </c>
      <c r="B6" s="13">
        <v>245730</v>
      </c>
      <c r="C6" s="13">
        <v>9666</v>
      </c>
      <c r="D6" s="13">
        <v>15655</v>
      </c>
      <c r="E6" s="13">
        <v>220409</v>
      </c>
      <c r="F6" s="19">
        <v>1.5</v>
      </c>
      <c r="G6" s="13">
        <v>13667133</v>
      </c>
    </row>
    <row r="7" spans="1:7" x14ac:dyDescent="0.2">
      <c r="A7" s="20">
        <v>2016</v>
      </c>
      <c r="B7" s="13">
        <f>C7+D7+E7</f>
        <v>279877.93099999998</v>
      </c>
      <c r="C7" s="13">
        <v>9750</v>
      </c>
      <c r="D7" s="13">
        <v>12857</v>
      </c>
      <c r="E7" s="13">
        <v>257270.93100000001</v>
      </c>
      <c r="F7" s="19">
        <v>1.5</v>
      </c>
      <c r="G7" s="13">
        <v>15570004</v>
      </c>
    </row>
    <row r="8" spans="1:7" ht="12.75" customHeight="1" x14ac:dyDescent="0.2">
      <c r="A8" s="20">
        <v>2017</v>
      </c>
      <c r="B8" s="13">
        <v>282542.38999999996</v>
      </c>
      <c r="C8" s="13">
        <v>15053.236999999999</v>
      </c>
      <c r="D8" s="13">
        <v>12449.643</v>
      </c>
      <c r="E8" s="13">
        <v>255039.50999999998</v>
      </c>
      <c r="F8" s="19">
        <v>3.1</v>
      </c>
      <c r="G8" s="13">
        <v>14137725</v>
      </c>
    </row>
    <row r="9" spans="1:7" ht="12.75" customHeight="1" x14ac:dyDescent="0.2">
      <c r="A9" s="20">
        <v>2018</v>
      </c>
      <c r="B9" s="13">
        <f>C9+D9+E9</f>
        <v>244810.25899999999</v>
      </c>
      <c r="C9" s="13">
        <v>17983.154999999999</v>
      </c>
      <c r="D9" s="13">
        <v>13671.937999999998</v>
      </c>
      <c r="E9" s="13">
        <v>213155.166</v>
      </c>
      <c r="F9" s="19">
        <v>3.1</v>
      </c>
      <c r="G9" s="13">
        <v>15985033.414999999</v>
      </c>
    </row>
    <row r="10" spans="1:7" ht="12.75" customHeight="1" x14ac:dyDescent="0.2">
      <c r="A10" s="20">
        <v>2019</v>
      </c>
      <c r="B10" s="13">
        <v>232395.802</v>
      </c>
      <c r="C10" s="13">
        <v>20606.572</v>
      </c>
      <c r="D10" s="13">
        <v>19179.098000000002</v>
      </c>
      <c r="E10" s="13">
        <v>192610.13200000001</v>
      </c>
      <c r="F10" s="19">
        <v>2.5905079365079362</v>
      </c>
      <c r="G10" s="13">
        <v>13157326.33</v>
      </c>
    </row>
    <row r="11" spans="1:7" x14ac:dyDescent="0.2">
      <c r="A11" s="20">
        <v>2020</v>
      </c>
      <c r="B11" s="13">
        <v>308084.10599999997</v>
      </c>
      <c r="C11" s="13">
        <v>46518.877999999997</v>
      </c>
      <c r="D11" s="13">
        <v>32252.663</v>
      </c>
      <c r="E11" s="13">
        <v>229312.565</v>
      </c>
      <c r="F11" s="19">
        <v>2.1712685185185183</v>
      </c>
      <c r="G11" s="13">
        <v>19711433.892999999</v>
      </c>
    </row>
    <row r="12" spans="1:7" x14ac:dyDescent="0.2">
      <c r="A12" s="20">
        <v>2021</v>
      </c>
      <c r="B12" s="13">
        <v>242117.33090000003</v>
      </c>
      <c r="C12" s="13">
        <v>33705.85</v>
      </c>
      <c r="D12" s="13">
        <v>40053.990899999997</v>
      </c>
      <c r="E12" s="13">
        <v>168357.49000000002</v>
      </c>
      <c r="F12" s="19">
        <v>1.8209140211640211</v>
      </c>
      <c r="G12" s="13">
        <v>22598602</v>
      </c>
    </row>
    <row r="13" spans="1:7" x14ac:dyDescent="0.2">
      <c r="A13" s="20">
        <v>2022</v>
      </c>
      <c r="B13" s="13">
        <v>283062.95530000003</v>
      </c>
      <c r="C13" s="13">
        <v>51886.805000000008</v>
      </c>
      <c r="D13" s="13">
        <v>50419.050299999995</v>
      </c>
      <c r="E13" s="13">
        <v>180757.09999999998</v>
      </c>
      <c r="F13" s="17">
        <v>1.8440471545053663</v>
      </c>
      <c r="G13" s="13">
        <v>23605469.140000001</v>
      </c>
    </row>
    <row r="14" spans="1:7" x14ac:dyDescent="0.2">
      <c r="A14" s="20">
        <v>2023</v>
      </c>
      <c r="B14" s="13">
        <v>321605.62200000003</v>
      </c>
      <c r="C14" s="13">
        <v>59780.737000000001</v>
      </c>
      <c r="D14" s="13">
        <v>68372.085000000006</v>
      </c>
      <c r="E14" s="13">
        <v>193452.79999999999</v>
      </c>
      <c r="F14" s="17">
        <v>2.1794450339314468</v>
      </c>
      <c r="G14" s="13">
        <v>27646005.5</v>
      </c>
    </row>
    <row r="15" spans="1:7" x14ac:dyDescent="0.2">
      <c r="A15" s="20">
        <v>2024</v>
      </c>
      <c r="B15" s="13">
        <v>340781.33</v>
      </c>
      <c r="C15" s="13">
        <v>60603.175000000003</v>
      </c>
      <c r="D15" s="13">
        <v>72196.714000000007</v>
      </c>
      <c r="E15" s="13">
        <v>207981.44100000005</v>
      </c>
      <c r="F15" s="17">
        <v>2.1446296296296308</v>
      </c>
      <c r="G15" s="13">
        <v>27083593.68</v>
      </c>
    </row>
    <row r="16" spans="1:7" x14ac:dyDescent="0.2">
      <c r="A16" s="7" t="s">
        <v>29</v>
      </c>
      <c r="B16" s="13">
        <f>C16+D16+E16</f>
        <v>83372.928</v>
      </c>
      <c r="C16" s="13">
        <v>15493.19</v>
      </c>
      <c r="D16" s="13">
        <v>20255.277999999998</v>
      </c>
      <c r="E16" s="13">
        <v>47624.46</v>
      </c>
      <c r="F16" s="17">
        <v>1.9817606087869244</v>
      </c>
      <c r="G16" s="13">
        <v>6395190.8900000006</v>
      </c>
    </row>
    <row r="17" spans="1:7" x14ac:dyDescent="0.2">
      <c r="A17" s="7" t="s">
        <v>30</v>
      </c>
      <c r="B17" s="13">
        <f>C17+D17+E17</f>
        <v>90650</v>
      </c>
      <c r="C17" s="13">
        <v>12715</v>
      </c>
      <c r="D17" s="13">
        <v>23173</v>
      </c>
      <c r="E17" s="13">
        <v>54762</v>
      </c>
      <c r="F17" s="17">
        <v>2.1</v>
      </c>
      <c r="G17" s="13">
        <v>7752539</v>
      </c>
    </row>
    <row r="18" spans="1:7" x14ac:dyDescent="0.2">
      <c r="A18" s="7" t="s">
        <v>31</v>
      </c>
      <c r="B18" s="13">
        <f>C18+D18+E18</f>
        <v>108058.283</v>
      </c>
      <c r="C18" s="13">
        <v>26420.215</v>
      </c>
      <c r="D18" s="13">
        <v>27720.788</v>
      </c>
      <c r="E18" s="13">
        <v>53917.279999999992</v>
      </c>
      <c r="F18" s="17">
        <v>2.3052433875504525</v>
      </c>
      <c r="G18" s="13">
        <v>6172316.6200000001</v>
      </c>
    </row>
    <row r="19" spans="1:7" x14ac:dyDescent="0.2">
      <c r="A19" s="7" t="s">
        <v>32</v>
      </c>
      <c r="B19" s="13">
        <f>C19+D19+E19</f>
        <v>97200.629199999996</v>
      </c>
      <c r="C19" s="13">
        <v>18662.969999999998</v>
      </c>
      <c r="D19" s="13">
        <v>26881.797200000001</v>
      </c>
      <c r="E19" s="13">
        <v>51655.862000000001</v>
      </c>
      <c r="F19" s="17">
        <v>1.9671818495514148</v>
      </c>
      <c r="G19" s="13">
        <v>6111104.3099999996</v>
      </c>
    </row>
    <row r="20" spans="1:7" x14ac:dyDescent="0.2">
      <c r="A20" s="7" t="s">
        <v>33</v>
      </c>
      <c r="B20" s="13">
        <f>C20+D20+E20</f>
        <v>97469.619540000014</v>
      </c>
      <c r="C20" s="13">
        <v>16583.997539999997</v>
      </c>
      <c r="D20" s="13">
        <v>24825.583000000002</v>
      </c>
      <c r="E20" s="13">
        <v>56060.039000000012</v>
      </c>
      <c r="F20" s="17">
        <v>2.4889716538789428</v>
      </c>
      <c r="G20" s="13">
        <v>7258277.8999999994</v>
      </c>
    </row>
    <row r="21" spans="1:7" ht="15" x14ac:dyDescent="0.3">
      <c r="A21" s="22" t="s">
        <v>28</v>
      </c>
    </row>
  </sheetData>
  <mergeCells count="6">
    <mergeCell ref="A1:G1"/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workbookViewId="0">
      <selection sqref="A1:I1"/>
    </sheetView>
  </sheetViews>
  <sheetFormatPr defaultRowHeight="12.75" x14ac:dyDescent="0.2"/>
  <cols>
    <col min="1" max="1" width="14.140625" style="2" customWidth="1"/>
    <col min="2" max="2" width="16.140625" style="2" bestFit="1" customWidth="1"/>
    <col min="3" max="3" width="18" style="2" bestFit="1" customWidth="1"/>
    <col min="4" max="4" width="16.140625" style="2" bestFit="1" customWidth="1"/>
    <col min="5" max="5" width="18" style="2" bestFit="1" customWidth="1"/>
    <col min="6" max="6" width="16.140625" style="2" bestFit="1" customWidth="1"/>
    <col min="7" max="7" width="18" style="2" bestFit="1" customWidth="1"/>
    <col min="8" max="9" width="15.28515625" style="2" customWidth="1"/>
    <col min="10" max="16384" width="9.140625" style="2"/>
  </cols>
  <sheetData>
    <row r="1" spans="1:13" ht="15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</row>
    <row r="2" spans="1:13" x14ac:dyDescent="0.2">
      <c r="A2" s="9"/>
      <c r="B2" s="8"/>
      <c r="C2" s="8"/>
      <c r="D2" s="8"/>
      <c r="E2" s="8"/>
      <c r="F2" s="8"/>
      <c r="G2" s="8"/>
      <c r="H2" s="8"/>
      <c r="I2" s="8"/>
    </row>
    <row r="3" spans="1:13" ht="38.25" customHeight="1" x14ac:dyDescent="0.2">
      <c r="A3" s="32" t="s">
        <v>5</v>
      </c>
      <c r="B3" s="33" t="s">
        <v>10</v>
      </c>
      <c r="C3" s="34"/>
      <c r="D3" s="34"/>
      <c r="E3" s="34"/>
      <c r="F3" s="34"/>
      <c r="G3" s="35"/>
      <c r="H3" s="36" t="s">
        <v>21</v>
      </c>
      <c r="I3" s="37"/>
    </row>
    <row r="4" spans="1:13" ht="30.75" customHeight="1" x14ac:dyDescent="0.2">
      <c r="A4" s="32"/>
      <c r="B4" s="32" t="s">
        <v>11</v>
      </c>
      <c r="C4" s="32"/>
      <c r="D4" s="32" t="s">
        <v>12</v>
      </c>
      <c r="E4" s="32"/>
      <c r="F4" s="32" t="s">
        <v>13</v>
      </c>
      <c r="G4" s="32"/>
      <c r="H4" s="38"/>
      <c r="I4" s="39"/>
    </row>
    <row r="5" spans="1:13" x14ac:dyDescent="0.2">
      <c r="A5" s="32"/>
      <c r="B5" s="10" t="s">
        <v>14</v>
      </c>
      <c r="C5" s="10" t="s">
        <v>15</v>
      </c>
      <c r="D5" s="10" t="s">
        <v>14</v>
      </c>
      <c r="E5" s="10" t="s">
        <v>15</v>
      </c>
      <c r="F5" s="10" t="s">
        <v>14</v>
      </c>
      <c r="G5" s="10" t="s">
        <v>15</v>
      </c>
      <c r="H5" s="10" t="s">
        <v>14</v>
      </c>
      <c r="I5" s="10" t="s">
        <v>15</v>
      </c>
    </row>
    <row r="6" spans="1:13" x14ac:dyDescent="0.2">
      <c r="A6" s="20">
        <v>2014</v>
      </c>
      <c r="B6" s="24">
        <v>7882</v>
      </c>
      <c r="C6" s="24">
        <v>20092782</v>
      </c>
      <c r="D6" s="24" t="s">
        <v>0</v>
      </c>
      <c r="E6" s="24" t="s">
        <v>0</v>
      </c>
      <c r="F6" s="24" t="s">
        <v>1</v>
      </c>
      <c r="G6" s="24" t="s">
        <v>1</v>
      </c>
      <c r="H6" s="24">
        <v>2523</v>
      </c>
      <c r="I6" s="24">
        <v>3682148</v>
      </c>
    </row>
    <row r="7" spans="1:13" x14ac:dyDescent="0.2">
      <c r="A7" s="20">
        <v>2015</v>
      </c>
      <c r="B7" s="24">
        <v>8282</v>
      </c>
      <c r="C7" s="24">
        <v>26506244</v>
      </c>
      <c r="D7" s="24">
        <v>5130</v>
      </c>
      <c r="E7" s="24">
        <v>14787439</v>
      </c>
      <c r="F7" s="24">
        <v>6911</v>
      </c>
      <c r="G7" s="24">
        <v>26195958</v>
      </c>
      <c r="H7" s="24">
        <v>3288</v>
      </c>
      <c r="I7" s="24">
        <v>5680447</v>
      </c>
    </row>
    <row r="8" spans="1:13" s="25" customFormat="1" x14ac:dyDescent="0.2">
      <c r="A8" s="20">
        <v>2016</v>
      </c>
      <c r="B8" s="24">
        <v>9322</v>
      </c>
      <c r="C8" s="24">
        <v>29980514</v>
      </c>
      <c r="D8" s="24">
        <v>3755.8229999999999</v>
      </c>
      <c r="E8" s="24">
        <v>11273935</v>
      </c>
      <c r="F8" s="24">
        <v>8614.009</v>
      </c>
      <c r="G8" s="24">
        <v>33091465</v>
      </c>
      <c r="H8" s="24">
        <v>2334</v>
      </c>
      <c r="I8" s="24">
        <v>4199713</v>
      </c>
    </row>
    <row r="9" spans="1:13" x14ac:dyDescent="0.2">
      <c r="A9" s="20">
        <v>2017</v>
      </c>
      <c r="B9" s="13">
        <v>8944.6</v>
      </c>
      <c r="C9" s="13">
        <v>35463566</v>
      </c>
      <c r="D9" s="13">
        <v>3040.8679999999999</v>
      </c>
      <c r="E9" s="13">
        <v>8616859.3000000007</v>
      </c>
      <c r="F9" s="13">
        <v>13294.279000000002</v>
      </c>
      <c r="G9" s="13">
        <v>56894030.549999997</v>
      </c>
      <c r="H9" s="13">
        <v>1678.258</v>
      </c>
      <c r="I9" s="13">
        <v>3690356.2899999996</v>
      </c>
    </row>
    <row r="10" spans="1:13" x14ac:dyDescent="0.2">
      <c r="A10" s="20">
        <v>2018</v>
      </c>
      <c r="B10" s="13">
        <v>6647.9000000000005</v>
      </c>
      <c r="C10" s="13">
        <v>29757283</v>
      </c>
      <c r="D10" s="13">
        <v>6224.7249999999995</v>
      </c>
      <c r="E10" s="13">
        <v>27056099</v>
      </c>
      <c r="F10" s="13">
        <v>16558.726500000001</v>
      </c>
      <c r="G10" s="13">
        <v>62632937</v>
      </c>
      <c r="H10" s="13">
        <v>2784.4570000000003</v>
      </c>
      <c r="I10" s="13">
        <v>9619854</v>
      </c>
    </row>
    <row r="11" spans="1:13" x14ac:dyDescent="0.2">
      <c r="A11" s="20">
        <v>2019</v>
      </c>
      <c r="B11" s="13">
        <v>8274.6370000000006</v>
      </c>
      <c r="C11" s="13">
        <v>45297772</v>
      </c>
      <c r="D11" s="13">
        <v>9599.5859999999993</v>
      </c>
      <c r="E11" s="13">
        <v>37655046.049999997</v>
      </c>
      <c r="F11" s="13">
        <v>17923.89</v>
      </c>
      <c r="G11" s="13">
        <v>66048461</v>
      </c>
      <c r="H11" s="13">
        <v>1650.9750000000001</v>
      </c>
      <c r="I11" s="13">
        <v>5667048</v>
      </c>
    </row>
    <row r="12" spans="1:13" x14ac:dyDescent="0.2">
      <c r="A12" s="20">
        <v>2020</v>
      </c>
      <c r="B12" s="13">
        <v>15424.590999999999</v>
      </c>
      <c r="C12" s="13">
        <v>79422646.930000007</v>
      </c>
      <c r="D12" s="13">
        <v>14098.599</v>
      </c>
      <c r="E12" s="13">
        <v>58130609.509999998</v>
      </c>
      <c r="F12" s="13">
        <v>38449.360999999997</v>
      </c>
      <c r="G12" s="13">
        <v>80167199.609999999</v>
      </c>
      <c r="H12" s="13" t="s">
        <v>1</v>
      </c>
      <c r="I12" s="13" t="s">
        <v>1</v>
      </c>
      <c r="J12" s="26"/>
      <c r="K12" s="26"/>
      <c r="L12" s="26"/>
      <c r="M12" s="26"/>
    </row>
    <row r="13" spans="1:13" x14ac:dyDescent="0.2">
      <c r="A13" s="20">
        <v>2021</v>
      </c>
      <c r="B13" s="13">
        <v>11885.048983999999</v>
      </c>
      <c r="C13" s="13">
        <v>72899300.960000008</v>
      </c>
      <c r="D13" s="13">
        <v>24253.069658119999</v>
      </c>
      <c r="E13" s="13">
        <v>191829514.61999997</v>
      </c>
      <c r="F13" s="13">
        <v>25201.989999999998</v>
      </c>
      <c r="G13" s="13">
        <v>108405199.5</v>
      </c>
      <c r="H13" s="13">
        <v>3191.866</v>
      </c>
      <c r="I13" s="13">
        <v>15991230</v>
      </c>
    </row>
    <row r="14" spans="1:13" x14ac:dyDescent="0.2">
      <c r="A14" s="20">
        <v>2022</v>
      </c>
      <c r="B14" s="13">
        <v>14825.728999999999</v>
      </c>
      <c r="C14" s="13">
        <v>103297973.8</v>
      </c>
      <c r="D14" s="13">
        <v>28191.031000000003</v>
      </c>
      <c r="E14" s="13">
        <v>203004865</v>
      </c>
      <c r="F14" s="13">
        <v>41684.156000000003</v>
      </c>
      <c r="G14" s="13">
        <v>154684370.30000001</v>
      </c>
      <c r="H14" s="13">
        <v>8823.030999999999</v>
      </c>
      <c r="I14" s="13">
        <v>32228693</v>
      </c>
    </row>
    <row r="15" spans="1:13" x14ac:dyDescent="0.2">
      <c r="A15" s="20">
        <v>2023</v>
      </c>
      <c r="B15" s="13">
        <v>26222.483</v>
      </c>
      <c r="C15" s="13">
        <v>153246315</v>
      </c>
      <c r="D15" s="13">
        <v>34063.502999999997</v>
      </c>
      <c r="E15" s="13">
        <v>248744045.73730001</v>
      </c>
      <c r="F15" s="13">
        <v>38058.996000000006</v>
      </c>
      <c r="G15" s="13">
        <v>143268102</v>
      </c>
      <c r="H15" s="13">
        <v>6313.192</v>
      </c>
      <c r="I15" s="13">
        <v>28789538</v>
      </c>
    </row>
    <row r="16" spans="1:13" x14ac:dyDescent="0.2">
      <c r="A16" s="20">
        <v>2024</v>
      </c>
      <c r="B16" s="13">
        <v>25184.252999999997</v>
      </c>
      <c r="C16" s="13">
        <v>156047238.19999999</v>
      </c>
      <c r="D16" s="13">
        <v>37397.345000000001</v>
      </c>
      <c r="E16" s="13">
        <v>262797819.30000001</v>
      </c>
      <c r="F16" s="13">
        <v>33715.157999999996</v>
      </c>
      <c r="G16" s="13">
        <v>125148915.59999999</v>
      </c>
      <c r="H16" s="13">
        <v>3906.4870000000001</v>
      </c>
      <c r="I16" s="13">
        <v>17901217</v>
      </c>
    </row>
    <row r="17" spans="1:9" x14ac:dyDescent="0.2">
      <c r="A17" s="7" t="s">
        <v>29</v>
      </c>
      <c r="B17" s="13">
        <v>5769.924</v>
      </c>
      <c r="C17" s="13">
        <v>39941692</v>
      </c>
      <c r="D17" s="13">
        <v>9184.1359999999986</v>
      </c>
      <c r="E17" s="13">
        <v>59912216.899999999</v>
      </c>
      <c r="F17" s="13">
        <v>7011.6249999999991</v>
      </c>
      <c r="G17" s="13">
        <v>28224712</v>
      </c>
      <c r="H17" s="13">
        <v>640</v>
      </c>
      <c r="I17" s="13">
        <v>2739123</v>
      </c>
    </row>
    <row r="18" spans="1:9" x14ac:dyDescent="0.2">
      <c r="A18" s="7" t="s">
        <v>30</v>
      </c>
      <c r="B18" s="13">
        <v>9055.5440000000017</v>
      </c>
      <c r="C18" s="13">
        <v>83816084</v>
      </c>
      <c r="D18" s="13">
        <v>11211.279</v>
      </c>
      <c r="E18" s="13">
        <v>79963263</v>
      </c>
      <c r="F18" s="13">
        <v>4407.9750000000004</v>
      </c>
      <c r="G18" s="13">
        <v>25751884</v>
      </c>
      <c r="H18" s="13">
        <v>955.77099999999996</v>
      </c>
      <c r="I18" s="13">
        <v>7352550</v>
      </c>
    </row>
    <row r="19" spans="1:9" x14ac:dyDescent="0.2">
      <c r="A19" s="7" t="s">
        <v>31</v>
      </c>
      <c r="B19" s="13">
        <v>7526.8820000000005</v>
      </c>
      <c r="C19" s="13">
        <v>84392724.870000005</v>
      </c>
      <c r="D19" s="13">
        <v>10935.726999999999</v>
      </c>
      <c r="E19" s="13">
        <v>87853574.949999988</v>
      </c>
      <c r="F19" s="13">
        <v>6082.7669999999998</v>
      </c>
      <c r="G19" s="13">
        <v>34706065.700000003</v>
      </c>
      <c r="H19" s="13">
        <v>1826.1420000000001</v>
      </c>
      <c r="I19" s="13">
        <v>11135906</v>
      </c>
    </row>
    <row r="20" spans="1:9" x14ac:dyDescent="0.2">
      <c r="A20" s="7" t="s">
        <v>32</v>
      </c>
      <c r="B20" s="13">
        <v>8585.6219999999994</v>
      </c>
      <c r="C20" s="13">
        <v>95491767</v>
      </c>
      <c r="D20" s="13">
        <v>11986.426000000001</v>
      </c>
      <c r="E20" s="13">
        <v>115813725</v>
      </c>
      <c r="F20" s="13">
        <v>7015.512999999999</v>
      </c>
      <c r="G20" s="13">
        <v>30502407</v>
      </c>
      <c r="H20" s="13">
        <v>1273.5</v>
      </c>
      <c r="I20" s="13">
        <v>5979552</v>
      </c>
    </row>
    <row r="21" spans="1:9" x14ac:dyDescent="0.2">
      <c r="A21" s="7" t="s">
        <v>33</v>
      </c>
      <c r="B21" s="13">
        <v>7735.3369999999995</v>
      </c>
      <c r="C21" s="13">
        <v>86528637.333299994</v>
      </c>
      <c r="D21" s="13">
        <v>12549.792999999998</v>
      </c>
      <c r="E21" s="13">
        <v>110393443.52</v>
      </c>
      <c r="F21" s="13">
        <v>8292.4939999999988</v>
      </c>
      <c r="G21" s="13">
        <v>27672102</v>
      </c>
      <c r="H21" s="13">
        <v>77.5</v>
      </c>
      <c r="I21" s="13">
        <v>266969</v>
      </c>
    </row>
    <row r="22" spans="1:9" ht="15" x14ac:dyDescent="0.3">
      <c r="A22" s="22" t="s">
        <v>28</v>
      </c>
    </row>
    <row r="23" spans="1:9" x14ac:dyDescent="0.2">
      <c r="B23" s="21"/>
    </row>
  </sheetData>
  <mergeCells count="7">
    <mergeCell ref="A1:I1"/>
    <mergeCell ref="A3:A5"/>
    <mergeCell ref="B3:G3"/>
    <mergeCell ref="H3:I4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2026-05-16T15:53:21Z</dcterms:modified>
</cp:coreProperties>
</file>