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E9155A23-3E35-463D-82C5-C17AD8C5D431}" xr6:coauthVersionLast="47" xr6:coauthVersionMax="47" xr10:uidLastSave="{00000000-0000-0000-0000-000000000000}"/>
  <bookViews>
    <workbookView xWindow="-120" yWindow="-120" windowWidth="29040" windowHeight="15720" tabRatio="857" xr2:uid="{00000000-000D-0000-FFFF-FFFF00000000}"/>
  </bookViews>
  <sheets>
    <sheet name="ინტერნეტთან წვდომა_გამოყენე" sheetId="29" r:id="rId1"/>
    <sheet name="ინტერნეტის საშ. სიჩქარე" sheetId="30" r:id="rId2"/>
    <sheet name="ინტერნეტ-სიჩქარის საკმარისობა" sheetId="32" r:id="rId3"/>
    <sheet name="პორტატული კომპიუტერი" sheetId="31" r:id="rId4"/>
    <sheet name="ვებ გვერდის გამოყენება" sheetId="8" r:id="rId5"/>
    <sheet name="ვებ-გვერდის შესაძლებლობები" sheetId="9" r:id="rId6"/>
    <sheet name="სოც.მედია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2" l="1"/>
  <c r="J6" i="12"/>
  <c r="K6" i="12"/>
  <c r="C6" i="12"/>
  <c r="M16" i="12"/>
  <c r="M10" i="12"/>
  <c r="M6" i="12"/>
  <c r="F8" i="12"/>
  <c r="F10" i="12" s="1"/>
  <c r="G8" i="12"/>
  <c r="G10" i="12" s="1"/>
  <c r="H8" i="12"/>
  <c r="H10" i="12" s="1"/>
  <c r="I8" i="12"/>
  <c r="I10" i="12" s="1"/>
  <c r="J8" i="12"/>
  <c r="J10" i="12" s="1"/>
  <c r="K8" i="12"/>
  <c r="K10" i="12" s="1"/>
  <c r="L8" i="12"/>
  <c r="L10" i="12" s="1"/>
  <c r="D6" i="12"/>
  <c r="E6" i="12"/>
  <c r="F6" i="12"/>
  <c r="G6" i="12"/>
  <c r="H6" i="12"/>
  <c r="I6" i="12"/>
  <c r="L6" i="12"/>
  <c r="M49" i="9"/>
  <c r="M38" i="9"/>
  <c r="M27" i="9"/>
  <c r="M15" i="9"/>
  <c r="M22" i="30"/>
  <c r="M12" i="30"/>
  <c r="L16" i="12" l="1"/>
  <c r="L13" i="12"/>
  <c r="L49" i="9"/>
  <c r="L38" i="9"/>
  <c r="L27" i="9"/>
  <c r="L15" i="9"/>
  <c r="L22" i="30"/>
  <c r="L12" i="30"/>
  <c r="K49" i="9" l="1"/>
  <c r="K16" i="12" l="1"/>
  <c r="K13" i="12"/>
  <c r="K38" i="9" l="1"/>
  <c r="K15" i="9"/>
  <c r="K27" i="9"/>
  <c r="I31" i="30"/>
  <c r="H31" i="30"/>
  <c r="G31" i="30"/>
  <c r="F31" i="30"/>
  <c r="K22" i="30"/>
  <c r="J22" i="30"/>
  <c r="I22" i="30"/>
  <c r="H22" i="30"/>
  <c r="G22" i="30"/>
  <c r="F22" i="30"/>
  <c r="K12" i="30"/>
  <c r="J12" i="30"/>
  <c r="I12" i="30"/>
  <c r="H12" i="30"/>
  <c r="G12" i="30"/>
  <c r="F12" i="30"/>
  <c r="E12" i="30"/>
  <c r="D12" i="30"/>
  <c r="C12" i="30"/>
  <c r="J16" i="12"/>
  <c r="J13" i="12"/>
  <c r="I16" i="12" l="1"/>
  <c r="H16" i="12"/>
  <c r="G16" i="12"/>
  <c r="F16" i="12"/>
  <c r="I13" i="12"/>
  <c r="H13" i="12"/>
  <c r="G13" i="12"/>
  <c r="F13" i="12"/>
  <c r="J49" i="9"/>
  <c r="I49" i="9"/>
  <c r="H49" i="9"/>
  <c r="G49" i="9"/>
  <c r="F49" i="9"/>
  <c r="F38" i="9"/>
  <c r="G38" i="9"/>
  <c r="H38" i="9"/>
  <c r="I38" i="9"/>
  <c r="J38" i="9"/>
  <c r="G27" i="9"/>
  <c r="H27" i="9"/>
  <c r="I27" i="9"/>
  <c r="J27" i="9"/>
  <c r="F27" i="9"/>
  <c r="D15" i="9"/>
  <c r="E15" i="9"/>
  <c r="F15" i="9"/>
  <c r="G15" i="9"/>
  <c r="H15" i="9"/>
  <c r="I15" i="9"/>
  <c r="J15" i="9"/>
  <c r="C15" i="9"/>
</calcChain>
</file>

<file path=xl/sharedStrings.xml><?xml version="1.0" encoding="utf-8"?>
<sst xmlns="http://schemas.openxmlformats.org/spreadsheetml/2006/main" count="878" uniqueCount="55">
  <si>
    <t>სულ</t>
  </si>
  <si>
    <r>
      <rPr>
        <b/>
        <sz val="10"/>
        <color theme="1"/>
        <rFont val="Sylfaen"/>
        <family val="1"/>
      </rPr>
      <t>შენიშვნა:</t>
    </r>
    <r>
      <rPr>
        <sz val="10"/>
        <color theme="1"/>
        <rFont val="Sylfaen"/>
        <family val="1"/>
      </rPr>
      <t xml:space="preserve"> იგულისხმება პორტატული კომპიუტერი  ან სხვა მსგავსი მოწყობილობა - კერძოდ სმარტფონი</t>
    </r>
  </si>
  <si>
    <t xml:space="preserve">ონლაინ აპლიკაციები (განცხადებები) სამუშაო ვაკანსიებზე </t>
  </si>
  <si>
    <t>ვებ-საიტის პერსონალიზებული სარჩევი მუდმივი ან ხშირი ვიზიტორებისთვის</t>
  </si>
  <si>
    <t xml:space="preserve">კონფიდენციალობის პოლიტიკა, კონფიდენციალობის შტამპი ან უსაფრთხოების სერტიფიკატი </t>
  </si>
  <si>
    <t>საქონლის/მომსახურების აღწერა ან ინფორმაცია ფასებზე</t>
  </si>
  <si>
    <t>ონლაინ შეკვეთები ან დაჯავშნა (მაგ. საყიდლების კალათა)</t>
  </si>
  <si>
    <t>ვიზიტორებისათვის ონლაინ-საქონლის ან მომსახურების მორგების ან დიზაინის ცვლილების შესაძლებლობა</t>
  </si>
  <si>
    <t>განთავსებული შეკვეთების თვალისდევნება ან სტატუსი</t>
  </si>
  <si>
    <t>საწარმოს სოციალური მედიის პროფილების ლინკები</t>
  </si>
  <si>
    <t>-</t>
  </si>
  <si>
    <t xml:space="preserve">საწარმოთა წილი, რომელთაც ჰქონდათ წვდომა ინტერნეტთან </t>
  </si>
  <si>
    <t>* 2020 წლიდან დაემატა სიჩქარის (მეგაბიტების) დეტალური ჯგუფები.</t>
  </si>
  <si>
    <t>საწარმოთა წილი</t>
  </si>
  <si>
    <r>
      <rPr>
        <b/>
        <sz val="10"/>
        <color theme="1"/>
        <rFont val="Sylfaen"/>
        <family val="1"/>
      </rPr>
      <t xml:space="preserve">შენიშვნა: </t>
    </r>
    <r>
      <rPr>
        <sz val="10"/>
        <color theme="1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 და ფიქსირებული კავშირის რომელიმე ტიპი.</t>
    </r>
  </si>
  <si>
    <r>
      <rPr>
        <b/>
        <sz val="10"/>
        <color theme="1"/>
        <rFont val="Sylfaen"/>
        <family val="1"/>
      </rPr>
      <t xml:space="preserve">შენიშვნა: </t>
    </r>
    <r>
      <rPr>
        <sz val="10"/>
        <color theme="1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წვდომა.</t>
    </r>
  </si>
  <si>
    <t>საწარმოთა წილი, რომელთა ვებსაიტს ან ვებგვერდს გააჩნია შემდეგი შესაძლებლობები</t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</si>
  <si>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 და ვებსაიტი/ვებ გვერდი.</t>
    </r>
  </si>
  <si>
    <r>
      <rPr>
        <b/>
        <sz val="10"/>
        <rFont val="Sylfaen"/>
        <family val="1"/>
      </rPr>
      <t xml:space="preserve">შენიშვნა: </t>
    </r>
    <r>
      <rPr>
        <sz val="10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წვდომა.</t>
    </r>
  </si>
  <si>
    <t>მცირე</t>
  </si>
  <si>
    <t>საშუალო</t>
  </si>
  <si>
    <t>მსხვილი</t>
  </si>
  <si>
    <t>...</t>
  </si>
  <si>
    <t>- მოვლენა არ არსებობს</t>
  </si>
  <si>
    <t>X - მაჩვენებელი არ გამოიყენება</t>
  </si>
  <si>
    <t>X</t>
  </si>
  <si>
    <t>… მონაცემები არ არის ან კონფიდენციალურია</t>
  </si>
  <si>
    <t>მათ შორის:</t>
  </si>
  <si>
    <t>საწარმოთა ვებსაიტის ან ვებგვერდის შესაძლებლობების განაწილება</t>
  </si>
  <si>
    <t>2 Mbit/წმ -ზე ნაკლები</t>
  </si>
  <si>
    <t>2 - 10 Mbit/წმ</t>
  </si>
  <si>
    <t>10 - 30 Mbit/წმ</t>
  </si>
  <si>
    <t>100 Mbit/წმ -ზე მეტი*</t>
  </si>
  <si>
    <t>100 - 500 Mbit/წმ</t>
  </si>
  <si>
    <t>500 - 1 Gbit/წმ</t>
  </si>
  <si>
    <t>არა ნაკლებ 1 Gbit/წმ</t>
  </si>
  <si>
    <t>საწარმოთა წილი, რომელთათვისაც ინტერნეტთან კავშირის არსებული სიჩქარე საკმარისია საწარმოს რეალური საჭიროებისთვის, %</t>
  </si>
  <si>
    <t>მომხმარებელთა მხარდაჭერისთვის ჩატის სერვისი (ჩატბოტი, ვირტუალური აგენტი ან პირი, რომელიც პასუხობს მომხმარებლებს)</t>
  </si>
  <si>
    <t>ვებ გვერდი/ვებ საიტი ხელმისაწვდომია მინიმუმ ორ ენაზე</t>
  </si>
  <si>
    <r>
      <rPr>
        <b/>
        <sz val="10"/>
        <color theme="1"/>
        <rFont val="Sylfaen"/>
        <family val="1"/>
      </rPr>
      <t xml:space="preserve">შენიშვნა: </t>
    </r>
    <r>
      <rPr>
        <sz val="10"/>
        <color theme="1"/>
        <rFont val="Sylfaen"/>
        <family val="1"/>
      </rPr>
      <t>პროცენტული მაჩვენებელი გაანგარიშებულია მხოლოდ იმ საწარმოებისთვის, რომელთაც შესაბამის პერიოდში ჰქონდათ ინტერნეტთან ფიქსირებული კავშირის რომელიმე ტიპი.</t>
    </r>
  </si>
  <si>
    <t>საწარმოთა წილი, რომელთაც ჰქონდათ ინტერნეტთან წვდომა, %</t>
  </si>
  <si>
    <t>საწარმოთა წილი ინტერნეტთან კავშირის საშუალო სიჩქარის მიხედვით, %</t>
  </si>
  <si>
    <t>საწარმოთა წილი, რომელთაც ინტერნეტთან მობილური კავშირი (მხოლოდ საწარმოს მიზნებისთვის) ჰქონდათ საწარმოს კუთვნილი პორტატული მოწყობილობებით, %</t>
  </si>
  <si>
    <t>საწარმოთა წილი, რომელთაც ჰქონდათ ვებსაიტი/ვებგვერდი, %</t>
  </si>
  <si>
    <t>საწარმოთა ვებსაიტის ან ვებგვერდის შესაძლებლობები, %</t>
  </si>
  <si>
    <t>საწარმოთა მიერ სოციალური მედიის გამოყენება, %</t>
  </si>
  <si>
    <t>აქედან, რომლებიც იყენებდნენ ინტერნეტთან ფიქსირებული კავშირის რომელიმე ტიპს</t>
  </si>
  <si>
    <r>
      <t xml:space="preserve">საწარმო იყენებს რომელიმე სოციალური მედიის საშუალებებს (მაგ., </t>
    </r>
    <r>
      <rPr>
        <sz val="10"/>
        <rFont val="Arial"/>
        <family val="2"/>
      </rPr>
      <t>Facebook, LinkedIn, X (Twitter), Instagram, YouTube, Snapchat, Pinterest</t>
    </r>
    <r>
      <rPr>
        <sz val="10"/>
        <rFont val="Sylfaen"/>
        <family val="1"/>
      </rPr>
      <t xml:space="preserve"> და ა.შ.)</t>
    </r>
  </si>
  <si>
    <t>30 - 100 Mbit/წმ</t>
  </si>
  <si>
    <r>
      <rPr>
        <b/>
        <sz val="11"/>
        <rFont val="Sylfaen"/>
        <family val="1"/>
      </rPr>
      <t>ბოლო განახლება:</t>
    </r>
    <r>
      <rPr>
        <sz val="11"/>
        <rFont val="Sylfaen"/>
        <family val="1"/>
      </rPr>
      <t xml:space="preserve"> 29.05.2026</t>
    </r>
  </si>
  <si>
    <t>მეტამონაცემები:</t>
  </si>
  <si>
    <t>წყარო:</t>
  </si>
  <si>
    <t>https://geostat.ge/media/77813/Sainformacio-sakomunikacio-teqnologiebis-gamoyeneba-sawarmoebshi_2025.pdf</t>
  </si>
  <si>
    <t>https://geostat.ge/media/70854/0507_300525_GE.PDF</t>
  </si>
  <si>
    <t>საწარმო არ იყენებს სოციალური მედიის არც ერთ საშუალებას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</si>
</sst>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Arial"/>
      <family val="2"/>
    </font>
    <font>
      <b/>
      <i/>
      <sz val="11"/>
      <color theme="1"/>
      <name val="Sylfaen"/>
      <family val="1"/>
    </font>
    <font>
      <b/>
      <sz val="10"/>
      <color theme="1"/>
      <name val="Arial"/>
      <family val="2"/>
    </font>
    <font>
      <b/>
      <sz val="10"/>
      <color theme="1"/>
      <name val="Sylfaen"/>
      <family val="1"/>
      <charset val="204"/>
    </font>
    <font>
      <b/>
      <sz val="11"/>
      <color theme="1"/>
      <name val="Sylfaen"/>
      <family val="1"/>
    </font>
    <font>
      <sz val="10"/>
      <color theme="1"/>
      <name val="Sylfaen"/>
      <family val="1"/>
      <charset val="204"/>
    </font>
    <font>
      <sz val="10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.5"/>
      <name val="Sylfaen"/>
      <family val="1"/>
    </font>
    <font>
      <b/>
      <sz val="11"/>
      <name val="Sylfaen"/>
      <family val="1"/>
    </font>
    <font>
      <sz val="10"/>
      <name val="Sylfaen"/>
      <family val="1"/>
    </font>
    <font>
      <b/>
      <sz val="10"/>
      <name val="Arial"/>
      <family val="2"/>
    </font>
    <font>
      <b/>
      <sz val="10"/>
      <name val="Sylfaen"/>
      <family val="1"/>
    </font>
    <font>
      <b/>
      <sz val="10"/>
      <name val="Sylfaen"/>
      <family val="1"/>
      <charset val="204"/>
    </font>
    <font>
      <b/>
      <sz val="10"/>
      <name val="Arial"/>
      <family val="2"/>
      <charset val="204"/>
    </font>
    <font>
      <sz val="11"/>
      <name val="Sylfae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/>
    <xf numFmtId="0" fontId="3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right" vertical="center" wrapText="1"/>
    </xf>
    <xf numFmtId="0" fontId="15" fillId="2" borderId="0" xfId="0" applyFont="1" applyFill="1"/>
    <xf numFmtId="0" fontId="14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164" fontId="16" fillId="2" borderId="1" xfId="1" applyNumberFormat="1" applyFont="1" applyFill="1" applyBorder="1" applyAlignment="1">
      <alignment horizontal="right"/>
    </xf>
    <xf numFmtId="164" fontId="16" fillId="2" borderId="1" xfId="1" applyNumberFormat="1" applyFont="1" applyFill="1" applyBorder="1"/>
    <xf numFmtId="0" fontId="17" fillId="2" borderId="0" xfId="0" applyFont="1" applyFill="1" applyAlignment="1">
      <alignment horizontal="left" wrapText="1"/>
    </xf>
    <xf numFmtId="164" fontId="16" fillId="2" borderId="0" xfId="1" applyNumberFormat="1" applyFont="1" applyFill="1" applyBorder="1" applyAlignment="1">
      <alignment horizontal="right"/>
    </xf>
    <xf numFmtId="164" fontId="16" fillId="2" borderId="0" xfId="1" applyNumberFormat="1" applyFont="1" applyFill="1" applyBorder="1"/>
    <xf numFmtId="0" fontId="15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64" fontId="11" fillId="2" borderId="1" xfId="0" applyNumberFormat="1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64" fontId="16" fillId="2" borderId="1" xfId="1" applyNumberFormat="1" applyFont="1" applyFill="1" applyBorder="1" applyAlignment="1">
      <alignment horizontal="center" vertical="center" wrapText="1"/>
    </xf>
    <xf numFmtId="9" fontId="16" fillId="2" borderId="1" xfId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49" fontId="2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9" fontId="16" fillId="2" borderId="0" xfId="1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15" fillId="0" borderId="6" xfId="0" applyFont="1" applyBorder="1" applyAlignment="1">
      <alignment vertical="center" wrapText="1"/>
    </xf>
    <xf numFmtId="164" fontId="10" fillId="0" borderId="6" xfId="1" applyNumberFormat="1" applyFont="1" applyFill="1" applyBorder="1" applyAlignment="1">
      <alignment horizontal="center" vertical="center" wrapText="1"/>
    </xf>
    <xf numFmtId="164" fontId="10" fillId="0" borderId="6" xfId="1" applyNumberFormat="1" applyFont="1" applyFill="1" applyBorder="1" applyAlignment="1">
      <alignment horizontal="right" vertical="center" wrapText="1"/>
    </xf>
    <xf numFmtId="164" fontId="10" fillId="0" borderId="8" xfId="1" applyNumberFormat="1" applyFont="1" applyFill="1" applyBorder="1" applyAlignment="1">
      <alignment horizontal="center" vertical="center" wrapText="1"/>
    </xf>
    <xf numFmtId="164" fontId="10" fillId="2" borderId="6" xfId="1" applyNumberFormat="1" applyFont="1" applyFill="1" applyBorder="1" applyAlignment="1">
      <alignment horizontal="center" vertical="center" wrapText="1"/>
    </xf>
    <xf numFmtId="164" fontId="10" fillId="2" borderId="6" xfId="1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wrapText="1"/>
    </xf>
    <xf numFmtId="164" fontId="4" fillId="2" borderId="6" xfId="1" applyNumberFormat="1" applyFont="1" applyFill="1" applyBorder="1" applyAlignment="1">
      <alignment horizontal="center" vertical="center"/>
    </xf>
    <xf numFmtId="164" fontId="4" fillId="2" borderId="6" xfId="1" applyNumberFormat="1" applyFont="1" applyFill="1" applyBorder="1"/>
    <xf numFmtId="0" fontId="15" fillId="2" borderId="6" xfId="0" applyFont="1" applyFill="1" applyBorder="1" applyAlignment="1">
      <alignment vertical="center" wrapText="1"/>
    </xf>
    <xf numFmtId="164" fontId="0" fillId="2" borderId="0" xfId="1" applyNumberFormat="1" applyFont="1" applyFill="1"/>
    <xf numFmtId="0" fontId="20" fillId="2" borderId="0" xfId="0" applyFont="1" applyFill="1"/>
    <xf numFmtId="0" fontId="14" fillId="2" borderId="0" xfId="0" applyFont="1" applyFill="1"/>
    <xf numFmtId="0" fontId="21" fillId="2" borderId="0" xfId="2" applyFill="1" applyAlignment="1"/>
    <xf numFmtId="0" fontId="7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21" fillId="2" borderId="0" xfId="2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20" fillId="2" borderId="0" xfId="0" applyFont="1" applyFill="1"/>
    <xf numFmtId="0" fontId="14" fillId="2" borderId="0" xfId="0" applyFont="1" applyFill="1"/>
    <xf numFmtId="0" fontId="21" fillId="2" borderId="0" xfId="2" applyFill="1" applyAlignment="1"/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geostat.ge/media/77813/Sainformacio-sakomunikacio-teqnologiebis-gamoyeneba-sawarmoebshi_2025.pdf" TargetMode="External"/><Relationship Id="rId1" Type="http://schemas.openxmlformats.org/officeDocument/2006/relationships/hyperlink" Target="https://geostat.ge/media/70854/0507_3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90" zoomScaleNormal="90" zoomScaleSheetLayoutView="120" workbookViewId="0">
      <selection sqref="A1:M1"/>
    </sheetView>
  </sheetViews>
  <sheetFormatPr defaultColWidth="9.140625" defaultRowHeight="15" x14ac:dyDescent="0.3"/>
  <cols>
    <col min="1" max="1" width="44.140625" style="1" customWidth="1"/>
    <col min="2" max="2" width="12.5703125" style="1" customWidth="1"/>
    <col min="3" max="8" width="9.7109375" style="1" customWidth="1"/>
    <col min="9" max="9" width="8.85546875" style="1" customWidth="1"/>
    <col min="10" max="16384" width="9.140625" style="1"/>
  </cols>
  <sheetData>
    <row r="1" spans="1:13" ht="19.5" customHeight="1" x14ac:dyDescent="0.3">
      <c r="A1" s="73" t="s">
        <v>40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x14ac:dyDescent="0.3">
      <c r="A2" s="14"/>
      <c r="B2" s="14"/>
      <c r="C2" s="14"/>
    </row>
    <row r="3" spans="1:13" x14ac:dyDescent="0.3">
      <c r="A3" s="76"/>
      <c r="B3" s="77"/>
      <c r="C3" s="16">
        <v>2015</v>
      </c>
      <c r="D3" s="16">
        <v>2016</v>
      </c>
      <c r="E3" s="16">
        <v>2017</v>
      </c>
      <c r="F3" s="16">
        <v>2018</v>
      </c>
      <c r="G3" s="16">
        <v>2019</v>
      </c>
      <c r="H3" s="16">
        <v>2020</v>
      </c>
      <c r="I3" s="16">
        <v>2021</v>
      </c>
      <c r="J3" s="16">
        <v>2022</v>
      </c>
      <c r="K3" s="16">
        <v>2023</v>
      </c>
      <c r="L3" s="16">
        <v>2024</v>
      </c>
      <c r="M3" s="16">
        <v>2025</v>
      </c>
    </row>
    <row r="4" spans="1:13" ht="15.75" customHeight="1" x14ac:dyDescent="0.3">
      <c r="A4" s="74" t="s">
        <v>11</v>
      </c>
      <c r="B4" s="12" t="s">
        <v>0</v>
      </c>
      <c r="C4" s="34">
        <v>0.97548244226510594</v>
      </c>
      <c r="D4" s="34">
        <v>0.98399999999999999</v>
      </c>
      <c r="E4" s="35">
        <v>0.98499999999999999</v>
      </c>
      <c r="F4" s="35">
        <v>0.93</v>
      </c>
      <c r="G4" s="35">
        <v>0.94</v>
      </c>
      <c r="H4" s="35">
        <v>0.95</v>
      </c>
      <c r="I4" s="35">
        <v>0.84163650238578991</v>
      </c>
      <c r="J4" s="35">
        <v>0.84414058477102505</v>
      </c>
      <c r="K4" s="35">
        <v>0.94435266880542368</v>
      </c>
      <c r="L4" s="35">
        <v>0.95243220579607979</v>
      </c>
      <c r="M4" s="35">
        <v>0.94899938629136471</v>
      </c>
    </row>
    <row r="5" spans="1:13" ht="15.75" customHeight="1" x14ac:dyDescent="0.3">
      <c r="A5" s="74"/>
      <c r="B5" s="76" t="s">
        <v>27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7"/>
    </row>
    <row r="6" spans="1:13" ht="15" customHeight="1" x14ac:dyDescent="0.3">
      <c r="A6" s="74"/>
      <c r="B6" s="33" t="s">
        <v>19</v>
      </c>
      <c r="C6" s="3" t="s">
        <v>25</v>
      </c>
      <c r="D6" s="3" t="s">
        <v>25</v>
      </c>
      <c r="E6" s="3" t="s">
        <v>25</v>
      </c>
      <c r="F6" s="4">
        <v>0.92574150426762736</v>
      </c>
      <c r="G6" s="4">
        <v>0.93002665511026039</v>
      </c>
      <c r="H6" s="4">
        <v>0.94847950124884939</v>
      </c>
      <c r="I6" s="4">
        <v>0.83668447038359839</v>
      </c>
      <c r="J6" s="4">
        <v>0.84027643791338225</v>
      </c>
      <c r="K6" s="4">
        <v>0.94248450361839842</v>
      </c>
      <c r="L6" s="4">
        <v>0.95107041647481272</v>
      </c>
      <c r="M6" s="4">
        <v>0.94757139886008224</v>
      </c>
    </row>
    <row r="7" spans="1:13" x14ac:dyDescent="0.3">
      <c r="A7" s="74"/>
      <c r="B7" s="33" t="s">
        <v>20</v>
      </c>
      <c r="C7" s="3" t="s">
        <v>25</v>
      </c>
      <c r="D7" s="3" t="s">
        <v>25</v>
      </c>
      <c r="E7" s="3" t="s">
        <v>25</v>
      </c>
      <c r="F7" s="4">
        <v>0.98146312163248839</v>
      </c>
      <c r="G7" s="4">
        <v>0.99630426407458073</v>
      </c>
      <c r="H7" s="4">
        <v>0.99777584879320136</v>
      </c>
      <c r="I7" s="4">
        <v>0.9941063694311103</v>
      </c>
      <c r="J7" s="4">
        <v>0.99363429959410909</v>
      </c>
      <c r="K7" s="4">
        <v>0.99779247912268321</v>
      </c>
      <c r="L7" s="4">
        <v>0.9904303963076625</v>
      </c>
      <c r="M7" s="4">
        <v>0.99668204857306264</v>
      </c>
    </row>
    <row r="8" spans="1:13" x14ac:dyDescent="0.3">
      <c r="A8" s="74"/>
      <c r="B8" s="33" t="s">
        <v>21</v>
      </c>
      <c r="C8" s="3" t="s">
        <v>25</v>
      </c>
      <c r="D8" s="3" t="s">
        <v>25</v>
      </c>
      <c r="E8" s="3" t="s">
        <v>25</v>
      </c>
      <c r="F8" s="4">
        <v>0.9955357142857143</v>
      </c>
      <c r="G8" s="4">
        <v>1</v>
      </c>
      <c r="H8" s="4">
        <v>1</v>
      </c>
      <c r="I8" s="4">
        <v>0.9963509127132435</v>
      </c>
      <c r="J8" s="4">
        <v>0.99632892804698969</v>
      </c>
      <c r="K8" s="4">
        <v>1</v>
      </c>
      <c r="L8" s="4">
        <v>1</v>
      </c>
      <c r="M8" s="4">
        <v>1</v>
      </c>
    </row>
    <row r="9" spans="1:13" ht="15.75" customHeight="1" x14ac:dyDescent="0.3">
      <c r="A9" s="75" t="s">
        <v>46</v>
      </c>
      <c r="B9" s="12" t="s">
        <v>0</v>
      </c>
      <c r="C9" s="5" t="s">
        <v>10</v>
      </c>
      <c r="D9" s="5" t="s">
        <v>10</v>
      </c>
      <c r="E9" s="5" t="s">
        <v>10</v>
      </c>
      <c r="F9" s="5" t="s">
        <v>10</v>
      </c>
      <c r="G9" s="5" t="s">
        <v>10</v>
      </c>
      <c r="H9" s="35">
        <v>0.76084096944139323</v>
      </c>
      <c r="I9" s="35">
        <v>0.75322081532152163</v>
      </c>
      <c r="J9" s="35">
        <v>0.74649247699865928</v>
      </c>
      <c r="K9" s="35">
        <v>0.7255067734514159</v>
      </c>
      <c r="L9" s="35">
        <v>0.73334285594532378</v>
      </c>
      <c r="M9" s="35">
        <v>0.74714522590357479</v>
      </c>
    </row>
    <row r="10" spans="1:13" ht="15.75" customHeight="1" x14ac:dyDescent="0.3">
      <c r="A10" s="75"/>
      <c r="B10" s="76" t="s">
        <v>27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7"/>
    </row>
    <row r="11" spans="1:13" ht="15" customHeight="1" x14ac:dyDescent="0.3">
      <c r="A11" s="75"/>
      <c r="B11" s="33" t="s">
        <v>19</v>
      </c>
      <c r="C11" s="5" t="s">
        <v>10</v>
      </c>
      <c r="D11" s="5" t="s">
        <v>10</v>
      </c>
      <c r="E11" s="5" t="s">
        <v>10</v>
      </c>
      <c r="F11" s="5" t="s">
        <v>10</v>
      </c>
      <c r="G11" s="5" t="s">
        <v>10</v>
      </c>
      <c r="H11" s="4">
        <v>0.75536543732502237</v>
      </c>
      <c r="I11" s="4">
        <v>0.7467897555198757</v>
      </c>
      <c r="J11" s="4">
        <v>0.74063324528283314</v>
      </c>
      <c r="K11" s="4">
        <v>0.71856111950309698</v>
      </c>
      <c r="L11" s="4">
        <v>0.72561232015868349</v>
      </c>
      <c r="M11" s="4">
        <v>0.74075506224898002</v>
      </c>
    </row>
    <row r="12" spans="1:13" x14ac:dyDescent="0.3">
      <c r="A12" s="75"/>
      <c r="B12" s="33" t="s">
        <v>20</v>
      </c>
      <c r="C12" s="5" t="s">
        <v>10</v>
      </c>
      <c r="D12" s="5" t="s">
        <v>10</v>
      </c>
      <c r="E12" s="5" t="s">
        <v>10</v>
      </c>
      <c r="F12" s="5" t="s">
        <v>10</v>
      </c>
      <c r="G12" s="5" t="s">
        <v>10</v>
      </c>
      <c r="H12" s="4">
        <v>0.88986632602001969</v>
      </c>
      <c r="I12" s="4">
        <v>0.90930018213107855</v>
      </c>
      <c r="J12" s="4">
        <v>0.93241354654339192</v>
      </c>
      <c r="K12" s="4">
        <v>0.9043826052479258</v>
      </c>
      <c r="L12" s="4">
        <v>0.94511749722819538</v>
      </c>
      <c r="M12" s="4">
        <v>0.94721333133927244</v>
      </c>
    </row>
    <row r="13" spans="1:13" x14ac:dyDescent="0.3">
      <c r="A13" s="75"/>
      <c r="B13" s="33" t="s">
        <v>21</v>
      </c>
      <c r="C13" s="5" t="s">
        <v>10</v>
      </c>
      <c r="D13" s="5" t="s">
        <v>10</v>
      </c>
      <c r="E13" s="5" t="s">
        <v>10</v>
      </c>
      <c r="F13" s="5" t="s">
        <v>10</v>
      </c>
      <c r="G13" s="5" t="s">
        <v>10</v>
      </c>
      <c r="H13" s="4">
        <v>0.95392815929420438</v>
      </c>
      <c r="I13" s="4">
        <v>0.97436283674620683</v>
      </c>
      <c r="J13" s="4">
        <v>0.96683861459100962</v>
      </c>
      <c r="K13" s="4">
        <v>0.96185475081739857</v>
      </c>
      <c r="L13" s="4">
        <v>0.96835443037974689</v>
      </c>
      <c r="M13" s="4">
        <v>0.97712418300653592</v>
      </c>
    </row>
    <row r="14" spans="1:13" x14ac:dyDescent="0.3">
      <c r="A14" s="47" t="s">
        <v>23</v>
      </c>
      <c r="B14" s="47"/>
      <c r="C14" s="47"/>
      <c r="D14" s="47"/>
      <c r="E14" s="47"/>
      <c r="F14" s="47"/>
      <c r="G14" s="47"/>
      <c r="H14" s="47"/>
      <c r="I14" s="47"/>
      <c r="J14" s="47"/>
    </row>
    <row r="15" spans="1:13" ht="15" customHeight="1" x14ac:dyDescent="0.3">
      <c r="A15" s="1" t="s">
        <v>24</v>
      </c>
    </row>
    <row r="16" spans="1:13" x14ac:dyDescent="0.3">
      <c r="A16" s="40"/>
      <c r="B16" s="40"/>
      <c r="C16" s="40"/>
      <c r="D16" s="40"/>
      <c r="E16" s="40"/>
      <c r="F16" s="40"/>
      <c r="G16" s="40"/>
      <c r="H16" s="40"/>
      <c r="I16" s="40"/>
    </row>
    <row r="17" spans="1:7" ht="15.75" x14ac:dyDescent="0.3">
      <c r="A17" s="79" t="s">
        <v>49</v>
      </c>
      <c r="B17" s="79"/>
      <c r="C17" s="79"/>
      <c r="D17" s="79"/>
      <c r="E17" s="79"/>
      <c r="F17" s="79"/>
      <c r="G17" s="79"/>
    </row>
    <row r="18" spans="1:7" ht="15.75" x14ac:dyDescent="0.3">
      <c r="A18" s="80" t="s">
        <v>50</v>
      </c>
      <c r="B18" s="80"/>
      <c r="C18" s="80"/>
      <c r="D18" s="80"/>
      <c r="E18" s="80"/>
      <c r="F18" s="80"/>
      <c r="G18" s="80"/>
    </row>
    <row r="19" spans="1:7" ht="15.75" x14ac:dyDescent="0.3">
      <c r="A19" s="81" t="s">
        <v>53</v>
      </c>
      <c r="B19" s="81"/>
      <c r="C19" s="81"/>
      <c r="D19" s="81"/>
      <c r="E19" s="81"/>
      <c r="F19" s="81"/>
      <c r="G19" s="81"/>
    </row>
    <row r="20" spans="1:7" ht="15.75" x14ac:dyDescent="0.3">
      <c r="A20" s="80" t="s">
        <v>51</v>
      </c>
      <c r="B20" s="80"/>
      <c r="C20" s="80"/>
      <c r="D20" s="80"/>
      <c r="E20" s="80"/>
      <c r="F20" s="80"/>
      <c r="G20" s="80"/>
    </row>
    <row r="21" spans="1:7" ht="15.75" x14ac:dyDescent="0.3">
      <c r="A21" s="81" t="s">
        <v>52</v>
      </c>
      <c r="B21" s="81"/>
      <c r="C21" s="81"/>
      <c r="D21" s="81"/>
      <c r="E21" s="81"/>
      <c r="F21" s="81"/>
      <c r="G21" s="81"/>
    </row>
  </sheetData>
  <mergeCells count="11">
    <mergeCell ref="A17:G17"/>
    <mergeCell ref="A18:G18"/>
    <mergeCell ref="A19:G19"/>
    <mergeCell ref="A21:G21"/>
    <mergeCell ref="A20:G20"/>
    <mergeCell ref="A1:M1"/>
    <mergeCell ref="A4:A8"/>
    <mergeCell ref="A9:A13"/>
    <mergeCell ref="A3:B3"/>
    <mergeCell ref="B5:M5"/>
    <mergeCell ref="B10:M10"/>
  </mergeCells>
  <hyperlinks>
    <hyperlink ref="A19" r:id="rId1" xr:uid="{00000000-0004-0000-0000-000000000000}"/>
    <hyperlink ref="A21" r:id="rId2" xr:uid="{00000000-0004-0000-0000-000001000000}"/>
  </hyperlinks>
  <pageMargins left="0.7" right="0.7" top="0.75" bottom="0.75" header="0.3" footer="0.3"/>
  <pageSetup paperSize="9" scale="92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4" zoomScale="90" zoomScaleNormal="90" workbookViewId="0">
      <selection sqref="A1:M1"/>
    </sheetView>
  </sheetViews>
  <sheetFormatPr defaultColWidth="9.140625" defaultRowHeight="15" x14ac:dyDescent="0.3"/>
  <cols>
    <col min="1" max="1" width="10.140625" style="1" bestFit="1" customWidth="1"/>
    <col min="2" max="2" width="35.140625" style="1" customWidth="1"/>
    <col min="3" max="8" width="11.7109375" style="1" customWidth="1"/>
    <col min="9" max="9" width="9.85546875" style="1" customWidth="1"/>
    <col min="10" max="10" width="10.7109375" style="1" customWidth="1"/>
    <col min="11" max="11" width="9.140625" style="1" customWidth="1"/>
    <col min="12" max="16384" width="9.140625" style="1"/>
  </cols>
  <sheetData>
    <row r="1" spans="1:13" ht="18" customHeight="1" x14ac:dyDescent="0.3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3" x14ac:dyDescent="0.3">
      <c r="A3" s="36"/>
      <c r="B3" s="36"/>
      <c r="C3" s="16">
        <v>2015</v>
      </c>
      <c r="D3" s="16">
        <v>2016</v>
      </c>
      <c r="E3" s="16">
        <v>2017</v>
      </c>
      <c r="F3" s="16">
        <v>2018</v>
      </c>
      <c r="G3" s="16">
        <v>2019</v>
      </c>
      <c r="H3" s="16">
        <v>2020</v>
      </c>
      <c r="I3" s="16">
        <v>2021</v>
      </c>
      <c r="J3" s="16">
        <v>2022</v>
      </c>
      <c r="K3" s="16">
        <v>2023</v>
      </c>
      <c r="L3" s="16">
        <v>2024</v>
      </c>
      <c r="M3" s="16">
        <v>2025</v>
      </c>
    </row>
    <row r="4" spans="1:13" x14ac:dyDescent="0.3">
      <c r="A4" s="84" t="s">
        <v>0</v>
      </c>
      <c r="B4" s="2" t="s">
        <v>29</v>
      </c>
      <c r="C4" s="5">
        <v>7.3293335495378628E-2</v>
      </c>
      <c r="D4" s="5">
        <v>7.5999999999999998E-2</v>
      </c>
      <c r="E4" s="5">
        <v>7.4999999999999997E-2</v>
      </c>
      <c r="F4" s="8">
        <v>6.8740580768773929E-2</v>
      </c>
      <c r="G4" s="8">
        <v>7.9751850338857275E-2</v>
      </c>
      <c r="H4" s="8">
        <v>4.3959420039856374E-2</v>
      </c>
      <c r="I4" s="8">
        <v>4.6910673202478909E-2</v>
      </c>
      <c r="J4" s="8">
        <v>2.8820754127932842E-2</v>
      </c>
      <c r="K4" s="8">
        <v>2.2029810889385579E-2</v>
      </c>
      <c r="L4" s="8">
        <v>2.5223349440101912E-2</v>
      </c>
      <c r="M4" s="8">
        <v>1.9540301287208288E-2</v>
      </c>
    </row>
    <row r="5" spans="1:13" x14ac:dyDescent="0.3">
      <c r="A5" s="85"/>
      <c r="B5" s="2" t="s">
        <v>30</v>
      </c>
      <c r="C5" s="5">
        <v>0.45338089832982004</v>
      </c>
      <c r="D5" s="5">
        <v>0.39600000000000002</v>
      </c>
      <c r="E5" s="5">
        <v>0.40100000000000002</v>
      </c>
      <c r="F5" s="8">
        <v>0.45704125247138427</v>
      </c>
      <c r="G5" s="8">
        <v>0.33427457988537063</v>
      </c>
      <c r="H5" s="8">
        <v>0.27669922258271873</v>
      </c>
      <c r="I5" s="8">
        <v>0.23116263747414112</v>
      </c>
      <c r="J5" s="8">
        <v>0.18827907211622896</v>
      </c>
      <c r="K5" s="8">
        <v>0.14716060863490424</v>
      </c>
      <c r="L5" s="8">
        <v>0.14487617241174675</v>
      </c>
      <c r="M5" s="8">
        <v>0.11408790544018643</v>
      </c>
    </row>
    <row r="6" spans="1:13" x14ac:dyDescent="0.3">
      <c r="A6" s="85"/>
      <c r="B6" s="2" t="s">
        <v>31</v>
      </c>
      <c r="C6" s="5">
        <v>0.24777039078968704</v>
      </c>
      <c r="D6" s="5">
        <v>0.247</v>
      </c>
      <c r="E6" s="5">
        <v>0.23100000000000001</v>
      </c>
      <c r="F6" s="8">
        <v>0.31186242109976797</v>
      </c>
      <c r="G6" s="8">
        <v>0.3360088247305672</v>
      </c>
      <c r="H6" s="8">
        <v>0.32109202674722093</v>
      </c>
      <c r="I6" s="8">
        <v>0.35906015148018189</v>
      </c>
      <c r="J6" s="8">
        <v>0.39673188408629667</v>
      </c>
      <c r="K6" s="8">
        <v>0.35791572788251375</v>
      </c>
      <c r="L6" s="8">
        <v>0.29963360176252141</v>
      </c>
      <c r="M6" s="8">
        <v>0.30367199851522997</v>
      </c>
    </row>
    <row r="7" spans="1:13" x14ac:dyDescent="0.3">
      <c r="A7" s="85"/>
      <c r="B7" s="2" t="s">
        <v>48</v>
      </c>
      <c r="C7" s="5">
        <v>0.17058537376358035</v>
      </c>
      <c r="D7" s="5">
        <v>0.20100000000000001</v>
      </c>
      <c r="E7" s="5">
        <v>0.20200000000000001</v>
      </c>
      <c r="F7" s="8">
        <v>0.12569510718233626</v>
      </c>
      <c r="G7" s="8">
        <v>0.20127107501165148</v>
      </c>
      <c r="H7" s="8">
        <v>0.20267261772504919</v>
      </c>
      <c r="I7" s="8">
        <v>0.19584399428092766</v>
      </c>
      <c r="J7" s="8">
        <v>0.22243413983337904</v>
      </c>
      <c r="K7" s="8">
        <v>0.2616404830910028</v>
      </c>
      <c r="L7" s="8">
        <v>0.27947495139903977</v>
      </c>
      <c r="M7" s="8">
        <v>0.33267694198225572</v>
      </c>
    </row>
    <row r="8" spans="1:13" x14ac:dyDescent="0.3">
      <c r="A8" s="85"/>
      <c r="B8" s="2" t="s">
        <v>32</v>
      </c>
      <c r="C8" s="5">
        <v>5.4970001621533975E-2</v>
      </c>
      <c r="D8" s="5">
        <v>0.08</v>
      </c>
      <c r="E8" s="5">
        <v>9.0999999999999998E-2</v>
      </c>
      <c r="F8" s="8">
        <v>3.6660638477737741E-2</v>
      </c>
      <c r="G8" s="8">
        <v>4.8693670033559303E-2</v>
      </c>
      <c r="H8" s="11" t="s">
        <v>10</v>
      </c>
      <c r="I8" s="11" t="s">
        <v>10</v>
      </c>
      <c r="J8" s="11" t="s">
        <v>10</v>
      </c>
      <c r="K8" s="11" t="s">
        <v>10</v>
      </c>
      <c r="L8" s="11" t="s">
        <v>10</v>
      </c>
      <c r="M8" s="11" t="s">
        <v>10</v>
      </c>
    </row>
    <row r="9" spans="1:13" x14ac:dyDescent="0.3">
      <c r="A9" s="85"/>
      <c r="B9" s="2" t="s">
        <v>33</v>
      </c>
      <c r="C9" s="11" t="s">
        <v>10</v>
      </c>
      <c r="D9" s="11" t="s">
        <v>10</v>
      </c>
      <c r="E9" s="11" t="s">
        <v>10</v>
      </c>
      <c r="F9" s="11" t="s">
        <v>10</v>
      </c>
      <c r="G9" s="11" t="s">
        <v>10</v>
      </c>
      <c r="H9" s="8">
        <v>5.1916173863962085E-2</v>
      </c>
      <c r="I9" s="8">
        <v>6.7930634862505418E-2</v>
      </c>
      <c r="J9" s="8">
        <v>5.9163829933079663E-2</v>
      </c>
      <c r="K9" s="8">
        <v>0.11043557217640626</v>
      </c>
      <c r="L9" s="8">
        <v>0.10777423844534703</v>
      </c>
      <c r="M9" s="8">
        <v>9.2713300187078906E-2</v>
      </c>
    </row>
    <row r="10" spans="1:13" x14ac:dyDescent="0.3">
      <c r="A10" s="85"/>
      <c r="B10" s="2" t="s">
        <v>34</v>
      </c>
      <c r="C10" s="11" t="s">
        <v>10</v>
      </c>
      <c r="D10" s="11" t="s">
        <v>10</v>
      </c>
      <c r="E10" s="11" t="s">
        <v>10</v>
      </c>
      <c r="F10" s="11" t="s">
        <v>10</v>
      </c>
      <c r="G10" s="11" t="s">
        <v>10</v>
      </c>
      <c r="H10" s="8">
        <v>4.8321878345956346E-2</v>
      </c>
      <c r="I10" s="8">
        <v>4.1385366240020649E-2</v>
      </c>
      <c r="J10" s="8">
        <v>3.9374143108521456E-2</v>
      </c>
      <c r="K10" s="8">
        <v>5.4523954044671641E-2</v>
      </c>
      <c r="L10" s="8">
        <v>5.8696568525625104E-2</v>
      </c>
      <c r="M10" s="8">
        <v>7.2911107351605095E-2</v>
      </c>
    </row>
    <row r="11" spans="1:13" x14ac:dyDescent="0.3">
      <c r="A11" s="85"/>
      <c r="B11" s="2" t="s">
        <v>35</v>
      </c>
      <c r="C11" s="11" t="s">
        <v>10</v>
      </c>
      <c r="D11" s="11" t="s">
        <v>10</v>
      </c>
      <c r="E11" s="11" t="s">
        <v>10</v>
      </c>
      <c r="F11" s="11" t="s">
        <v>10</v>
      </c>
      <c r="G11" s="11" t="s">
        <v>10</v>
      </c>
      <c r="H11" s="8">
        <v>5.5338660695242708E-2</v>
      </c>
      <c r="I11" s="8">
        <v>5.7706542459744312E-2</v>
      </c>
      <c r="J11" s="8">
        <v>6.5196176794561161E-2</v>
      </c>
      <c r="K11" s="8">
        <v>4.629384328111575E-2</v>
      </c>
      <c r="L11" s="8">
        <v>8.432111801561798E-2</v>
      </c>
      <c r="M11" s="8">
        <v>6.4398445236435703E-2</v>
      </c>
    </row>
    <row r="12" spans="1:13" ht="14.25" customHeight="1" x14ac:dyDescent="0.3">
      <c r="A12" s="86"/>
      <c r="B12" s="7" t="s">
        <v>0</v>
      </c>
      <c r="C12" s="6">
        <f>SUM(C4:C11)</f>
        <v>1</v>
      </c>
      <c r="D12" s="6">
        <f t="shared" ref="D12:I12" si="0">SUM(D4:D11)</f>
        <v>1.0000000000000002</v>
      </c>
      <c r="E12" s="6">
        <f t="shared" si="0"/>
        <v>1</v>
      </c>
      <c r="F12" s="6">
        <f t="shared" si="0"/>
        <v>1.0000000000000002</v>
      </c>
      <c r="G12" s="6">
        <f t="shared" si="0"/>
        <v>1.000000000000006</v>
      </c>
      <c r="H12" s="6">
        <f t="shared" si="0"/>
        <v>1.0000000000000064</v>
      </c>
      <c r="I12" s="6">
        <f t="shared" si="0"/>
        <v>0.99999999999999989</v>
      </c>
      <c r="J12" s="6">
        <f t="shared" ref="J12:K12" si="1">SUM(J4:J11)</f>
        <v>0.99999999999999978</v>
      </c>
      <c r="K12" s="6">
        <f t="shared" si="1"/>
        <v>1</v>
      </c>
      <c r="L12" s="6">
        <f t="shared" ref="L12:M12" si="2">SUM(L4:L11)</f>
        <v>1</v>
      </c>
      <c r="M12" s="6">
        <f t="shared" si="2"/>
        <v>1.0000000000000002</v>
      </c>
    </row>
    <row r="13" spans="1:13" ht="14.25" customHeight="1" x14ac:dyDescent="0.3">
      <c r="A13" s="76" t="s">
        <v>27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7"/>
    </row>
    <row r="14" spans="1:13" ht="14.25" customHeight="1" x14ac:dyDescent="0.3">
      <c r="A14" s="86" t="s">
        <v>19</v>
      </c>
      <c r="B14" s="65" t="s">
        <v>29</v>
      </c>
      <c r="C14" s="66" t="s">
        <v>25</v>
      </c>
      <c r="D14" s="66" t="s">
        <v>25</v>
      </c>
      <c r="E14" s="66" t="s">
        <v>25</v>
      </c>
      <c r="F14" s="67">
        <v>7.8834791464145446E-2</v>
      </c>
      <c r="G14" s="67">
        <v>8.2258291606820549E-2</v>
      </c>
      <c r="H14" s="67">
        <v>4.5311373111798503E-2</v>
      </c>
      <c r="I14" s="67">
        <v>4.821494950268615E-2</v>
      </c>
      <c r="J14" s="67">
        <v>2.9681322614228924E-2</v>
      </c>
      <c r="K14" s="67">
        <v>2.2488612644838334E-2</v>
      </c>
      <c r="L14" s="67">
        <v>2.6091368321372585E-2</v>
      </c>
      <c r="M14" s="67">
        <v>2.0206528562785882E-2</v>
      </c>
    </row>
    <row r="15" spans="1:13" ht="14.25" customHeight="1" x14ac:dyDescent="0.3">
      <c r="A15" s="87"/>
      <c r="B15" s="2" t="s">
        <v>30</v>
      </c>
      <c r="C15" s="3" t="s">
        <v>25</v>
      </c>
      <c r="D15" s="3" t="s">
        <v>25</v>
      </c>
      <c r="E15" s="3" t="s">
        <v>25</v>
      </c>
      <c r="F15" s="8">
        <v>0.39678038236157337</v>
      </c>
      <c r="G15" s="8">
        <v>0.34036954825201365</v>
      </c>
      <c r="H15" s="8">
        <v>0.28272582584121875</v>
      </c>
      <c r="I15" s="8">
        <v>0.23648746812407484</v>
      </c>
      <c r="J15" s="8">
        <v>0.19173496742144258</v>
      </c>
      <c r="K15" s="8">
        <v>0.15085660525726863</v>
      </c>
      <c r="L15" s="8">
        <v>0.14922440625115307</v>
      </c>
      <c r="M15" s="8">
        <v>0.11714512326168912</v>
      </c>
    </row>
    <row r="16" spans="1:13" ht="14.25" customHeight="1" x14ac:dyDescent="0.3">
      <c r="A16" s="87"/>
      <c r="B16" s="2" t="s">
        <v>31</v>
      </c>
      <c r="C16" s="3" t="s">
        <v>25</v>
      </c>
      <c r="D16" s="3" t="s">
        <v>25</v>
      </c>
      <c r="E16" s="3" t="s">
        <v>25</v>
      </c>
      <c r="F16" s="8">
        <v>0.35263499871734311</v>
      </c>
      <c r="G16" s="8">
        <v>0.33673054961742749</v>
      </c>
      <c r="H16" s="8">
        <v>0.3250051109673282</v>
      </c>
      <c r="I16" s="8">
        <v>0.36414106416068087</v>
      </c>
      <c r="J16" s="8">
        <v>0.40192550799425159</v>
      </c>
      <c r="K16" s="8">
        <v>0.3649092529151734</v>
      </c>
      <c r="L16" s="8">
        <v>0.30502564747167188</v>
      </c>
      <c r="M16" s="8">
        <v>0.30932994291861571</v>
      </c>
    </row>
    <row r="17" spans="1:13" ht="14.25" customHeight="1" x14ac:dyDescent="0.3">
      <c r="A17" s="87"/>
      <c r="B17" s="2" t="s">
        <v>48</v>
      </c>
      <c r="C17" s="3" t="s">
        <v>25</v>
      </c>
      <c r="D17" s="3" t="s">
        <v>25</v>
      </c>
      <c r="E17" s="3" t="s">
        <v>25</v>
      </c>
      <c r="F17" s="8">
        <v>0.13464035630282303</v>
      </c>
      <c r="G17" s="8">
        <v>0.19531209749093217</v>
      </c>
      <c r="H17" s="8">
        <v>0.19631221074339078</v>
      </c>
      <c r="I17" s="8">
        <v>0.18950068639835807</v>
      </c>
      <c r="J17" s="8">
        <v>0.21828117522245788</v>
      </c>
      <c r="K17" s="8">
        <v>0.25846316156355192</v>
      </c>
      <c r="L17" s="8">
        <v>0.27539168108427359</v>
      </c>
      <c r="M17" s="8">
        <v>0.33175636574824774</v>
      </c>
    </row>
    <row r="18" spans="1:13" ht="14.25" customHeight="1" x14ac:dyDescent="0.3">
      <c r="A18" s="87"/>
      <c r="B18" s="2" t="s">
        <v>32</v>
      </c>
      <c r="C18" s="3" t="s">
        <v>25</v>
      </c>
      <c r="D18" s="3" t="s">
        <v>25</v>
      </c>
      <c r="E18" s="3" t="s">
        <v>25</v>
      </c>
      <c r="F18" s="8">
        <v>3.7109471154115038E-2</v>
      </c>
      <c r="G18" s="8">
        <v>4.5329513032806225E-2</v>
      </c>
      <c r="H18" s="11" t="s">
        <v>10</v>
      </c>
      <c r="I18" s="11" t="s">
        <v>10</v>
      </c>
      <c r="J18" s="11" t="s">
        <v>10</v>
      </c>
      <c r="K18" s="11" t="s">
        <v>10</v>
      </c>
      <c r="L18" s="11" t="s">
        <v>10</v>
      </c>
      <c r="M18" s="11" t="s">
        <v>10</v>
      </c>
    </row>
    <row r="19" spans="1:13" ht="14.25" customHeight="1" x14ac:dyDescent="0.3">
      <c r="A19" s="87"/>
      <c r="B19" s="2" t="s">
        <v>33</v>
      </c>
      <c r="C19" s="11" t="s">
        <v>10</v>
      </c>
      <c r="D19" s="11" t="s">
        <v>10</v>
      </c>
      <c r="E19" s="11" t="s">
        <v>10</v>
      </c>
      <c r="F19" s="11" t="s">
        <v>10</v>
      </c>
      <c r="G19" s="11" t="s">
        <v>10</v>
      </c>
      <c r="H19" s="11">
        <v>4.9768605251089421E-2</v>
      </c>
      <c r="I19" s="11">
        <v>6.6236734480497689E-2</v>
      </c>
      <c r="J19" s="11">
        <v>5.6376471125294592E-2</v>
      </c>
      <c r="K19" s="11">
        <v>0.10705885791266316</v>
      </c>
      <c r="L19" s="11">
        <v>0.10379977359533026</v>
      </c>
      <c r="M19" s="11">
        <v>8.7916618404012006E-2</v>
      </c>
    </row>
    <row r="20" spans="1:13" ht="14.25" customHeight="1" x14ac:dyDescent="0.3">
      <c r="A20" s="87"/>
      <c r="B20" s="2" t="s">
        <v>34</v>
      </c>
      <c r="C20" s="11" t="s">
        <v>10</v>
      </c>
      <c r="D20" s="11" t="s">
        <v>10</v>
      </c>
      <c r="E20" s="11" t="s">
        <v>10</v>
      </c>
      <c r="F20" s="11" t="s">
        <v>10</v>
      </c>
      <c r="G20" s="11" t="s">
        <v>10</v>
      </c>
      <c r="H20" s="11">
        <v>4.7860833919924961E-2</v>
      </c>
      <c r="I20" s="11">
        <v>4.0738280221969132E-2</v>
      </c>
      <c r="J20" s="11">
        <v>3.8627912861650841E-2</v>
      </c>
      <c r="K20" s="11">
        <v>5.2285980350297613E-2</v>
      </c>
      <c r="L20" s="11">
        <v>5.7477751335319155E-2</v>
      </c>
      <c r="M20" s="11">
        <v>7.178729391062956E-2</v>
      </c>
    </row>
    <row r="21" spans="1:13" ht="14.25" customHeight="1" x14ac:dyDescent="0.3">
      <c r="A21" s="87"/>
      <c r="B21" s="2" t="s">
        <v>35</v>
      </c>
      <c r="C21" s="11" t="s">
        <v>10</v>
      </c>
      <c r="D21" s="11" t="s">
        <v>10</v>
      </c>
      <c r="E21" s="11" t="s">
        <v>10</v>
      </c>
      <c r="F21" s="11" t="s">
        <v>10</v>
      </c>
      <c r="G21" s="11" t="s">
        <v>10</v>
      </c>
      <c r="H21" s="11">
        <v>5.301604016524953E-2</v>
      </c>
      <c r="I21" s="11">
        <v>5.4680817111733233E-2</v>
      </c>
      <c r="J21" s="11">
        <v>6.3372642760673642E-2</v>
      </c>
      <c r="K21" s="11">
        <v>4.3937529356206963E-2</v>
      </c>
      <c r="L21" s="11">
        <v>8.2989371940879464E-2</v>
      </c>
      <c r="M21" s="11">
        <v>6.1858127194019945E-2</v>
      </c>
    </row>
    <row r="22" spans="1:13" ht="14.25" customHeight="1" x14ac:dyDescent="0.3">
      <c r="A22" s="87"/>
      <c r="B22" s="7" t="s">
        <v>0</v>
      </c>
      <c r="C22" s="45" t="s">
        <v>25</v>
      </c>
      <c r="D22" s="45" t="s">
        <v>25</v>
      </c>
      <c r="E22" s="45" t="s">
        <v>25</v>
      </c>
      <c r="F22" s="6">
        <f t="shared" ref="F22:H22" si="3">SUM(F14:F21)</f>
        <v>1</v>
      </c>
      <c r="G22" s="6">
        <f t="shared" si="3"/>
        <v>1</v>
      </c>
      <c r="H22" s="6">
        <f t="shared" si="3"/>
        <v>1.0000000000000002</v>
      </c>
      <c r="I22" s="6">
        <f>SUM(I14:I21)</f>
        <v>0.99999999999999989</v>
      </c>
      <c r="J22" s="6">
        <f>SUM(J14:J21)</f>
        <v>1</v>
      </c>
      <c r="K22" s="6">
        <f>SUM(K14:K21)</f>
        <v>1</v>
      </c>
      <c r="L22" s="6">
        <f>SUM(L14:L21)</f>
        <v>1</v>
      </c>
      <c r="M22" s="6">
        <f>SUM(M14:M21)</f>
        <v>1</v>
      </c>
    </row>
    <row r="23" spans="1:13" ht="14.25" customHeight="1" x14ac:dyDescent="0.3">
      <c r="A23" s="87" t="s">
        <v>20</v>
      </c>
      <c r="B23" s="2" t="s">
        <v>29</v>
      </c>
      <c r="C23" s="3" t="s">
        <v>25</v>
      </c>
      <c r="D23" s="3" t="s">
        <v>25</v>
      </c>
      <c r="E23" s="3" t="s">
        <v>25</v>
      </c>
      <c r="F23" s="8">
        <v>3.0014518332078442E-2</v>
      </c>
      <c r="G23" s="8">
        <v>3.9542320627980444E-2</v>
      </c>
      <c r="H23" s="8">
        <v>1.8247538782632324E-2</v>
      </c>
      <c r="I23" s="8">
        <v>2.2810844475090571E-2</v>
      </c>
      <c r="J23" s="5" t="s">
        <v>22</v>
      </c>
      <c r="K23" s="5" t="s">
        <v>22</v>
      </c>
      <c r="L23" s="5" t="s">
        <v>22</v>
      </c>
      <c r="M23" s="5" t="s">
        <v>22</v>
      </c>
    </row>
    <row r="24" spans="1:13" ht="14.25" customHeight="1" x14ac:dyDescent="0.3">
      <c r="A24" s="87"/>
      <c r="B24" s="2" t="s">
        <v>30</v>
      </c>
      <c r="C24" s="3" t="s">
        <v>25</v>
      </c>
      <c r="D24" s="3" t="s">
        <v>25</v>
      </c>
      <c r="E24" s="3" t="s">
        <v>25</v>
      </c>
      <c r="F24" s="8">
        <v>0.32643486986195114</v>
      </c>
      <c r="G24" s="8">
        <v>0.25154589049132209</v>
      </c>
      <c r="H24" s="8">
        <v>0.16029461647737847</v>
      </c>
      <c r="I24" s="8">
        <v>0.13572194140223898</v>
      </c>
      <c r="J24" s="8">
        <v>0.10762868404392918</v>
      </c>
      <c r="K24" s="5" t="s">
        <v>22</v>
      </c>
      <c r="L24" s="5" t="s">
        <v>22</v>
      </c>
      <c r="M24" s="5" t="s">
        <v>22</v>
      </c>
    </row>
    <row r="25" spans="1:13" ht="14.25" customHeight="1" x14ac:dyDescent="0.3">
      <c r="A25" s="87"/>
      <c r="B25" s="2" t="s">
        <v>31</v>
      </c>
      <c r="C25" s="3" t="s">
        <v>25</v>
      </c>
      <c r="D25" s="3" t="s">
        <v>25</v>
      </c>
      <c r="E25" s="3" t="s">
        <v>25</v>
      </c>
      <c r="F25" s="8">
        <v>0.27855360466086254</v>
      </c>
      <c r="G25" s="8">
        <v>0.33219247360330534</v>
      </c>
      <c r="H25" s="8">
        <v>0.24038258749905503</v>
      </c>
      <c r="I25" s="8">
        <v>0.26826697643680775</v>
      </c>
      <c r="J25" s="8">
        <v>0.28944819283564971</v>
      </c>
      <c r="K25" s="8">
        <v>0.21963008849387239</v>
      </c>
      <c r="L25" s="8">
        <v>0.20011829193921168</v>
      </c>
      <c r="M25" s="8">
        <v>0.17543124993107212</v>
      </c>
    </row>
    <row r="26" spans="1:13" ht="14.25" customHeight="1" x14ac:dyDescent="0.3">
      <c r="A26" s="87"/>
      <c r="B26" s="2" t="s">
        <v>48</v>
      </c>
      <c r="C26" s="3" t="s">
        <v>25</v>
      </c>
      <c r="D26" s="3" t="s">
        <v>25</v>
      </c>
      <c r="E26" s="3" t="s">
        <v>25</v>
      </c>
      <c r="F26" s="8">
        <v>0.25792853213107431</v>
      </c>
      <c r="G26" s="8">
        <v>0.28831688391356713</v>
      </c>
      <c r="H26" s="8">
        <v>0.33217839711541569</v>
      </c>
      <c r="I26" s="8">
        <v>0.30649461311006854</v>
      </c>
      <c r="J26" s="8">
        <v>0.31076036043146293</v>
      </c>
      <c r="K26" s="8">
        <v>0.32651832863155333</v>
      </c>
      <c r="L26" s="8">
        <v>0.36119643069658708</v>
      </c>
      <c r="M26" s="8">
        <v>0.36434073950436496</v>
      </c>
    </row>
    <row r="27" spans="1:13" ht="14.25" customHeight="1" x14ac:dyDescent="0.3">
      <c r="A27" s="87"/>
      <c r="B27" s="2" t="s">
        <v>32</v>
      </c>
      <c r="C27" s="3" t="s">
        <v>25</v>
      </c>
      <c r="D27" s="3" t="s">
        <v>25</v>
      </c>
      <c r="E27" s="3" t="s">
        <v>25</v>
      </c>
      <c r="F27" s="8">
        <v>0.1070684750140336</v>
      </c>
      <c r="G27" s="8">
        <v>8.8402431363825015E-2</v>
      </c>
      <c r="H27" s="11" t="s">
        <v>10</v>
      </c>
      <c r="I27" s="11" t="s">
        <v>10</v>
      </c>
      <c r="J27" s="11" t="s">
        <v>10</v>
      </c>
      <c r="K27" s="11" t="s">
        <v>10</v>
      </c>
      <c r="L27" s="11" t="s">
        <v>10</v>
      </c>
      <c r="M27" s="11" t="s">
        <v>10</v>
      </c>
    </row>
    <row r="28" spans="1:13" ht="14.25" customHeight="1" x14ac:dyDescent="0.3">
      <c r="A28" s="87"/>
      <c r="B28" s="2" t="s">
        <v>33</v>
      </c>
      <c r="C28" s="11" t="s">
        <v>10</v>
      </c>
      <c r="D28" s="11" t="s">
        <v>10</v>
      </c>
      <c r="E28" s="11" t="s">
        <v>10</v>
      </c>
      <c r="F28" s="11" t="s">
        <v>10</v>
      </c>
      <c r="G28" s="11" t="s">
        <v>10</v>
      </c>
      <c r="H28" s="11">
        <v>9.2762170736506111E-2</v>
      </c>
      <c r="I28" s="11">
        <v>8.7813913817945691E-2</v>
      </c>
      <c r="J28" s="11">
        <v>0.11487438234656883</v>
      </c>
      <c r="K28" s="11">
        <v>0.16679629276866964</v>
      </c>
      <c r="L28" s="11">
        <v>0.18078160430965715</v>
      </c>
      <c r="M28" s="11">
        <v>0.19248113587619237</v>
      </c>
    </row>
    <row r="29" spans="1:13" ht="14.25" customHeight="1" x14ac:dyDescent="0.3">
      <c r="A29" s="87"/>
      <c r="B29" s="2" t="s">
        <v>34</v>
      </c>
      <c r="C29" s="11" t="s">
        <v>10</v>
      </c>
      <c r="D29" s="11" t="s">
        <v>10</v>
      </c>
      <c r="E29" s="11" t="s">
        <v>10</v>
      </c>
      <c r="F29" s="11" t="s">
        <v>10</v>
      </c>
      <c r="G29" s="11" t="s">
        <v>10</v>
      </c>
      <c r="H29" s="11">
        <v>5.2471473610104534E-2</v>
      </c>
      <c r="I29" s="11">
        <v>5.4727830754539672E-2</v>
      </c>
      <c r="J29" s="5" t="s">
        <v>22</v>
      </c>
      <c r="K29" s="11">
        <v>0.10103101553817304</v>
      </c>
      <c r="L29" s="11">
        <v>8.3264684477773104E-2</v>
      </c>
      <c r="M29" s="11">
        <v>9.689037518388445E-2</v>
      </c>
    </row>
    <row r="30" spans="1:13" ht="14.25" customHeight="1" x14ac:dyDescent="0.3">
      <c r="A30" s="87"/>
      <c r="B30" s="2" t="s">
        <v>35</v>
      </c>
      <c r="C30" s="11" t="s">
        <v>10</v>
      </c>
      <c r="D30" s="11" t="s">
        <v>10</v>
      </c>
      <c r="E30" s="11" t="s">
        <v>10</v>
      </c>
      <c r="F30" s="11" t="s">
        <v>10</v>
      </c>
      <c r="G30" s="11" t="s">
        <v>10</v>
      </c>
      <c r="H30" s="11">
        <v>0.10366321577890786</v>
      </c>
      <c r="I30" s="11">
        <v>0.12416388000330875</v>
      </c>
      <c r="J30" s="11">
        <v>0.11283528866204627</v>
      </c>
      <c r="K30" s="5">
        <v>9.7279789809322129E-2</v>
      </c>
      <c r="L30" s="5">
        <v>0.11100751386570011</v>
      </c>
      <c r="M30" s="5">
        <v>0.12658195956922905</v>
      </c>
    </row>
    <row r="31" spans="1:13" ht="14.25" customHeight="1" x14ac:dyDescent="0.3">
      <c r="A31" s="87"/>
      <c r="B31" s="7" t="s">
        <v>0</v>
      </c>
      <c r="C31" s="45" t="s">
        <v>25</v>
      </c>
      <c r="D31" s="45" t="s">
        <v>25</v>
      </c>
      <c r="E31" s="45" t="s">
        <v>25</v>
      </c>
      <c r="F31" s="6">
        <f t="shared" ref="F31" si="4">SUM(F23:F30)</f>
        <v>1</v>
      </c>
      <c r="G31" s="6">
        <f t="shared" ref="G31" si="5">SUM(G23:G30)</f>
        <v>1</v>
      </c>
      <c r="H31" s="6">
        <f t="shared" ref="H31" si="6">SUM(H23:H30)</f>
        <v>1</v>
      </c>
      <c r="I31" s="6">
        <f>SUM(I23:I30)</f>
        <v>1</v>
      </c>
      <c r="J31" s="6">
        <v>1</v>
      </c>
      <c r="K31" s="6">
        <v>1</v>
      </c>
      <c r="L31" s="6">
        <v>1</v>
      </c>
      <c r="M31" s="6">
        <v>1</v>
      </c>
    </row>
    <row r="32" spans="1:13" ht="14.25" customHeight="1" x14ac:dyDescent="0.3">
      <c r="A32" s="87" t="s">
        <v>21</v>
      </c>
      <c r="B32" s="2" t="s">
        <v>29</v>
      </c>
      <c r="C32" s="3" t="s">
        <v>25</v>
      </c>
      <c r="D32" s="3" t="s">
        <v>25</v>
      </c>
      <c r="E32" s="3" t="s">
        <v>25</v>
      </c>
      <c r="F32" s="5" t="s">
        <v>22</v>
      </c>
      <c r="G32" s="5" t="s">
        <v>22</v>
      </c>
      <c r="H32" s="5" t="s">
        <v>22</v>
      </c>
      <c r="I32" s="5" t="s">
        <v>22</v>
      </c>
      <c r="J32" s="5" t="s">
        <v>22</v>
      </c>
      <c r="K32" s="5" t="s">
        <v>22</v>
      </c>
      <c r="L32" s="5" t="s">
        <v>22</v>
      </c>
      <c r="M32" s="5" t="s">
        <v>22</v>
      </c>
    </row>
    <row r="33" spans="1:13" ht="14.25" customHeight="1" x14ac:dyDescent="0.3">
      <c r="A33" s="87"/>
      <c r="B33" s="2" t="s">
        <v>30</v>
      </c>
      <c r="C33" s="3" t="s">
        <v>25</v>
      </c>
      <c r="D33" s="3" t="s">
        <v>25</v>
      </c>
      <c r="E33" s="3" t="s">
        <v>25</v>
      </c>
      <c r="F33" s="5" t="s">
        <v>22</v>
      </c>
      <c r="G33" s="5" t="s">
        <v>22</v>
      </c>
      <c r="H33" s="5" t="s">
        <v>22</v>
      </c>
      <c r="I33" s="5" t="s">
        <v>22</v>
      </c>
      <c r="J33" s="5" t="s">
        <v>22</v>
      </c>
      <c r="K33" s="5" t="s">
        <v>22</v>
      </c>
      <c r="L33" s="5" t="s">
        <v>22</v>
      </c>
      <c r="M33" s="5" t="s">
        <v>22</v>
      </c>
    </row>
    <row r="34" spans="1:13" ht="14.25" customHeight="1" x14ac:dyDescent="0.3">
      <c r="A34" s="87"/>
      <c r="B34" s="2" t="s">
        <v>31</v>
      </c>
      <c r="C34" s="3" t="s">
        <v>25</v>
      </c>
      <c r="D34" s="3" t="s">
        <v>25</v>
      </c>
      <c r="E34" s="3" t="s">
        <v>25</v>
      </c>
      <c r="F34" s="8">
        <v>0.32158590308370044</v>
      </c>
      <c r="G34" s="8">
        <v>0.26716599597795831</v>
      </c>
      <c r="H34" s="8">
        <v>0.22320509586689508</v>
      </c>
      <c r="I34" s="8">
        <v>0.17666441339715241</v>
      </c>
      <c r="J34" s="8">
        <v>0.14557926829268292</v>
      </c>
      <c r="K34" s="8">
        <v>0.15883807169344868</v>
      </c>
      <c r="L34" s="8">
        <v>0.1111111111111111</v>
      </c>
      <c r="M34" s="8">
        <v>0.10033444816053512</v>
      </c>
    </row>
    <row r="35" spans="1:13" ht="14.25" customHeight="1" x14ac:dyDescent="0.3">
      <c r="A35" s="87"/>
      <c r="B35" s="2" t="s">
        <v>48</v>
      </c>
      <c r="C35" s="3" t="s">
        <v>25</v>
      </c>
      <c r="D35" s="3" t="s">
        <v>25</v>
      </c>
      <c r="E35" s="3" t="s">
        <v>25</v>
      </c>
      <c r="F35" s="8">
        <v>0.31277533039647576</v>
      </c>
      <c r="G35" s="8">
        <v>0.35292911385771525</v>
      </c>
      <c r="H35" s="8">
        <v>0.36962455807362998</v>
      </c>
      <c r="I35" s="8">
        <v>0.43605312057619033</v>
      </c>
      <c r="J35" s="8">
        <v>0.41234756097560976</v>
      </c>
      <c r="K35" s="8">
        <v>0.34301606922126077</v>
      </c>
      <c r="L35" s="8">
        <v>0.39215686274509803</v>
      </c>
      <c r="M35" s="8">
        <v>0.31438127090301005</v>
      </c>
    </row>
    <row r="36" spans="1:13" ht="14.25" customHeight="1" x14ac:dyDescent="0.3">
      <c r="A36" s="87"/>
      <c r="B36" s="2" t="s">
        <v>32</v>
      </c>
      <c r="C36" s="3" t="s">
        <v>25</v>
      </c>
      <c r="D36" s="3" t="s">
        <v>25</v>
      </c>
      <c r="E36" s="3" t="s">
        <v>25</v>
      </c>
      <c r="F36" s="8">
        <v>0.19383259911894274</v>
      </c>
      <c r="G36" s="8">
        <v>0.20565488766360562</v>
      </c>
      <c r="H36" s="11" t="s">
        <v>10</v>
      </c>
      <c r="I36" s="11" t="s">
        <v>10</v>
      </c>
      <c r="J36" s="11" t="s">
        <v>10</v>
      </c>
      <c r="K36" s="11" t="s">
        <v>10</v>
      </c>
      <c r="L36" s="11" t="s">
        <v>10</v>
      </c>
      <c r="M36" s="11" t="s">
        <v>10</v>
      </c>
    </row>
    <row r="37" spans="1:13" ht="14.25" customHeight="1" x14ac:dyDescent="0.3">
      <c r="A37" s="87"/>
      <c r="B37" s="2" t="s">
        <v>33</v>
      </c>
      <c r="C37" s="11" t="s">
        <v>10</v>
      </c>
      <c r="D37" s="11" t="s">
        <v>10</v>
      </c>
      <c r="E37" s="11" t="s">
        <v>10</v>
      </c>
      <c r="F37" s="11" t="s">
        <v>10</v>
      </c>
      <c r="G37" s="11" t="s">
        <v>10</v>
      </c>
      <c r="H37" s="11">
        <v>0.12173216421660762</v>
      </c>
      <c r="I37" s="11">
        <v>0.1767886968726034</v>
      </c>
      <c r="J37" s="11">
        <v>0.20198170731707316</v>
      </c>
      <c r="K37" s="11">
        <v>0.2525751957148743</v>
      </c>
      <c r="L37" s="11">
        <v>0.24836601307189543</v>
      </c>
      <c r="M37" s="11">
        <v>0.30769230769230771</v>
      </c>
    </row>
    <row r="38" spans="1:13" ht="14.25" customHeight="1" x14ac:dyDescent="0.3">
      <c r="A38" s="87"/>
      <c r="B38" s="2" t="s">
        <v>34</v>
      </c>
      <c r="C38" s="11" t="s">
        <v>10</v>
      </c>
      <c r="D38" s="11" t="s">
        <v>10</v>
      </c>
      <c r="E38" s="11" t="s">
        <v>10</v>
      </c>
      <c r="F38" s="11" t="s">
        <v>10</v>
      </c>
      <c r="G38" s="11" t="s">
        <v>10</v>
      </c>
      <c r="H38" s="11">
        <v>8.4866609126246398E-2</v>
      </c>
      <c r="I38" s="8">
        <v>5.6382259594835879E-2</v>
      </c>
      <c r="J38" s="8">
        <v>6.4786585365853647E-2</v>
      </c>
      <c r="K38" s="11">
        <v>0.10826122785331685</v>
      </c>
      <c r="L38" s="11">
        <v>9.1503267973856203E-2</v>
      </c>
      <c r="M38" s="11">
        <v>0.12040133779264214</v>
      </c>
    </row>
    <row r="39" spans="1:13" ht="14.25" customHeight="1" x14ac:dyDescent="0.3">
      <c r="A39" s="87"/>
      <c r="B39" s="2" t="s">
        <v>35</v>
      </c>
      <c r="C39" s="11" t="s">
        <v>10</v>
      </c>
      <c r="D39" s="11" t="s">
        <v>10</v>
      </c>
      <c r="E39" s="11" t="s">
        <v>10</v>
      </c>
      <c r="F39" s="11" t="s">
        <v>10</v>
      </c>
      <c r="G39" s="11" t="s">
        <v>10</v>
      </c>
      <c r="H39" s="8">
        <v>0.11148309768403433</v>
      </c>
      <c r="I39" s="8">
        <v>0.10900570188334936</v>
      </c>
      <c r="J39" s="8">
        <v>0.11051829268292682</v>
      </c>
      <c r="K39" s="8">
        <v>9.3943139678615575E-2</v>
      </c>
      <c r="L39" s="8">
        <v>0.12091503267973856</v>
      </c>
      <c r="M39" s="8">
        <v>0.13377926421404682</v>
      </c>
    </row>
    <row r="40" spans="1:13" ht="14.25" customHeight="1" x14ac:dyDescent="0.3">
      <c r="A40" s="87"/>
      <c r="B40" s="7" t="s">
        <v>0</v>
      </c>
      <c r="C40" s="45" t="s">
        <v>25</v>
      </c>
      <c r="D40" s="45" t="s">
        <v>25</v>
      </c>
      <c r="E40" s="45" t="s">
        <v>25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</row>
    <row r="41" spans="1:13" ht="15.75" customHeight="1" x14ac:dyDescent="0.3">
      <c r="A41" s="1" t="s">
        <v>12</v>
      </c>
    </row>
    <row r="42" spans="1:13" ht="31.5" customHeight="1" x14ac:dyDescent="0.3">
      <c r="A42" s="82" t="s">
        <v>14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</row>
    <row r="43" spans="1:13" x14ac:dyDescent="0.3">
      <c r="A43" s="47" t="s">
        <v>23</v>
      </c>
      <c r="B43" s="47"/>
      <c r="C43" s="47"/>
      <c r="D43" s="47"/>
      <c r="E43" s="47"/>
      <c r="F43" s="47"/>
      <c r="G43" s="47"/>
      <c r="H43" s="47"/>
      <c r="I43" s="47"/>
    </row>
    <row r="44" spans="1:13" x14ac:dyDescent="0.3">
      <c r="A44" s="1" t="s">
        <v>26</v>
      </c>
    </row>
    <row r="45" spans="1:13" x14ac:dyDescent="0.3">
      <c r="A45" s="1" t="s">
        <v>24</v>
      </c>
    </row>
    <row r="47" spans="1:13" ht="15.75" x14ac:dyDescent="0.3">
      <c r="A47" s="79" t="s">
        <v>49</v>
      </c>
      <c r="B47" s="79"/>
      <c r="C47" s="79"/>
      <c r="D47" s="79"/>
      <c r="E47" s="79"/>
      <c r="F47" s="79"/>
      <c r="G47" s="79"/>
    </row>
    <row r="48" spans="1:13" ht="15.75" x14ac:dyDescent="0.3">
      <c r="A48" s="80" t="s">
        <v>50</v>
      </c>
      <c r="B48" s="80"/>
      <c r="C48" s="80"/>
      <c r="D48" s="80"/>
      <c r="E48" s="80"/>
      <c r="F48" s="80"/>
      <c r="G48" s="80"/>
    </row>
    <row r="49" spans="1:7" ht="15.75" x14ac:dyDescent="0.3">
      <c r="A49" s="81" t="s">
        <v>53</v>
      </c>
      <c r="B49" s="81"/>
      <c r="C49" s="81"/>
      <c r="D49" s="81"/>
      <c r="E49" s="81"/>
      <c r="F49" s="81"/>
      <c r="G49" s="81"/>
    </row>
    <row r="50" spans="1:7" ht="15.75" x14ac:dyDescent="0.3">
      <c r="A50" s="80" t="s">
        <v>51</v>
      </c>
      <c r="B50" s="80"/>
      <c r="C50" s="80"/>
      <c r="D50" s="80"/>
      <c r="E50" s="80"/>
      <c r="F50" s="80"/>
      <c r="G50" s="80"/>
    </row>
    <row r="51" spans="1:7" ht="15.75" x14ac:dyDescent="0.3">
      <c r="A51" s="81" t="s">
        <v>52</v>
      </c>
      <c r="B51" s="81"/>
      <c r="C51" s="81"/>
      <c r="D51" s="81"/>
      <c r="E51" s="81"/>
      <c r="F51" s="81"/>
      <c r="G51" s="81"/>
    </row>
  </sheetData>
  <mergeCells count="12">
    <mergeCell ref="A47:G47"/>
    <mergeCell ref="A48:G48"/>
    <mergeCell ref="A49:G49"/>
    <mergeCell ref="A50:G50"/>
    <mergeCell ref="A51:G51"/>
    <mergeCell ref="A42:M42"/>
    <mergeCell ref="A1:M1"/>
    <mergeCell ref="A4:A12"/>
    <mergeCell ref="A14:A22"/>
    <mergeCell ref="A23:A31"/>
    <mergeCell ref="A32:A40"/>
    <mergeCell ref="A13:M13"/>
  </mergeCells>
  <hyperlinks>
    <hyperlink ref="A49" r:id="rId1" xr:uid="{00000000-0004-0000-0100-000000000000}"/>
    <hyperlink ref="A51" r:id="rId2" xr:uid="{00000000-0004-0000-0100-000001000000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workbookViewId="0">
      <selection sqref="A1:E1"/>
    </sheetView>
  </sheetViews>
  <sheetFormatPr defaultColWidth="9.140625" defaultRowHeight="15" x14ac:dyDescent="0.25"/>
  <cols>
    <col min="1" max="1" width="20.42578125" style="56" customWidth="1"/>
    <col min="2" max="2" width="18.85546875" style="56" customWidth="1"/>
    <col min="3" max="5" width="13.5703125" style="56" customWidth="1"/>
    <col min="6" max="6" width="9.140625" style="56"/>
    <col min="7" max="7" width="9.140625" style="56" customWidth="1"/>
    <col min="8" max="16384" width="9.140625" style="56"/>
  </cols>
  <sheetData>
    <row r="1" spans="1:11" ht="33" customHeight="1" x14ac:dyDescent="0.25">
      <c r="A1" s="83" t="s">
        <v>36</v>
      </c>
      <c r="B1" s="83"/>
      <c r="C1" s="83"/>
      <c r="D1" s="83"/>
      <c r="E1" s="83"/>
    </row>
    <row r="2" spans="1:11" ht="13.5" customHeight="1" x14ac:dyDescent="0.25">
      <c r="A2" s="64"/>
      <c r="B2" s="64"/>
      <c r="C2" s="64"/>
    </row>
    <row r="3" spans="1:11" x14ac:dyDescent="0.25">
      <c r="A3" s="88"/>
      <c r="B3" s="88"/>
      <c r="C3" s="16">
        <v>2023</v>
      </c>
      <c r="D3" s="16">
        <v>2024</v>
      </c>
      <c r="E3" s="16">
        <v>2025</v>
      </c>
    </row>
    <row r="4" spans="1:11" x14ac:dyDescent="0.25">
      <c r="A4" s="89" t="s">
        <v>13</v>
      </c>
      <c r="B4" s="46" t="s">
        <v>0</v>
      </c>
      <c r="C4" s="35">
        <v>0.92155093432375312</v>
      </c>
      <c r="D4" s="35">
        <v>0.94013872320547531</v>
      </c>
      <c r="E4" s="35">
        <v>0.92179999999999995</v>
      </c>
    </row>
    <row r="5" spans="1:11" ht="15" customHeight="1" x14ac:dyDescent="0.25">
      <c r="A5" s="89"/>
      <c r="B5" s="90" t="s">
        <v>27</v>
      </c>
      <c r="C5" s="91"/>
      <c r="D5" s="91"/>
      <c r="E5" s="92"/>
    </row>
    <row r="6" spans="1:11" x14ac:dyDescent="0.25">
      <c r="A6" s="89"/>
      <c r="B6" s="33" t="s">
        <v>19</v>
      </c>
      <c r="C6" s="18">
        <v>0.92309501600618227</v>
      </c>
      <c r="D6" s="18">
        <v>0.94154959873955091</v>
      </c>
      <c r="E6" s="18">
        <v>0.92217000000000005</v>
      </c>
    </row>
    <row r="7" spans="1:11" x14ac:dyDescent="0.25">
      <c r="A7" s="89"/>
      <c r="B7" s="33" t="s">
        <v>20</v>
      </c>
      <c r="C7" s="18">
        <v>0.87719667000981172</v>
      </c>
      <c r="D7" s="18">
        <v>0.9082867552735725</v>
      </c>
      <c r="E7" s="18">
        <v>0.90522000000000002</v>
      </c>
    </row>
    <row r="8" spans="1:11" x14ac:dyDescent="0.25">
      <c r="A8" s="89"/>
      <c r="B8" s="33" t="s">
        <v>21</v>
      </c>
      <c r="C8" s="18">
        <v>0.93871034198599168</v>
      </c>
      <c r="D8" s="18">
        <v>0.9183006535947712</v>
      </c>
      <c r="E8" s="18">
        <v>0.94649000000000005</v>
      </c>
      <c r="F8" s="69"/>
    </row>
    <row r="9" spans="1:11" ht="44.25" customHeight="1" x14ac:dyDescent="0.25">
      <c r="A9" s="93" t="s">
        <v>39</v>
      </c>
      <c r="B9" s="93"/>
      <c r="C9" s="93"/>
      <c r="D9" s="93"/>
      <c r="E9" s="93"/>
      <c r="F9" s="13"/>
      <c r="G9" s="13"/>
      <c r="H9" s="13"/>
      <c r="I9" s="13"/>
      <c r="J9" s="13"/>
      <c r="K9" s="13"/>
    </row>
    <row r="11" spans="1:11" x14ac:dyDescent="0.25">
      <c r="A11" s="79" t="s">
        <v>49</v>
      </c>
      <c r="B11" s="79"/>
      <c r="C11" s="79"/>
      <c r="D11" s="79"/>
      <c r="E11" s="79"/>
      <c r="F11" s="79"/>
      <c r="G11" s="79"/>
    </row>
    <row r="12" spans="1:11" x14ac:dyDescent="0.25">
      <c r="A12" s="80" t="s">
        <v>50</v>
      </c>
      <c r="B12" s="80"/>
      <c r="C12" s="80"/>
      <c r="D12" s="80"/>
      <c r="E12" s="80"/>
      <c r="F12" s="80"/>
      <c r="G12" s="80"/>
    </row>
    <row r="13" spans="1:11" x14ac:dyDescent="0.25">
      <c r="A13" s="81" t="s">
        <v>53</v>
      </c>
      <c r="B13" s="81"/>
      <c r="C13" s="81"/>
      <c r="D13" s="81"/>
      <c r="E13" s="81"/>
      <c r="F13" s="81"/>
      <c r="G13" s="81"/>
    </row>
    <row r="14" spans="1:11" x14ac:dyDescent="0.25">
      <c r="A14" s="80" t="s">
        <v>51</v>
      </c>
      <c r="B14" s="80"/>
      <c r="C14" s="80"/>
      <c r="D14" s="80"/>
      <c r="E14" s="80"/>
      <c r="F14" s="80"/>
      <c r="G14" s="80"/>
    </row>
    <row r="15" spans="1:11" x14ac:dyDescent="0.25">
      <c r="A15" s="81" t="s">
        <v>52</v>
      </c>
      <c r="B15" s="81"/>
      <c r="C15" s="81"/>
      <c r="D15" s="81"/>
      <c r="E15" s="81"/>
      <c r="F15" s="81"/>
      <c r="G15" s="81"/>
    </row>
  </sheetData>
  <mergeCells count="10">
    <mergeCell ref="A11:G11"/>
    <mergeCell ref="A12:G12"/>
    <mergeCell ref="A13:G13"/>
    <mergeCell ref="A14:G14"/>
    <mergeCell ref="A15:G15"/>
    <mergeCell ref="A3:B3"/>
    <mergeCell ref="A4:A8"/>
    <mergeCell ref="B5:E5"/>
    <mergeCell ref="A9:E9"/>
    <mergeCell ref="A1:E1"/>
  </mergeCells>
  <hyperlinks>
    <hyperlink ref="A13" r:id="rId1" xr:uid="{00000000-0004-0000-0200-000000000000}"/>
    <hyperlink ref="A15" r:id="rId2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workbookViewId="0">
      <selection sqref="A1:M1"/>
    </sheetView>
  </sheetViews>
  <sheetFormatPr defaultColWidth="9.140625" defaultRowHeight="15" x14ac:dyDescent="0.3"/>
  <cols>
    <col min="1" max="1" width="37.85546875" style="1" customWidth="1"/>
    <col min="2" max="2" width="11.28515625" style="1" customWidth="1"/>
    <col min="3" max="8" width="11" style="1" customWidth="1"/>
    <col min="9" max="16384" width="9.140625" style="1"/>
  </cols>
  <sheetData>
    <row r="1" spans="1:13" ht="32.25" customHeight="1" x14ac:dyDescent="0.3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x14ac:dyDescent="0.3">
      <c r="A2" s="9"/>
      <c r="B2" s="9"/>
    </row>
    <row r="3" spans="1:13" s="13" customFormat="1" x14ac:dyDescent="0.25">
      <c r="A3" s="88"/>
      <c r="B3" s="88"/>
      <c r="C3" s="16">
        <v>2015</v>
      </c>
      <c r="D3" s="16">
        <v>2016</v>
      </c>
      <c r="E3" s="16">
        <v>2017</v>
      </c>
      <c r="F3" s="16">
        <v>2018</v>
      </c>
      <c r="G3" s="16">
        <v>2019</v>
      </c>
      <c r="H3" s="16">
        <v>2020</v>
      </c>
      <c r="I3" s="16">
        <v>2021</v>
      </c>
      <c r="J3" s="16">
        <v>2022</v>
      </c>
      <c r="K3" s="16">
        <v>2023</v>
      </c>
      <c r="L3" s="16">
        <v>2024</v>
      </c>
      <c r="M3" s="16">
        <v>2025</v>
      </c>
    </row>
    <row r="4" spans="1:13" s="13" customFormat="1" x14ac:dyDescent="0.25">
      <c r="A4" s="89" t="s">
        <v>13</v>
      </c>
      <c r="B4" s="46" t="s">
        <v>0</v>
      </c>
      <c r="C4" s="34">
        <v>0.43424679747040701</v>
      </c>
      <c r="D4" s="34">
        <v>0.46500000000000002</v>
      </c>
      <c r="E4" s="34">
        <v>0.46800000000000003</v>
      </c>
      <c r="F4" s="35">
        <v>0.375</v>
      </c>
      <c r="G4" s="35">
        <v>0.46072809174700352</v>
      </c>
      <c r="H4" s="35">
        <v>0.32700000000000001</v>
      </c>
      <c r="I4" s="35">
        <v>0.28755769622313221</v>
      </c>
      <c r="J4" s="35">
        <v>0.29594860312284982</v>
      </c>
      <c r="K4" s="35">
        <v>0.21431062865518022</v>
      </c>
      <c r="L4" s="35">
        <v>0.26771622297627667</v>
      </c>
      <c r="M4" s="35">
        <v>0.35499627277258078</v>
      </c>
    </row>
    <row r="5" spans="1:13" s="13" customFormat="1" ht="15" customHeight="1" x14ac:dyDescent="0.25">
      <c r="A5" s="89"/>
      <c r="B5" s="90" t="s">
        <v>27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</row>
    <row r="6" spans="1:13" s="13" customFormat="1" x14ac:dyDescent="0.25">
      <c r="A6" s="89"/>
      <c r="B6" s="53" t="s">
        <v>19</v>
      </c>
      <c r="C6" s="54" t="s">
        <v>25</v>
      </c>
      <c r="D6" s="54" t="s">
        <v>25</v>
      </c>
      <c r="E6" s="54" t="s">
        <v>25</v>
      </c>
      <c r="F6" s="55">
        <v>0.29485939658847643</v>
      </c>
      <c r="G6" s="55">
        <v>0.45554897510915476</v>
      </c>
      <c r="H6" s="55">
        <v>0.31805224267858101</v>
      </c>
      <c r="I6" s="55">
        <v>0.27992733634557293</v>
      </c>
      <c r="J6" s="55">
        <v>0.29022576452863857</v>
      </c>
      <c r="K6" s="55">
        <v>0.20502230596753479</v>
      </c>
      <c r="L6" s="55">
        <v>0.25940576890840522</v>
      </c>
      <c r="M6" s="55">
        <v>0.34744736674916349</v>
      </c>
    </row>
    <row r="7" spans="1:13" s="13" customFormat="1" x14ac:dyDescent="0.25">
      <c r="A7" s="89"/>
      <c r="B7" s="33" t="s">
        <v>20</v>
      </c>
      <c r="C7" s="17" t="s">
        <v>25</v>
      </c>
      <c r="D7" s="17" t="s">
        <v>25</v>
      </c>
      <c r="E7" s="17" t="s">
        <v>25</v>
      </c>
      <c r="F7" s="18">
        <v>0.55265092765039558</v>
      </c>
      <c r="G7" s="18">
        <v>0.53087499202810196</v>
      </c>
      <c r="H7" s="18">
        <v>0.52418114747169564</v>
      </c>
      <c r="I7" s="18">
        <v>0.46323060166333868</v>
      </c>
      <c r="J7" s="18">
        <v>0.45814068380303885</v>
      </c>
      <c r="K7" s="18">
        <v>0.43997200400322062</v>
      </c>
      <c r="L7" s="18">
        <v>0.47867976896574305</v>
      </c>
      <c r="M7" s="18">
        <v>0.58319605339408609</v>
      </c>
    </row>
    <row r="8" spans="1:13" s="13" customFormat="1" x14ac:dyDescent="0.25">
      <c r="A8" s="89"/>
      <c r="B8" s="33" t="s">
        <v>21</v>
      </c>
      <c r="C8" s="17" t="s">
        <v>25</v>
      </c>
      <c r="D8" s="17" t="s">
        <v>25</v>
      </c>
      <c r="E8" s="17" t="s">
        <v>25</v>
      </c>
      <c r="F8" s="18">
        <v>0.63876651982378851</v>
      </c>
      <c r="G8" s="18">
        <v>0.70898409490288183</v>
      </c>
      <c r="H8" s="18">
        <v>0.6455548500601842</v>
      </c>
      <c r="I8" s="18">
        <v>0.59710075582374167</v>
      </c>
      <c r="J8" s="18">
        <v>0.59764185703758288</v>
      </c>
      <c r="K8" s="18">
        <v>0.59407510155553378</v>
      </c>
      <c r="L8" s="18">
        <v>0.60126582278481011</v>
      </c>
      <c r="M8" s="18">
        <v>0.66666666666666663</v>
      </c>
    </row>
    <row r="9" spans="1:13" ht="15" customHeight="1" x14ac:dyDescent="0.3">
      <c r="A9" s="13" t="s">
        <v>1</v>
      </c>
      <c r="B9" s="13"/>
      <c r="C9" s="13"/>
      <c r="D9" s="13"/>
      <c r="E9" s="13"/>
      <c r="F9" s="13"/>
      <c r="G9" s="13"/>
      <c r="H9" s="13"/>
      <c r="I9" s="13"/>
    </row>
    <row r="10" spans="1:13" ht="15" customHeight="1" x14ac:dyDescent="0.3">
      <c r="A10" s="13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x14ac:dyDescent="0.3">
      <c r="A11" s="39" t="s">
        <v>24</v>
      </c>
      <c r="B11" s="39"/>
      <c r="C11" s="39"/>
      <c r="D11" s="39"/>
      <c r="E11" s="39"/>
      <c r="F11" s="39"/>
      <c r="G11" s="39"/>
      <c r="H11" s="39"/>
      <c r="I11" s="39"/>
    </row>
    <row r="13" spans="1:13" ht="15.75" x14ac:dyDescent="0.3">
      <c r="A13" s="79" t="s">
        <v>49</v>
      </c>
      <c r="B13" s="79"/>
      <c r="C13" s="79"/>
      <c r="D13" s="79"/>
      <c r="E13" s="79"/>
      <c r="F13" s="79"/>
      <c r="G13" s="79"/>
    </row>
    <row r="14" spans="1:13" ht="15.75" x14ac:dyDescent="0.3">
      <c r="A14" s="80" t="s">
        <v>50</v>
      </c>
      <c r="B14" s="80"/>
      <c r="C14" s="80"/>
      <c r="D14" s="80"/>
      <c r="E14" s="80"/>
      <c r="F14" s="80"/>
      <c r="G14" s="80"/>
    </row>
    <row r="15" spans="1:13" ht="15.75" x14ac:dyDescent="0.3">
      <c r="A15" s="81" t="s">
        <v>53</v>
      </c>
      <c r="B15" s="81"/>
      <c r="C15" s="81"/>
      <c r="D15" s="81"/>
      <c r="E15" s="81"/>
      <c r="F15" s="81"/>
      <c r="G15" s="81"/>
    </row>
    <row r="16" spans="1:13" ht="15.75" x14ac:dyDescent="0.3">
      <c r="A16" s="80" t="s">
        <v>51</v>
      </c>
      <c r="B16" s="80"/>
      <c r="C16" s="80"/>
      <c r="D16" s="80"/>
      <c r="E16" s="80"/>
      <c r="F16" s="80"/>
      <c r="G16" s="80"/>
    </row>
    <row r="17" spans="1:7" ht="15.75" x14ac:dyDescent="0.3">
      <c r="A17" s="81" t="s">
        <v>52</v>
      </c>
      <c r="B17" s="81"/>
      <c r="C17" s="81"/>
      <c r="D17" s="81"/>
      <c r="E17" s="81"/>
      <c r="F17" s="81"/>
      <c r="G17" s="81"/>
    </row>
  </sheetData>
  <mergeCells count="9">
    <mergeCell ref="A17:G17"/>
    <mergeCell ref="A4:A8"/>
    <mergeCell ref="A3:B3"/>
    <mergeCell ref="B5:M5"/>
    <mergeCell ref="A1:M1"/>
    <mergeCell ref="A13:G13"/>
    <mergeCell ref="A14:G14"/>
    <mergeCell ref="A15:G15"/>
    <mergeCell ref="A16:G16"/>
  </mergeCells>
  <hyperlinks>
    <hyperlink ref="A15" r:id="rId1" xr:uid="{00000000-0004-0000-0300-000000000000}"/>
    <hyperlink ref="A17" r:id="rId2" xr:uid="{00000000-0004-0000-0300-000001000000}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workbookViewId="0">
      <selection sqref="A1:M1"/>
    </sheetView>
  </sheetViews>
  <sheetFormatPr defaultColWidth="9.140625" defaultRowHeight="15" x14ac:dyDescent="0.3"/>
  <cols>
    <col min="1" max="1" width="20" style="1" customWidth="1"/>
    <col min="2" max="2" width="12.5703125" style="1" customWidth="1"/>
    <col min="3" max="16384" width="9.140625" style="1"/>
  </cols>
  <sheetData>
    <row r="1" spans="1:13" ht="21" customHeight="1" x14ac:dyDescent="0.3">
      <c r="A1" s="83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3" spans="1:13" x14ac:dyDescent="0.3">
      <c r="A3" s="94"/>
      <c r="B3" s="94"/>
      <c r="C3" s="16">
        <v>2015</v>
      </c>
      <c r="D3" s="16">
        <v>2016</v>
      </c>
      <c r="E3" s="16">
        <v>2017</v>
      </c>
      <c r="F3" s="16">
        <v>2018</v>
      </c>
      <c r="G3" s="16">
        <v>2019</v>
      </c>
      <c r="H3" s="16">
        <v>2020</v>
      </c>
      <c r="I3" s="16">
        <v>2021</v>
      </c>
      <c r="J3" s="16">
        <v>2022</v>
      </c>
      <c r="K3" s="16">
        <v>2023</v>
      </c>
      <c r="L3" s="16">
        <v>2024</v>
      </c>
      <c r="M3" s="16">
        <v>2025</v>
      </c>
    </row>
    <row r="4" spans="1:13" ht="14.25" customHeight="1" x14ac:dyDescent="0.3">
      <c r="A4" s="89" t="s">
        <v>13</v>
      </c>
      <c r="B4" s="46" t="s">
        <v>0</v>
      </c>
      <c r="C4" s="34">
        <v>0.44300308091454516</v>
      </c>
      <c r="D4" s="34">
        <v>0.44700000000000001</v>
      </c>
      <c r="E4" s="34">
        <v>0.40300000000000002</v>
      </c>
      <c r="F4" s="37">
        <v>0.184</v>
      </c>
      <c r="G4" s="37">
        <v>0.184</v>
      </c>
      <c r="H4" s="38">
        <v>0.19700000000000001</v>
      </c>
      <c r="I4" s="37">
        <v>0.13350923491614236</v>
      </c>
      <c r="J4" s="37">
        <v>0.14271210705772078</v>
      </c>
      <c r="K4" s="37">
        <v>0.13197790629767364</v>
      </c>
      <c r="L4" s="37">
        <v>0.13920575560830725</v>
      </c>
      <c r="M4" s="37">
        <v>0.15326999999999999</v>
      </c>
    </row>
    <row r="5" spans="1:13" ht="14.25" customHeight="1" x14ac:dyDescent="0.3">
      <c r="A5" s="89"/>
      <c r="B5" s="90" t="s">
        <v>27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2"/>
    </row>
    <row r="6" spans="1:13" ht="14.25" customHeight="1" x14ac:dyDescent="0.3">
      <c r="A6" s="89"/>
      <c r="B6" s="33" t="s">
        <v>19</v>
      </c>
      <c r="C6" s="17" t="s">
        <v>25</v>
      </c>
      <c r="D6" s="17" t="s">
        <v>25</v>
      </c>
      <c r="E6" s="17" t="s">
        <v>25</v>
      </c>
      <c r="F6" s="10">
        <v>0.16741150307790909</v>
      </c>
      <c r="G6" s="10">
        <v>0.16052105359070862</v>
      </c>
      <c r="H6" s="15">
        <v>0.16911864360052092</v>
      </c>
      <c r="I6" s="10">
        <v>0.1199904924217144</v>
      </c>
      <c r="J6" s="10">
        <v>0.12995470247008115</v>
      </c>
      <c r="K6" s="10">
        <v>0.11516743943013895</v>
      </c>
      <c r="L6" s="10">
        <v>0.12185829535353922</v>
      </c>
      <c r="M6" s="10">
        <v>0.13833000000000001</v>
      </c>
    </row>
    <row r="7" spans="1:13" ht="14.25" customHeight="1" x14ac:dyDescent="0.3">
      <c r="A7" s="89"/>
      <c r="B7" s="33" t="s">
        <v>20</v>
      </c>
      <c r="C7" s="17" t="s">
        <v>25</v>
      </c>
      <c r="D7" s="17" t="s">
        <v>25</v>
      </c>
      <c r="E7" s="17" t="s">
        <v>25</v>
      </c>
      <c r="F7" s="10">
        <v>0.57756712166841739</v>
      </c>
      <c r="G7" s="10">
        <v>0.53565284585075679</v>
      </c>
      <c r="H7" s="15">
        <v>0.57477178565308584</v>
      </c>
      <c r="I7" s="10">
        <v>0.4411691221166642</v>
      </c>
      <c r="J7" s="10">
        <v>0.52581343777580036</v>
      </c>
      <c r="K7" s="10">
        <v>0.54549304876624449</v>
      </c>
      <c r="L7" s="10">
        <v>0.59394943983550696</v>
      </c>
      <c r="M7" s="10">
        <v>0.60411000000000004</v>
      </c>
    </row>
    <row r="8" spans="1:13" ht="14.25" customHeight="1" x14ac:dyDescent="0.3">
      <c r="A8" s="89"/>
      <c r="B8" s="33" t="s">
        <v>21</v>
      </c>
      <c r="C8" s="17" t="s">
        <v>25</v>
      </c>
      <c r="D8" s="17" t="s">
        <v>25</v>
      </c>
      <c r="E8" s="17" t="s">
        <v>25</v>
      </c>
      <c r="F8" s="10">
        <v>0.77533039647577096</v>
      </c>
      <c r="G8" s="10">
        <v>0.79813576680579268</v>
      </c>
      <c r="H8" s="15">
        <v>0.84695626288111503</v>
      </c>
      <c r="I8" s="10">
        <v>0.69967894474128034</v>
      </c>
      <c r="J8" s="10">
        <v>0.71923360353721433</v>
      </c>
      <c r="K8" s="10">
        <v>0.79530367581492223</v>
      </c>
      <c r="L8" s="10">
        <v>0.76582278481012656</v>
      </c>
      <c r="M8" s="10">
        <v>0.77451000000000003</v>
      </c>
    </row>
    <row r="9" spans="1:13" ht="28.5" customHeight="1" x14ac:dyDescent="0.3">
      <c r="A9" s="82" t="s">
        <v>15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3" x14ac:dyDescent="0.3">
      <c r="A10" s="49" t="s">
        <v>24</v>
      </c>
      <c r="B10" s="49"/>
      <c r="C10" s="49"/>
      <c r="D10" s="49"/>
      <c r="E10" s="49"/>
      <c r="F10" s="49"/>
      <c r="G10" s="49"/>
      <c r="H10" s="49"/>
      <c r="I10" s="49"/>
    </row>
    <row r="12" spans="1:13" ht="15.75" x14ac:dyDescent="0.3">
      <c r="A12" s="95" t="s">
        <v>49</v>
      </c>
      <c r="B12" s="95"/>
      <c r="C12" s="95"/>
      <c r="D12" s="95"/>
      <c r="E12" s="95"/>
      <c r="F12" s="95"/>
      <c r="G12" s="95"/>
      <c r="H12" s="95"/>
      <c r="I12" s="95"/>
    </row>
    <row r="13" spans="1:13" ht="15.75" x14ac:dyDescent="0.3">
      <c r="A13" s="96" t="s">
        <v>50</v>
      </c>
      <c r="B13" s="96"/>
      <c r="C13" s="96"/>
      <c r="D13" s="96"/>
      <c r="E13" s="96"/>
      <c r="F13" s="96"/>
      <c r="G13" s="96"/>
      <c r="H13" s="96"/>
      <c r="I13" s="96"/>
    </row>
    <row r="14" spans="1:13" ht="15.75" x14ac:dyDescent="0.3">
      <c r="A14" s="97" t="s">
        <v>53</v>
      </c>
      <c r="B14" s="97"/>
      <c r="C14" s="97"/>
      <c r="D14" s="97"/>
      <c r="E14" s="97"/>
      <c r="F14" s="97"/>
      <c r="G14" s="97"/>
      <c r="H14" s="97"/>
      <c r="I14" s="97"/>
    </row>
    <row r="15" spans="1:13" ht="15.75" x14ac:dyDescent="0.3">
      <c r="A15" s="96" t="s">
        <v>51</v>
      </c>
      <c r="B15" s="96"/>
      <c r="C15" s="96"/>
      <c r="D15" s="96"/>
      <c r="E15" s="96"/>
      <c r="F15" s="96"/>
      <c r="G15" s="96"/>
      <c r="H15" s="96"/>
      <c r="I15" s="96"/>
    </row>
    <row r="16" spans="1:13" ht="15.75" x14ac:dyDescent="0.3">
      <c r="A16" s="97" t="s">
        <v>52</v>
      </c>
      <c r="B16" s="97"/>
      <c r="C16" s="97"/>
      <c r="D16" s="97"/>
      <c r="E16" s="97"/>
      <c r="F16" s="97"/>
      <c r="G16" s="97"/>
      <c r="H16" s="97"/>
      <c r="I16" s="97"/>
    </row>
  </sheetData>
  <mergeCells count="10">
    <mergeCell ref="A12:I12"/>
    <mergeCell ref="A13:I13"/>
    <mergeCell ref="A14:I14"/>
    <mergeCell ref="A15:I15"/>
    <mergeCell ref="A16:I16"/>
    <mergeCell ref="A9:L9"/>
    <mergeCell ref="A4:A8"/>
    <mergeCell ref="A3:B3"/>
    <mergeCell ref="A1:M1"/>
    <mergeCell ref="B5:M5"/>
  </mergeCells>
  <hyperlinks>
    <hyperlink ref="A14" r:id="rId1" xr:uid="{00000000-0004-0000-0400-000000000000}"/>
    <hyperlink ref="A16" r:id="rId2" xr:uid="{00000000-0004-0000-0400-000001000000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3"/>
  <sheetViews>
    <sheetView zoomScale="90" zoomScaleNormal="90" workbookViewId="0">
      <selection sqref="A1:M1"/>
    </sheetView>
  </sheetViews>
  <sheetFormatPr defaultColWidth="9.140625" defaultRowHeight="15" x14ac:dyDescent="0.3"/>
  <cols>
    <col min="1" max="1" width="10.140625" style="20" bestFit="1" customWidth="1"/>
    <col min="2" max="2" width="73.28515625" style="20" customWidth="1"/>
    <col min="3" max="5" width="11.28515625" style="20" customWidth="1"/>
    <col min="6" max="6" width="12" style="20" customWidth="1"/>
    <col min="7" max="7" width="11.28515625" style="20" customWidth="1"/>
    <col min="8" max="8" width="10.140625" style="20" customWidth="1"/>
    <col min="9" max="11" width="9.140625" style="20" customWidth="1"/>
    <col min="12" max="16384" width="9.140625" style="20"/>
  </cols>
  <sheetData>
    <row r="1" spans="1:13" ht="15" customHeight="1" x14ac:dyDescent="0.3">
      <c r="A1" s="83" t="s">
        <v>44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x14ac:dyDescent="0.3">
      <c r="B2" s="21"/>
      <c r="C2" s="21"/>
      <c r="D2" s="21"/>
      <c r="E2" s="21"/>
      <c r="F2" s="21"/>
      <c r="G2" s="21"/>
      <c r="H2" s="21"/>
    </row>
    <row r="3" spans="1:13" ht="15" customHeight="1" x14ac:dyDescent="0.3">
      <c r="A3" s="102" t="s">
        <v>28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x14ac:dyDescent="0.3">
      <c r="A4" s="98"/>
      <c r="B4" s="99"/>
      <c r="C4" s="16">
        <v>2015</v>
      </c>
      <c r="D4" s="16">
        <v>2016</v>
      </c>
      <c r="E4" s="16">
        <v>2017</v>
      </c>
      <c r="F4" s="16">
        <v>2018</v>
      </c>
      <c r="G4" s="16">
        <v>2019</v>
      </c>
      <c r="H4" s="16">
        <v>2020</v>
      </c>
      <c r="I4" s="16">
        <v>2021</v>
      </c>
      <c r="J4" s="16">
        <v>2022</v>
      </c>
      <c r="K4" s="16">
        <v>2023</v>
      </c>
      <c r="L4" s="16">
        <v>2024</v>
      </c>
      <c r="M4" s="16">
        <v>2025</v>
      </c>
    </row>
    <row r="5" spans="1:13" x14ac:dyDescent="0.3">
      <c r="A5" s="101" t="s">
        <v>0</v>
      </c>
      <c r="B5" s="22" t="s">
        <v>5</v>
      </c>
      <c r="C5" s="23">
        <v>0.28939828080229224</v>
      </c>
      <c r="D5" s="23">
        <v>0.29099999999999998</v>
      </c>
      <c r="E5" s="23">
        <v>0.29899999999999999</v>
      </c>
      <c r="F5" s="23">
        <v>0.26093391312614955</v>
      </c>
      <c r="G5" s="23">
        <v>0.23129996369192479</v>
      </c>
      <c r="H5" s="23">
        <v>0.29987033746287117</v>
      </c>
      <c r="I5" s="23">
        <v>0.33862307693073929</v>
      </c>
      <c r="J5" s="23">
        <v>0.31883040632945747</v>
      </c>
      <c r="K5" s="23">
        <v>0.24246638001002366</v>
      </c>
      <c r="L5" s="23">
        <v>0.2592885851800909</v>
      </c>
      <c r="M5" s="23">
        <v>0.25831999999999999</v>
      </c>
    </row>
    <row r="6" spans="1:13" x14ac:dyDescent="0.3">
      <c r="A6" s="101"/>
      <c r="B6" s="22" t="s">
        <v>6</v>
      </c>
      <c r="C6" s="23">
        <v>0.13723420298597497</v>
      </c>
      <c r="D6" s="23">
        <v>0.152</v>
      </c>
      <c r="E6" s="23">
        <v>0.153</v>
      </c>
      <c r="F6" s="23">
        <v>0.15933111876017009</v>
      </c>
      <c r="G6" s="23">
        <v>0.17914224539484805</v>
      </c>
      <c r="H6" s="23">
        <v>0.16293428728974427</v>
      </c>
      <c r="I6" s="23">
        <v>0.17767954436084291</v>
      </c>
      <c r="J6" s="23">
        <v>0.17790740463390964</v>
      </c>
      <c r="K6" s="23">
        <v>0.11167374736244434</v>
      </c>
      <c r="L6" s="23">
        <v>0.10358206214796928</v>
      </c>
      <c r="M6" s="23">
        <v>0.12931000000000001</v>
      </c>
    </row>
    <row r="7" spans="1:13" ht="30" x14ac:dyDescent="0.3">
      <c r="A7" s="101"/>
      <c r="B7" s="22" t="s">
        <v>7</v>
      </c>
      <c r="C7" s="23">
        <v>9.0634896697330714E-2</v>
      </c>
      <c r="D7" s="23">
        <v>9.1999999999999998E-2</v>
      </c>
      <c r="E7" s="23">
        <v>9.6000000000000002E-2</v>
      </c>
      <c r="F7" s="23">
        <v>0.10663252579103909</v>
      </c>
      <c r="G7" s="23">
        <v>9.7839418555445562E-2</v>
      </c>
      <c r="H7" s="23">
        <v>0.11413881466880955</v>
      </c>
      <c r="I7" s="23">
        <v>8.7976494371505468E-2</v>
      </c>
      <c r="J7" s="23">
        <v>8.9923555834914584E-2</v>
      </c>
      <c r="K7" s="23">
        <v>6.8873977594278435E-2</v>
      </c>
      <c r="L7" s="23">
        <v>6.9931393301439715E-2</v>
      </c>
      <c r="M7" s="23">
        <v>6.454E-2</v>
      </c>
    </row>
    <row r="8" spans="1:13" x14ac:dyDescent="0.3">
      <c r="A8" s="101"/>
      <c r="B8" s="22" t="s">
        <v>8</v>
      </c>
      <c r="C8" s="23">
        <v>0.11325591916754638</v>
      </c>
      <c r="D8" s="23">
        <v>0.115</v>
      </c>
      <c r="E8" s="23">
        <v>0.106</v>
      </c>
      <c r="F8" s="23">
        <v>0.13737260246483723</v>
      </c>
      <c r="G8" s="23">
        <v>0.13401072213310414</v>
      </c>
      <c r="H8" s="23">
        <v>0.13285468166475331</v>
      </c>
      <c r="I8" s="23">
        <v>0.11187662200269111</v>
      </c>
      <c r="J8" s="23">
        <v>0.11969697912523949</v>
      </c>
      <c r="K8" s="23">
        <v>0.100069076564406</v>
      </c>
      <c r="L8" s="23">
        <v>8.7682974182226578E-2</v>
      </c>
      <c r="M8" s="23">
        <v>8.0670000000000006E-2</v>
      </c>
    </row>
    <row r="9" spans="1:13" x14ac:dyDescent="0.3">
      <c r="A9" s="101"/>
      <c r="B9" s="22" t="s">
        <v>3</v>
      </c>
      <c r="C9" s="23">
        <v>8.8976021716181575E-2</v>
      </c>
      <c r="D9" s="23">
        <v>9.6000000000000002E-2</v>
      </c>
      <c r="E9" s="23">
        <v>9.7000000000000003E-2</v>
      </c>
      <c r="F9" s="23">
        <v>9.8405791791723735E-2</v>
      </c>
      <c r="G9" s="23">
        <v>0.1177203725759661</v>
      </c>
      <c r="H9" s="23">
        <v>0.10139660472043191</v>
      </c>
      <c r="I9" s="23">
        <v>0.10078192207276847</v>
      </c>
      <c r="J9" s="23">
        <v>9.8913101093595371E-2</v>
      </c>
      <c r="K9" s="23">
        <v>9.2678277825704161E-2</v>
      </c>
      <c r="L9" s="23">
        <v>7.8134000472584869E-2</v>
      </c>
      <c r="M9" s="23">
        <v>7.6380000000000003E-2</v>
      </c>
    </row>
    <row r="10" spans="1:13" x14ac:dyDescent="0.3">
      <c r="A10" s="101"/>
      <c r="B10" s="24" t="s">
        <v>9</v>
      </c>
      <c r="C10" s="23" t="s">
        <v>10</v>
      </c>
      <c r="D10" s="23" t="s">
        <v>10</v>
      </c>
      <c r="E10" s="23" t="s">
        <v>10</v>
      </c>
      <c r="F10" s="23" t="s">
        <v>10</v>
      </c>
      <c r="G10" s="23" t="s">
        <v>10</v>
      </c>
      <c r="H10" s="23">
        <v>0.18880527419338972</v>
      </c>
      <c r="I10" s="23">
        <v>0.18306234026145271</v>
      </c>
      <c r="J10" s="23">
        <v>0.19472855298288344</v>
      </c>
      <c r="K10" s="23" t="s">
        <v>10</v>
      </c>
      <c r="L10" s="23" t="s">
        <v>10</v>
      </c>
      <c r="M10" s="23" t="s">
        <v>10</v>
      </c>
    </row>
    <row r="11" spans="1:13" ht="30" x14ac:dyDescent="0.3">
      <c r="A11" s="101"/>
      <c r="B11" s="24" t="s">
        <v>4</v>
      </c>
      <c r="C11" s="19">
        <v>0.16211732770321219</v>
      </c>
      <c r="D11" s="19">
        <v>0.11700000000000001</v>
      </c>
      <c r="E11" s="19">
        <v>0.11799999999999999</v>
      </c>
      <c r="F11" s="19">
        <v>0.13257348261819801</v>
      </c>
      <c r="G11" s="19">
        <v>0.13464998079346879</v>
      </c>
      <c r="H11" s="19" t="s">
        <v>10</v>
      </c>
      <c r="I11" s="19" t="s">
        <v>10</v>
      </c>
      <c r="J11" s="19" t="s">
        <v>10</v>
      </c>
      <c r="K11" s="23" t="s">
        <v>10</v>
      </c>
      <c r="L11" s="23" t="s">
        <v>10</v>
      </c>
      <c r="M11" s="23" t="s">
        <v>10</v>
      </c>
    </row>
    <row r="12" spans="1:13" ht="30" x14ac:dyDescent="0.3">
      <c r="A12" s="101"/>
      <c r="B12" s="24" t="s">
        <v>37</v>
      </c>
      <c r="C12" s="19" t="s">
        <v>10</v>
      </c>
      <c r="D12" s="19" t="s">
        <v>10</v>
      </c>
      <c r="E12" s="19" t="s">
        <v>10</v>
      </c>
      <c r="F12" s="19" t="s">
        <v>10</v>
      </c>
      <c r="G12" s="19" t="s">
        <v>10</v>
      </c>
      <c r="H12" s="19" t="s">
        <v>10</v>
      </c>
      <c r="I12" s="19" t="s">
        <v>10</v>
      </c>
      <c r="J12" s="19" t="s">
        <v>10</v>
      </c>
      <c r="K12" s="23">
        <v>0.10121265474376825</v>
      </c>
      <c r="L12" s="23">
        <v>9.3697699236807153E-2</v>
      </c>
      <c r="M12" s="23">
        <v>0.10084</v>
      </c>
    </row>
    <row r="13" spans="1:13" x14ac:dyDescent="0.3">
      <c r="A13" s="101"/>
      <c r="B13" s="24" t="s">
        <v>2</v>
      </c>
      <c r="C13" s="19">
        <v>0.11838335092746193</v>
      </c>
      <c r="D13" s="19">
        <v>0.13700000000000001</v>
      </c>
      <c r="E13" s="19">
        <v>0.13100000000000001</v>
      </c>
      <c r="F13" s="19">
        <v>0.10475056544788228</v>
      </c>
      <c r="G13" s="19">
        <v>0.10533729685524267</v>
      </c>
      <c r="H13" s="19" t="s">
        <v>10</v>
      </c>
      <c r="I13" s="19" t="s">
        <v>10</v>
      </c>
      <c r="J13" s="19" t="s">
        <v>10</v>
      </c>
      <c r="K13" s="19">
        <v>9.0396726209300407E-2</v>
      </c>
      <c r="L13" s="19">
        <v>9.2713503652534127E-2</v>
      </c>
      <c r="M13" s="19">
        <v>7.4399999999999994E-2</v>
      </c>
    </row>
    <row r="14" spans="1:13" x14ac:dyDescent="0.3">
      <c r="A14" s="101"/>
      <c r="B14" s="24" t="s">
        <v>38</v>
      </c>
      <c r="C14" s="19" t="s">
        <v>10</v>
      </c>
      <c r="D14" s="19" t="s">
        <v>10</v>
      </c>
      <c r="E14" s="19" t="s">
        <v>10</v>
      </c>
      <c r="F14" s="19" t="s">
        <v>10</v>
      </c>
      <c r="G14" s="19" t="s">
        <v>10</v>
      </c>
      <c r="H14" s="19" t="s">
        <v>10</v>
      </c>
      <c r="I14" s="19" t="s">
        <v>10</v>
      </c>
      <c r="J14" s="19" t="s">
        <v>10</v>
      </c>
      <c r="K14" s="19">
        <v>0.19262915969007466</v>
      </c>
      <c r="L14" s="19">
        <v>0.21496978182634743</v>
      </c>
      <c r="M14" s="19">
        <v>0.21554999999999999</v>
      </c>
    </row>
    <row r="15" spans="1:13" x14ac:dyDescent="0.3">
      <c r="A15" s="101"/>
      <c r="B15" s="25" t="s">
        <v>0</v>
      </c>
      <c r="C15" s="26">
        <f>SUM(C5:C13)</f>
        <v>1</v>
      </c>
      <c r="D15" s="26">
        <f t="shared" ref="D15:J15" si="0">SUM(D5:D13)</f>
        <v>0.99999999999999989</v>
      </c>
      <c r="E15" s="26">
        <f t="shared" si="0"/>
        <v>0.99999999999999989</v>
      </c>
      <c r="F15" s="26">
        <f t="shared" si="0"/>
        <v>0.99999999999999989</v>
      </c>
      <c r="G15" s="26">
        <f t="shared" si="0"/>
        <v>1.0000000000000002</v>
      </c>
      <c r="H15" s="26">
        <f t="shared" si="0"/>
        <v>1</v>
      </c>
      <c r="I15" s="26">
        <f t="shared" si="0"/>
        <v>1</v>
      </c>
      <c r="J15" s="26">
        <f t="shared" si="0"/>
        <v>1</v>
      </c>
      <c r="K15" s="26">
        <f>SUM(K5:K14)</f>
        <v>1</v>
      </c>
      <c r="L15" s="26">
        <f>SUM(L5:L14)</f>
        <v>1.0000000000000002</v>
      </c>
      <c r="M15" s="26">
        <f>SUM(M5:M14)</f>
        <v>1.0000100000000001</v>
      </c>
    </row>
    <row r="16" spans="1:13" x14ac:dyDescent="0.3">
      <c r="A16" s="103" t="s">
        <v>27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5"/>
    </row>
    <row r="17" spans="1:13" x14ac:dyDescent="0.3">
      <c r="A17" s="100" t="s">
        <v>19</v>
      </c>
      <c r="B17" s="68" t="s">
        <v>5</v>
      </c>
      <c r="C17" s="58" t="s">
        <v>25</v>
      </c>
      <c r="D17" s="58" t="s">
        <v>25</v>
      </c>
      <c r="E17" s="58" t="s">
        <v>25</v>
      </c>
      <c r="F17" s="62">
        <v>0.26462799309212393</v>
      </c>
      <c r="G17" s="62">
        <v>0.23255477677540543</v>
      </c>
      <c r="H17" s="62">
        <v>0.30490855323116434</v>
      </c>
      <c r="I17" s="62">
        <v>0.3407494893182198</v>
      </c>
      <c r="J17" s="62">
        <v>0.32205596698939776</v>
      </c>
      <c r="K17" s="62">
        <v>0.24656831028548398</v>
      </c>
      <c r="L17" s="62">
        <v>0.26919404120532586</v>
      </c>
      <c r="M17" s="62">
        <v>0.26247999999999999</v>
      </c>
    </row>
    <row r="18" spans="1:13" x14ac:dyDescent="0.3">
      <c r="A18" s="101"/>
      <c r="B18" s="22" t="s">
        <v>6</v>
      </c>
      <c r="C18" s="41" t="s">
        <v>25</v>
      </c>
      <c r="D18" s="41" t="s">
        <v>25</v>
      </c>
      <c r="E18" s="41" t="s">
        <v>25</v>
      </c>
      <c r="F18" s="23">
        <v>0.16679498467465806</v>
      </c>
      <c r="G18" s="23">
        <v>0.18614783152190692</v>
      </c>
      <c r="H18" s="23">
        <v>0.1661677040255575</v>
      </c>
      <c r="I18" s="23">
        <v>0.18160266655145915</v>
      </c>
      <c r="J18" s="23">
        <v>0.18186243232077634</v>
      </c>
      <c r="K18" s="23">
        <v>0.11317670598491288</v>
      </c>
      <c r="L18" s="23">
        <v>0.1031472020671822</v>
      </c>
      <c r="M18" s="23">
        <v>0.13247999999999999</v>
      </c>
    </row>
    <row r="19" spans="1:13" ht="30" x14ac:dyDescent="0.3">
      <c r="A19" s="101"/>
      <c r="B19" s="22" t="s">
        <v>7</v>
      </c>
      <c r="C19" s="41" t="s">
        <v>25</v>
      </c>
      <c r="D19" s="41" t="s">
        <v>25</v>
      </c>
      <c r="E19" s="41" t="s">
        <v>25</v>
      </c>
      <c r="F19" s="23">
        <v>0.10858843904711155</v>
      </c>
      <c r="G19" s="23">
        <v>0.10058691536108932</v>
      </c>
      <c r="H19" s="23">
        <v>0.11902642004876302</v>
      </c>
      <c r="I19" s="23">
        <v>8.9145525089264641E-2</v>
      </c>
      <c r="J19" s="23">
        <v>8.9093845571150118E-2</v>
      </c>
      <c r="K19" s="23">
        <v>7.0306031246234121E-2</v>
      </c>
      <c r="L19" s="23">
        <v>7.088020288448886E-2</v>
      </c>
      <c r="M19" s="23">
        <v>6.5430000000000002E-2</v>
      </c>
    </row>
    <row r="20" spans="1:13" x14ac:dyDescent="0.3">
      <c r="A20" s="101"/>
      <c r="B20" s="22" t="s">
        <v>8</v>
      </c>
      <c r="C20" s="41" t="s">
        <v>25</v>
      </c>
      <c r="D20" s="41" t="s">
        <v>25</v>
      </c>
      <c r="E20" s="41" t="s">
        <v>25</v>
      </c>
      <c r="F20" s="23">
        <v>0.14050410169052033</v>
      </c>
      <c r="G20" s="23">
        <v>0.13496176249902295</v>
      </c>
      <c r="H20" s="23">
        <v>0.13535173152641455</v>
      </c>
      <c r="I20" s="23">
        <v>0.11254030410018766</v>
      </c>
      <c r="J20" s="23">
        <v>0.11980851162270696</v>
      </c>
      <c r="K20" s="23">
        <v>0.10266158771173475</v>
      </c>
      <c r="L20" s="23">
        <v>8.7776647003008121E-2</v>
      </c>
      <c r="M20" s="23">
        <v>8.1250000000000003E-2</v>
      </c>
    </row>
    <row r="21" spans="1:13" x14ac:dyDescent="0.3">
      <c r="A21" s="101"/>
      <c r="B21" s="22" t="s">
        <v>3</v>
      </c>
      <c r="C21" s="41" t="s">
        <v>25</v>
      </c>
      <c r="D21" s="41" t="s">
        <v>25</v>
      </c>
      <c r="E21" s="41" t="s">
        <v>25</v>
      </c>
      <c r="F21" s="23">
        <v>9.6730915377659446E-2</v>
      </c>
      <c r="G21" s="23">
        <v>0.12169917744997312</v>
      </c>
      <c r="H21" s="23">
        <v>0.10099367897754058</v>
      </c>
      <c r="I21" s="23">
        <v>9.8011801016353192E-2</v>
      </c>
      <c r="J21" s="23">
        <v>9.5585634147983295E-2</v>
      </c>
      <c r="K21" s="23">
        <v>9.5337082382955615E-2</v>
      </c>
      <c r="L21" s="23">
        <v>7.8154791862514061E-2</v>
      </c>
      <c r="M21" s="23">
        <v>7.7549999999999994E-2</v>
      </c>
    </row>
    <row r="22" spans="1:13" x14ac:dyDescent="0.3">
      <c r="A22" s="101"/>
      <c r="B22" s="24" t="s">
        <v>9</v>
      </c>
      <c r="C22" s="23" t="s">
        <v>10</v>
      </c>
      <c r="D22" s="23" t="s">
        <v>10</v>
      </c>
      <c r="E22" s="23" t="s">
        <v>10</v>
      </c>
      <c r="F22" s="23" t="s">
        <v>10</v>
      </c>
      <c r="G22" s="23" t="s">
        <v>10</v>
      </c>
      <c r="H22" s="23">
        <v>0.17355191219056004</v>
      </c>
      <c r="I22" s="23">
        <v>0.17795021392451554</v>
      </c>
      <c r="J22" s="23">
        <v>0.19159360934798547</v>
      </c>
      <c r="K22" s="23" t="s">
        <v>10</v>
      </c>
      <c r="L22" s="23" t="s">
        <v>10</v>
      </c>
      <c r="M22" s="23" t="s">
        <v>10</v>
      </c>
    </row>
    <row r="23" spans="1:13" ht="30" x14ac:dyDescent="0.3">
      <c r="A23" s="101"/>
      <c r="B23" s="24" t="s">
        <v>4</v>
      </c>
      <c r="C23" s="41" t="s">
        <v>25</v>
      </c>
      <c r="D23" s="41" t="s">
        <v>25</v>
      </c>
      <c r="E23" s="41" t="s">
        <v>25</v>
      </c>
      <c r="F23" s="19">
        <v>0.1288599069440414</v>
      </c>
      <c r="G23" s="19">
        <v>0.13093120014511109</v>
      </c>
      <c r="H23" s="23" t="s">
        <v>10</v>
      </c>
      <c r="I23" s="23" t="s">
        <v>10</v>
      </c>
      <c r="J23" s="23" t="s">
        <v>10</v>
      </c>
      <c r="K23" s="23" t="s">
        <v>10</v>
      </c>
      <c r="L23" s="23" t="s">
        <v>10</v>
      </c>
      <c r="M23" s="23" t="s">
        <v>10</v>
      </c>
    </row>
    <row r="24" spans="1:13" ht="30" x14ac:dyDescent="0.3">
      <c r="A24" s="101"/>
      <c r="B24" s="24" t="s">
        <v>37</v>
      </c>
      <c r="C24" s="23" t="s">
        <v>10</v>
      </c>
      <c r="D24" s="23" t="s">
        <v>10</v>
      </c>
      <c r="E24" s="23" t="s">
        <v>10</v>
      </c>
      <c r="F24" s="23" t="s">
        <v>10</v>
      </c>
      <c r="G24" s="23" t="s">
        <v>10</v>
      </c>
      <c r="H24" s="23" t="s">
        <v>10</v>
      </c>
      <c r="I24" s="23" t="s">
        <v>10</v>
      </c>
      <c r="J24" s="23" t="s">
        <v>10</v>
      </c>
      <c r="K24" s="23">
        <v>0.10003416704848722</v>
      </c>
      <c r="L24" s="23">
        <v>8.9910656928251523E-2</v>
      </c>
      <c r="M24" s="23">
        <v>9.9650000000000002E-2</v>
      </c>
    </row>
    <row r="25" spans="1:13" x14ac:dyDescent="0.3">
      <c r="A25" s="101"/>
      <c r="B25" s="24" t="s">
        <v>2</v>
      </c>
      <c r="C25" s="41" t="s">
        <v>25</v>
      </c>
      <c r="D25" s="41" t="s">
        <v>25</v>
      </c>
      <c r="E25" s="41" t="s">
        <v>25</v>
      </c>
      <c r="F25" s="19">
        <v>9.3893659173885272E-2</v>
      </c>
      <c r="G25" s="19">
        <v>9.3118336247491149E-2</v>
      </c>
      <c r="H25" s="23" t="s">
        <v>10</v>
      </c>
      <c r="I25" s="23" t="s">
        <v>10</v>
      </c>
      <c r="J25" s="23" t="s">
        <v>10</v>
      </c>
      <c r="K25" s="23">
        <v>8.3267077600386624E-2</v>
      </c>
      <c r="L25" s="23">
        <v>8.4784862760674679E-2</v>
      </c>
      <c r="M25" s="23">
        <v>6.8180000000000004E-2</v>
      </c>
    </row>
    <row r="26" spans="1:13" x14ac:dyDescent="0.3">
      <c r="A26" s="101"/>
      <c r="B26" s="24" t="s">
        <v>38</v>
      </c>
      <c r="C26" s="23" t="s">
        <v>10</v>
      </c>
      <c r="D26" s="23" t="s">
        <v>10</v>
      </c>
      <c r="E26" s="23" t="s">
        <v>10</v>
      </c>
      <c r="F26" s="23" t="s">
        <v>10</v>
      </c>
      <c r="G26" s="23" t="s">
        <v>10</v>
      </c>
      <c r="H26" s="23" t="s">
        <v>10</v>
      </c>
      <c r="I26" s="23" t="s">
        <v>10</v>
      </c>
      <c r="J26" s="23" t="s">
        <v>10</v>
      </c>
      <c r="K26" s="23">
        <v>0.18864903773980488</v>
      </c>
      <c r="L26" s="23">
        <v>0.21615159528855463</v>
      </c>
      <c r="M26" s="23">
        <v>0.21296999999999999</v>
      </c>
    </row>
    <row r="27" spans="1:13" x14ac:dyDescent="0.3">
      <c r="A27" s="101"/>
      <c r="B27" s="25" t="s">
        <v>0</v>
      </c>
      <c r="C27" s="44" t="s">
        <v>25</v>
      </c>
      <c r="D27" s="44" t="s">
        <v>25</v>
      </c>
      <c r="E27" s="44" t="s">
        <v>25</v>
      </c>
      <c r="F27" s="26">
        <f>SUM(F17:F25)</f>
        <v>0.99999999999999989</v>
      </c>
      <c r="G27" s="26">
        <f>SUM(G17:G25)</f>
        <v>0.99999999999999989</v>
      </c>
      <c r="H27" s="26">
        <f>SUM(H17:H25)</f>
        <v>1</v>
      </c>
      <c r="I27" s="26">
        <f>SUM(I17:I25)</f>
        <v>1</v>
      </c>
      <c r="J27" s="26">
        <f>SUM(J17:J25)</f>
        <v>1</v>
      </c>
      <c r="K27" s="26">
        <f>SUM(K17:K26)</f>
        <v>1</v>
      </c>
      <c r="L27" s="26">
        <f>SUM(L17:L26)</f>
        <v>0.99999999999999989</v>
      </c>
      <c r="M27" s="26">
        <f>SUM(M17:M26)</f>
        <v>0.99999000000000005</v>
      </c>
    </row>
    <row r="28" spans="1:13" x14ac:dyDescent="0.3">
      <c r="A28" s="101" t="s">
        <v>20</v>
      </c>
      <c r="B28" s="22" t="s">
        <v>5</v>
      </c>
      <c r="C28" s="41" t="s">
        <v>25</v>
      </c>
      <c r="D28" s="41" t="s">
        <v>25</v>
      </c>
      <c r="E28" s="41" t="s">
        <v>25</v>
      </c>
      <c r="F28" s="23">
        <v>0.24632712536534268</v>
      </c>
      <c r="G28" s="23">
        <v>0.22914851239952777</v>
      </c>
      <c r="H28" s="23">
        <v>0.28123655899132277</v>
      </c>
      <c r="I28" s="23">
        <v>0.33466513671671116</v>
      </c>
      <c r="J28" s="23">
        <v>0.3078359472820274</v>
      </c>
      <c r="K28" s="23">
        <v>0.22967960425642997</v>
      </c>
      <c r="L28" s="23">
        <v>0.21683160378147698</v>
      </c>
      <c r="M28" s="23">
        <v>0.23943999999999999</v>
      </c>
    </row>
    <row r="29" spans="1:13" x14ac:dyDescent="0.3">
      <c r="A29" s="101"/>
      <c r="B29" s="22" t="s">
        <v>6</v>
      </c>
      <c r="C29" s="41" t="s">
        <v>25</v>
      </c>
      <c r="D29" s="41" t="s">
        <v>25</v>
      </c>
      <c r="E29" s="41" t="s">
        <v>25</v>
      </c>
      <c r="F29" s="23">
        <v>0.13080517953676885</v>
      </c>
      <c r="G29" s="23">
        <v>0.15477936467600709</v>
      </c>
      <c r="H29" s="23">
        <v>0.14759587507162378</v>
      </c>
      <c r="I29" s="23">
        <v>0.15438873598831973</v>
      </c>
      <c r="J29" s="23">
        <v>0.15182933370585447</v>
      </c>
      <c r="K29" s="23">
        <v>0.10277688868835329</v>
      </c>
      <c r="L29" s="23">
        <v>0.10451562999485003</v>
      </c>
      <c r="M29" s="23">
        <v>0.10958</v>
      </c>
    </row>
    <row r="30" spans="1:13" ht="30" x14ac:dyDescent="0.3">
      <c r="A30" s="101"/>
      <c r="B30" s="22" t="s">
        <v>7</v>
      </c>
      <c r="C30" s="41" t="s">
        <v>25</v>
      </c>
      <c r="D30" s="41" t="s">
        <v>25</v>
      </c>
      <c r="E30" s="41" t="s">
        <v>25</v>
      </c>
      <c r="F30" s="23">
        <v>0.10268992060186111</v>
      </c>
      <c r="G30" s="23">
        <v>8.8775913518653021E-2</v>
      </c>
      <c r="H30" s="23">
        <v>9.9710058992536932E-2</v>
      </c>
      <c r="I30" s="23">
        <v>8.3168026207969536E-2</v>
      </c>
      <c r="J30" s="23">
        <v>9.9262271575650735E-2</v>
      </c>
      <c r="K30" s="23">
        <v>6.4211876391449041E-2</v>
      </c>
      <c r="L30" s="23">
        <v>6.778544141227974E-2</v>
      </c>
      <c r="M30" s="23">
        <v>5.799E-2</v>
      </c>
    </row>
    <row r="31" spans="1:13" x14ac:dyDescent="0.3">
      <c r="A31" s="101"/>
      <c r="B31" s="22" t="s">
        <v>8</v>
      </c>
      <c r="C31" s="41" t="s">
        <v>25</v>
      </c>
      <c r="D31" s="41" t="s">
        <v>25</v>
      </c>
      <c r="E31" s="41" t="s">
        <v>25</v>
      </c>
      <c r="F31" s="23">
        <v>0.13117052977066751</v>
      </c>
      <c r="G31" s="23">
        <v>0.13710640622584599</v>
      </c>
      <c r="H31" s="23">
        <v>0.12664005281355881</v>
      </c>
      <c r="I31" s="23">
        <v>0.11006618242112412</v>
      </c>
      <c r="J31" s="23">
        <v>0.1193632699197653</v>
      </c>
      <c r="K31" s="23">
        <v>8.7188787749800711E-2</v>
      </c>
      <c r="L31" s="23">
        <v>8.6790769388899305E-2</v>
      </c>
      <c r="M31" s="23">
        <v>7.7119999999999994E-2</v>
      </c>
    </row>
    <row r="32" spans="1:13" x14ac:dyDescent="0.3">
      <c r="A32" s="101"/>
      <c r="B32" s="22" t="s">
        <v>3</v>
      </c>
      <c r="C32" s="41" t="s">
        <v>25</v>
      </c>
      <c r="D32" s="41" t="s">
        <v>25</v>
      </c>
      <c r="E32" s="41" t="s">
        <v>25</v>
      </c>
      <c r="F32" s="23">
        <v>0.11015687733937773</v>
      </c>
      <c r="G32" s="23">
        <v>0.10482322214029147</v>
      </c>
      <c r="H32" s="23">
        <v>0.10217201677046824</v>
      </c>
      <c r="I32" s="23">
        <v>0.11507076546831667</v>
      </c>
      <c r="J32" s="23">
        <v>0.12296715834003932</v>
      </c>
      <c r="K32" s="23">
        <v>8.3064708727191378E-2</v>
      </c>
      <c r="L32" s="23">
        <v>8.0884185189152663E-2</v>
      </c>
      <c r="M32" s="23">
        <v>6.8409999999999999E-2</v>
      </c>
    </row>
    <row r="33" spans="1:13" x14ac:dyDescent="0.3">
      <c r="A33" s="101"/>
      <c r="B33" s="24" t="s">
        <v>9</v>
      </c>
      <c r="C33" s="23" t="s">
        <v>10</v>
      </c>
      <c r="D33" s="23" t="s">
        <v>10</v>
      </c>
      <c r="E33" s="23" t="s">
        <v>10</v>
      </c>
      <c r="F33" s="23" t="s">
        <v>10</v>
      </c>
      <c r="G33" s="23" t="s">
        <v>10</v>
      </c>
      <c r="H33" s="23">
        <v>0.24264543736048952</v>
      </c>
      <c r="I33" s="23">
        <v>0.20264115319755871</v>
      </c>
      <c r="J33" s="23">
        <v>0.19874201917666276</v>
      </c>
      <c r="K33" s="23" t="s">
        <v>10</v>
      </c>
      <c r="L33" s="23" t="s">
        <v>10</v>
      </c>
      <c r="M33" s="23" t="s">
        <v>10</v>
      </c>
    </row>
    <row r="34" spans="1:13" ht="30" x14ac:dyDescent="0.3">
      <c r="A34" s="101"/>
      <c r="B34" s="24" t="s">
        <v>4</v>
      </c>
      <c r="C34" s="41" t="s">
        <v>25</v>
      </c>
      <c r="D34" s="41" t="s">
        <v>25</v>
      </c>
      <c r="E34" s="41" t="s">
        <v>25</v>
      </c>
      <c r="F34" s="19">
        <v>0.13763593339244415</v>
      </c>
      <c r="G34" s="19">
        <v>0.13693115970671163</v>
      </c>
      <c r="H34" s="23" t="s">
        <v>10</v>
      </c>
      <c r="I34" s="23" t="s">
        <v>10</v>
      </c>
      <c r="J34" s="23" t="s">
        <v>10</v>
      </c>
      <c r="K34" s="23" t="s">
        <v>10</v>
      </c>
      <c r="L34" s="23" t="s">
        <v>10</v>
      </c>
      <c r="M34" s="23" t="s">
        <v>10</v>
      </c>
    </row>
    <row r="35" spans="1:13" ht="30" x14ac:dyDescent="0.3">
      <c r="A35" s="101"/>
      <c r="B35" s="24" t="s">
        <v>37</v>
      </c>
      <c r="C35" s="23" t="s">
        <v>10</v>
      </c>
      <c r="D35" s="23" t="s">
        <v>10</v>
      </c>
      <c r="E35" s="23" t="s">
        <v>10</v>
      </c>
      <c r="F35" s="23" t="s">
        <v>10</v>
      </c>
      <c r="G35" s="23" t="s">
        <v>10</v>
      </c>
      <c r="H35" s="23" t="s">
        <v>10</v>
      </c>
      <c r="I35" s="23" t="s">
        <v>10</v>
      </c>
      <c r="J35" s="23" t="s">
        <v>10</v>
      </c>
      <c r="K35" s="23">
        <v>0.10327995816896167</v>
      </c>
      <c r="L35" s="23">
        <v>0.10973319703877295</v>
      </c>
      <c r="M35" s="23">
        <v>0.10813</v>
      </c>
    </row>
    <row r="36" spans="1:13" x14ac:dyDescent="0.3">
      <c r="A36" s="101"/>
      <c r="B36" s="24" t="s">
        <v>2</v>
      </c>
      <c r="C36" s="41" t="s">
        <v>25</v>
      </c>
      <c r="D36" s="41" t="s">
        <v>25</v>
      </c>
      <c r="E36" s="41" t="s">
        <v>25</v>
      </c>
      <c r="F36" s="19">
        <v>0.14121443399353789</v>
      </c>
      <c r="G36" s="19">
        <v>0.14843542133296303</v>
      </c>
      <c r="H36" s="23" t="s">
        <v>10</v>
      </c>
      <c r="I36" s="23" t="s">
        <v>10</v>
      </c>
      <c r="J36" s="23" t="s">
        <v>10</v>
      </c>
      <c r="K36" s="23">
        <v>0.11910452724463688</v>
      </c>
      <c r="L36" s="23">
        <v>0.1255089708894242</v>
      </c>
      <c r="M36" s="23">
        <v>0.10723000000000001</v>
      </c>
    </row>
    <row r="37" spans="1:13" x14ac:dyDescent="0.3">
      <c r="A37" s="101"/>
      <c r="B37" s="24" t="s">
        <v>38</v>
      </c>
      <c r="C37" s="23" t="s">
        <v>10</v>
      </c>
      <c r="D37" s="23" t="s">
        <v>10</v>
      </c>
      <c r="E37" s="23" t="s">
        <v>10</v>
      </c>
      <c r="F37" s="23" t="s">
        <v>10</v>
      </c>
      <c r="G37" s="23" t="s">
        <v>10</v>
      </c>
      <c r="H37" s="23" t="s">
        <v>10</v>
      </c>
      <c r="I37" s="23" t="s">
        <v>10</v>
      </c>
      <c r="J37" s="23" t="s">
        <v>10</v>
      </c>
      <c r="K37" s="23">
        <v>0.21069364877317712</v>
      </c>
      <c r="L37" s="23">
        <v>0.20795020230514405</v>
      </c>
      <c r="M37" s="23">
        <v>0.2321</v>
      </c>
    </row>
    <row r="38" spans="1:13" x14ac:dyDescent="0.3">
      <c r="A38" s="101"/>
      <c r="B38" s="25" t="s">
        <v>0</v>
      </c>
      <c r="C38" s="44" t="s">
        <v>25</v>
      </c>
      <c r="D38" s="44" t="s">
        <v>25</v>
      </c>
      <c r="E38" s="44" t="s">
        <v>25</v>
      </c>
      <c r="F38" s="26">
        <f t="shared" ref="F38" si="1">SUM(F28:F36)</f>
        <v>1</v>
      </c>
      <c r="G38" s="26">
        <f t="shared" ref="G38" si="2">SUM(G28:G36)</f>
        <v>1</v>
      </c>
      <c r="H38" s="26">
        <f t="shared" ref="H38" si="3">SUM(H28:H36)</f>
        <v>1.0000000000000002</v>
      </c>
      <c r="I38" s="26">
        <f t="shared" ref="I38" si="4">SUM(I28:I36)</f>
        <v>0.99999999999999978</v>
      </c>
      <c r="J38" s="26">
        <f t="shared" ref="J38" si="5">SUM(J28:J36)</f>
        <v>1</v>
      </c>
      <c r="K38" s="26">
        <f>SUM(K28:K37)</f>
        <v>0.99999999999999989</v>
      </c>
      <c r="L38" s="26">
        <f>SUM(L28:L37)</f>
        <v>0.99999999999999978</v>
      </c>
      <c r="M38" s="26">
        <f>SUM(M28:M37)</f>
        <v>0.99999999999999989</v>
      </c>
    </row>
    <row r="39" spans="1:13" x14ac:dyDescent="0.3">
      <c r="A39" s="101" t="s">
        <v>21</v>
      </c>
      <c r="B39" s="22" t="s">
        <v>5</v>
      </c>
      <c r="C39" s="41" t="s">
        <v>25</v>
      </c>
      <c r="D39" s="41" t="s">
        <v>25</v>
      </c>
      <c r="E39" s="41" t="s">
        <v>25</v>
      </c>
      <c r="F39" s="23">
        <v>0.23132530120481928</v>
      </c>
      <c r="G39" s="23">
        <v>0.21547109869767136</v>
      </c>
      <c r="H39" s="23">
        <v>0.27670181461876014</v>
      </c>
      <c r="I39" s="23">
        <v>0.29905892812471324</v>
      </c>
      <c r="J39" s="23">
        <v>0.26623623243448541</v>
      </c>
      <c r="K39" s="23">
        <v>0.20551874196419745</v>
      </c>
      <c r="L39" s="23">
        <v>0.2097457627118644</v>
      </c>
      <c r="M39" s="23">
        <v>0.21222606689734719</v>
      </c>
    </row>
    <row r="40" spans="1:13" x14ac:dyDescent="0.3">
      <c r="A40" s="101"/>
      <c r="B40" s="22" t="s">
        <v>6</v>
      </c>
      <c r="C40" s="41" t="s">
        <v>25</v>
      </c>
      <c r="D40" s="41" t="s">
        <v>25</v>
      </c>
      <c r="E40" s="41" t="s">
        <v>25</v>
      </c>
      <c r="F40" s="23">
        <v>0.11566265060240964</v>
      </c>
      <c r="G40" s="23">
        <v>0.13496191117909226</v>
      </c>
      <c r="H40" s="23">
        <v>0.15823364609140497</v>
      </c>
      <c r="I40" s="23">
        <v>0.15175211421722223</v>
      </c>
      <c r="J40" s="23">
        <v>0.15191796429927842</v>
      </c>
      <c r="K40" s="23">
        <v>0.11083638281739359</v>
      </c>
      <c r="L40" s="23">
        <v>0.10911016949152542</v>
      </c>
      <c r="M40" s="23">
        <v>0.11303344867358708</v>
      </c>
    </row>
    <row r="41" spans="1:13" ht="30" x14ac:dyDescent="0.3">
      <c r="A41" s="101"/>
      <c r="B41" s="22" t="s">
        <v>7</v>
      </c>
      <c r="C41" s="41" t="s">
        <v>25</v>
      </c>
      <c r="D41" s="41" t="s">
        <v>25</v>
      </c>
      <c r="E41" s="41" t="s">
        <v>25</v>
      </c>
      <c r="F41" s="23">
        <v>8.1927710843373497E-2</v>
      </c>
      <c r="G41" s="23">
        <v>7.875470993117796E-2</v>
      </c>
      <c r="H41" s="23">
        <v>8.0687140780010894E-2</v>
      </c>
      <c r="I41" s="23">
        <v>7.3700199588584772E-2</v>
      </c>
      <c r="J41" s="23">
        <v>8.3554880364603124E-2</v>
      </c>
      <c r="K41" s="23">
        <v>5.6572050242310351E-2</v>
      </c>
      <c r="L41" s="23">
        <v>5.8262711864406777E-2</v>
      </c>
      <c r="M41" s="23">
        <v>6.3437139561707032E-2</v>
      </c>
    </row>
    <row r="42" spans="1:13" x14ac:dyDescent="0.3">
      <c r="A42" s="101"/>
      <c r="B42" s="22" t="s">
        <v>8</v>
      </c>
      <c r="C42" s="41" t="s">
        <v>25</v>
      </c>
      <c r="D42" s="41" t="s">
        <v>25</v>
      </c>
      <c r="E42" s="41" t="s">
        <v>25</v>
      </c>
      <c r="F42" s="23">
        <v>9.6385542168674704E-2</v>
      </c>
      <c r="G42" s="23">
        <v>0.10510367827190566</v>
      </c>
      <c r="H42" s="23">
        <v>0.11228351541055281</v>
      </c>
      <c r="I42" s="23">
        <v>0.1004241932319853</v>
      </c>
      <c r="J42" s="23">
        <v>0.11773642233194077</v>
      </c>
      <c r="K42" s="23">
        <v>9.1187815250717036E-2</v>
      </c>
      <c r="L42" s="23">
        <v>8.8983050847457626E-2</v>
      </c>
      <c r="M42" s="23">
        <v>7.7277970011534025E-2</v>
      </c>
    </row>
    <row r="43" spans="1:13" x14ac:dyDescent="0.3">
      <c r="A43" s="101"/>
      <c r="B43" s="22" t="s">
        <v>3</v>
      </c>
      <c r="C43" s="41" t="s">
        <v>25</v>
      </c>
      <c r="D43" s="41" t="s">
        <v>25</v>
      </c>
      <c r="E43" s="41" t="s">
        <v>25</v>
      </c>
      <c r="F43" s="23">
        <v>8.91566265060241E-2</v>
      </c>
      <c r="G43" s="23">
        <v>8.9266181477520856E-2</v>
      </c>
      <c r="H43" s="23">
        <v>0.10540011736752393</v>
      </c>
      <c r="I43" s="23">
        <v>0.1250281205738217</v>
      </c>
      <c r="J43" s="23">
        <v>0.11431826813520701</v>
      </c>
      <c r="K43" s="23">
        <v>7.2726073912900133E-2</v>
      </c>
      <c r="L43" s="23">
        <v>6.7796610169491525E-2</v>
      </c>
      <c r="M43" s="23">
        <v>7.2664359861591699E-2</v>
      </c>
    </row>
    <row r="44" spans="1:13" x14ac:dyDescent="0.3">
      <c r="A44" s="101"/>
      <c r="B44" s="24" t="s">
        <v>9</v>
      </c>
      <c r="C44" s="23" t="s">
        <v>10</v>
      </c>
      <c r="D44" s="23" t="s">
        <v>10</v>
      </c>
      <c r="E44" s="23" t="s">
        <v>10</v>
      </c>
      <c r="F44" s="23" t="s">
        <v>10</v>
      </c>
      <c r="G44" s="23" t="s">
        <v>10</v>
      </c>
      <c r="H44" s="23">
        <v>0.2666937657317473</v>
      </c>
      <c r="I44" s="23">
        <v>0.25003644426367294</v>
      </c>
      <c r="J44" s="23">
        <v>0.26623623243448541</v>
      </c>
      <c r="K44" s="23" t="s">
        <v>10</v>
      </c>
      <c r="L44" s="23" t="s">
        <v>10</v>
      </c>
      <c r="M44" s="23" t="s">
        <v>10</v>
      </c>
    </row>
    <row r="45" spans="1:13" ht="30" x14ac:dyDescent="0.3">
      <c r="A45" s="101"/>
      <c r="B45" s="24" t="s">
        <v>4</v>
      </c>
      <c r="C45" s="41" t="s">
        <v>25</v>
      </c>
      <c r="D45" s="41" t="s">
        <v>25</v>
      </c>
      <c r="E45" s="41" t="s">
        <v>25</v>
      </c>
      <c r="F45" s="19">
        <v>0.19277108433734941</v>
      </c>
      <c r="G45" s="19">
        <v>0.19621163721232199</v>
      </c>
      <c r="H45" s="23" t="s">
        <v>10</v>
      </c>
      <c r="I45" s="23" t="s">
        <v>10</v>
      </c>
      <c r="J45" s="23" t="s">
        <v>10</v>
      </c>
      <c r="K45" s="23" t="s">
        <v>10</v>
      </c>
      <c r="L45" s="23" t="s">
        <v>10</v>
      </c>
      <c r="M45" s="23" t="s">
        <v>10</v>
      </c>
    </row>
    <row r="46" spans="1:13" ht="30" x14ac:dyDescent="0.3">
      <c r="A46" s="101"/>
      <c r="B46" s="24" t="s">
        <v>37</v>
      </c>
      <c r="C46" s="23" t="s">
        <v>10</v>
      </c>
      <c r="D46" s="23" t="s">
        <v>10</v>
      </c>
      <c r="E46" s="23" t="s">
        <v>10</v>
      </c>
      <c r="F46" s="23" t="s">
        <v>10</v>
      </c>
      <c r="G46" s="23" t="s">
        <v>10</v>
      </c>
      <c r="H46" s="23" t="s">
        <v>10</v>
      </c>
      <c r="I46" s="23" t="s">
        <v>10</v>
      </c>
      <c r="J46" s="23" t="s">
        <v>10</v>
      </c>
      <c r="K46" s="23">
        <v>0.11667161177595357</v>
      </c>
      <c r="L46" s="23">
        <v>0.11334745762711865</v>
      </c>
      <c r="M46" s="23">
        <v>0.10726643598615918</v>
      </c>
    </row>
    <row r="47" spans="1:13" x14ac:dyDescent="0.3">
      <c r="A47" s="101"/>
      <c r="B47" s="24" t="s">
        <v>2</v>
      </c>
      <c r="C47" s="41" t="s">
        <v>25</v>
      </c>
      <c r="D47" s="41" t="s">
        <v>25</v>
      </c>
      <c r="E47" s="41" t="s">
        <v>25</v>
      </c>
      <c r="F47" s="19">
        <v>0.19277108433734941</v>
      </c>
      <c r="G47" s="19">
        <v>0.18023078323030978</v>
      </c>
      <c r="H47" s="23" t="s">
        <v>10</v>
      </c>
      <c r="I47" s="23" t="s">
        <v>10</v>
      </c>
      <c r="J47" s="23" t="s">
        <v>10</v>
      </c>
      <c r="K47" s="23">
        <v>0.13506741832327826</v>
      </c>
      <c r="L47" s="23">
        <v>0.13665254237288135</v>
      </c>
      <c r="M47" s="23">
        <v>0.12687427912341406</v>
      </c>
    </row>
    <row r="48" spans="1:13" x14ac:dyDescent="0.3">
      <c r="A48" s="101"/>
      <c r="B48" s="24" t="s">
        <v>38</v>
      </c>
      <c r="C48" s="23" t="s">
        <v>10</v>
      </c>
      <c r="D48" s="23" t="s">
        <v>10</v>
      </c>
      <c r="E48" s="23" t="s">
        <v>10</v>
      </c>
      <c r="F48" s="23" t="s">
        <v>10</v>
      </c>
      <c r="G48" s="23" t="s">
        <v>10</v>
      </c>
      <c r="H48" s="23" t="s">
        <v>10</v>
      </c>
      <c r="I48" s="23" t="s">
        <v>10</v>
      </c>
      <c r="J48" s="23" t="s">
        <v>10</v>
      </c>
      <c r="K48" s="23">
        <v>0.21141990571324967</v>
      </c>
      <c r="L48" s="23">
        <v>0.21610169491525424</v>
      </c>
      <c r="M48" s="23">
        <v>0.22722029988465975</v>
      </c>
    </row>
    <row r="49" spans="1:13" x14ac:dyDescent="0.3">
      <c r="A49" s="101"/>
      <c r="B49" s="25" t="s">
        <v>0</v>
      </c>
      <c r="C49" s="44" t="s">
        <v>25</v>
      </c>
      <c r="D49" s="44" t="s">
        <v>25</v>
      </c>
      <c r="E49" s="44" t="s">
        <v>25</v>
      </c>
      <c r="F49" s="26">
        <f t="shared" ref="F49" si="6">SUM(F39:F47)</f>
        <v>1</v>
      </c>
      <c r="G49" s="26">
        <f t="shared" ref="G49" si="7">SUM(G39:G47)</f>
        <v>1</v>
      </c>
      <c r="H49" s="26">
        <f t="shared" ref="H49" si="8">SUM(H39:H47)</f>
        <v>1</v>
      </c>
      <c r="I49" s="26">
        <f t="shared" ref="I49" si="9">SUM(I39:I47)</f>
        <v>1.0000000000000002</v>
      </c>
      <c r="J49" s="26">
        <f t="shared" ref="J49" si="10">SUM(J39:J47)</f>
        <v>1.0000000000000002</v>
      </c>
      <c r="K49" s="26">
        <f>SUM(K39:K48)</f>
        <v>1</v>
      </c>
      <c r="L49" s="26">
        <f>SUM(L39:L48)</f>
        <v>1</v>
      </c>
      <c r="M49" s="26">
        <f>SUM(M39:M48)</f>
        <v>1</v>
      </c>
    </row>
    <row r="50" spans="1:13" x14ac:dyDescent="0.3">
      <c r="A50" s="50"/>
      <c r="B50" s="28"/>
      <c r="C50" s="51"/>
      <c r="D50" s="51"/>
      <c r="E50" s="51"/>
      <c r="F50" s="29"/>
      <c r="G50" s="29"/>
      <c r="H50" s="29"/>
      <c r="I50" s="29"/>
      <c r="J50" s="29"/>
    </row>
    <row r="51" spans="1:13" ht="15" customHeight="1" x14ac:dyDescent="0.3">
      <c r="B51" s="28"/>
      <c r="C51" s="29"/>
      <c r="D51" s="29"/>
      <c r="E51" s="29"/>
      <c r="F51" s="30"/>
      <c r="G51" s="30"/>
      <c r="H51" s="30"/>
      <c r="I51" s="30"/>
    </row>
    <row r="52" spans="1:13" ht="15" customHeight="1" x14ac:dyDescent="0.3">
      <c r="B52" s="102" t="s">
        <v>16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</row>
    <row r="53" spans="1:13" x14ac:dyDescent="0.3">
      <c r="A53" s="98"/>
      <c r="B53" s="99"/>
      <c r="C53" s="16">
        <v>2015</v>
      </c>
      <c r="D53" s="16">
        <v>2016</v>
      </c>
      <c r="E53" s="16">
        <v>2017</v>
      </c>
      <c r="F53" s="16">
        <v>2018</v>
      </c>
      <c r="G53" s="16">
        <v>2019</v>
      </c>
      <c r="H53" s="16">
        <v>2020</v>
      </c>
      <c r="I53" s="16">
        <v>2021</v>
      </c>
      <c r="J53" s="16">
        <v>2022</v>
      </c>
      <c r="K53" s="16">
        <v>2023</v>
      </c>
      <c r="L53" s="16">
        <v>2024</v>
      </c>
      <c r="M53" s="16">
        <v>2025</v>
      </c>
    </row>
    <row r="54" spans="1:13" x14ac:dyDescent="0.3">
      <c r="A54" s="106" t="s">
        <v>0</v>
      </c>
      <c r="B54" s="24" t="s">
        <v>5</v>
      </c>
      <c r="C54" s="19">
        <v>0.69748050433329811</v>
      </c>
      <c r="D54" s="19">
        <v>0.67971047924601913</v>
      </c>
      <c r="E54" s="19">
        <v>0.58898302984143491</v>
      </c>
      <c r="F54" s="19">
        <v>0.53762487053153352</v>
      </c>
      <c r="G54" s="19">
        <v>0.49224398942244779</v>
      </c>
      <c r="H54" s="19">
        <v>0.70197531130946722</v>
      </c>
      <c r="I54" s="19">
        <v>0.70318092376618391</v>
      </c>
      <c r="J54" s="19">
        <v>0.72314080192408281</v>
      </c>
      <c r="K54" s="19">
        <v>0.76978228173849839</v>
      </c>
      <c r="L54" s="19">
        <v>0.82497616882134694</v>
      </c>
      <c r="M54" s="19">
        <v>0.76566999999999996</v>
      </c>
    </row>
    <row r="55" spans="1:13" x14ac:dyDescent="0.3">
      <c r="A55" s="106"/>
      <c r="B55" s="24" t="s">
        <v>6</v>
      </c>
      <c r="C55" s="19">
        <v>0.33607756909965131</v>
      </c>
      <c r="D55" s="19">
        <v>0.3390950494406107</v>
      </c>
      <c r="E55" s="19">
        <v>0.30190475424925134</v>
      </c>
      <c r="F55" s="19">
        <v>0.32897072915146802</v>
      </c>
      <c r="G55" s="19">
        <v>0.38124387111753688</v>
      </c>
      <c r="H55" s="19">
        <v>0.2955191544908175</v>
      </c>
      <c r="I55" s="19">
        <v>0.3688777781946026</v>
      </c>
      <c r="J55" s="19">
        <v>0.40351265343951365</v>
      </c>
      <c r="K55" s="19">
        <v>0.35454182163893072</v>
      </c>
      <c r="L55" s="19">
        <v>0.32956611927244889</v>
      </c>
      <c r="M55" s="19">
        <v>0.38329000000000002</v>
      </c>
    </row>
    <row r="56" spans="1:13" ht="30" x14ac:dyDescent="0.3">
      <c r="A56" s="106"/>
      <c r="B56" s="24" t="s">
        <v>7</v>
      </c>
      <c r="C56" s="19">
        <v>0.22057888843660386</v>
      </c>
      <c r="D56" s="19">
        <v>0.19984821613355189</v>
      </c>
      <c r="E56" s="19">
        <v>0.20063996387863084</v>
      </c>
      <c r="F56" s="19">
        <v>0.22016402090004017</v>
      </c>
      <c r="G56" s="19">
        <v>0.2082182156182785</v>
      </c>
      <c r="H56" s="19">
        <v>0.16909219262741454</v>
      </c>
      <c r="I56" s="19">
        <v>0.18264665127238364</v>
      </c>
      <c r="J56" s="19">
        <v>0.20395605622109431</v>
      </c>
      <c r="K56" s="19">
        <v>0.21866110931642596</v>
      </c>
      <c r="L56" s="19">
        <v>0.22250008763822093</v>
      </c>
      <c r="M56" s="19">
        <v>0.1913</v>
      </c>
    </row>
    <row r="57" spans="1:13" x14ac:dyDescent="0.3">
      <c r="A57" s="106"/>
      <c r="B57" s="24" t="s">
        <v>8</v>
      </c>
      <c r="C57" s="19">
        <v>0.27001883830133311</v>
      </c>
      <c r="D57" s="19">
        <v>0.24959785216671093</v>
      </c>
      <c r="E57" s="19">
        <v>0.26340757460068376</v>
      </c>
      <c r="F57" s="19">
        <v>0.28363301249592016</v>
      </c>
      <c r="G57" s="19">
        <v>0.28519664004809064</v>
      </c>
      <c r="H57" s="19">
        <v>0.18322997526230306</v>
      </c>
      <c r="I57" s="19">
        <v>0.23226533985509767</v>
      </c>
      <c r="J57" s="19">
        <v>0.27148530301427093</v>
      </c>
      <c r="K57" s="19">
        <v>0.31769931190472028</v>
      </c>
      <c r="L57" s="19">
        <v>0.27898013351213508</v>
      </c>
      <c r="M57" s="19">
        <v>0.23910999999999999</v>
      </c>
    </row>
    <row r="58" spans="1:13" x14ac:dyDescent="0.3">
      <c r="A58" s="106"/>
      <c r="B58" s="24" t="s">
        <v>3</v>
      </c>
      <c r="C58" s="19">
        <v>0.21590753592484704</v>
      </c>
      <c r="D58" s="19">
        <v>0.2145899718112339</v>
      </c>
      <c r="E58" s="19">
        <v>0.19639521889332737</v>
      </c>
      <c r="F58" s="19">
        <v>0.20317829517772459</v>
      </c>
      <c r="G58" s="19">
        <v>0.25052812334320973</v>
      </c>
      <c r="H58" s="19">
        <v>0.14347776848655486</v>
      </c>
      <c r="I58" s="19">
        <v>0.20940254830462682</v>
      </c>
      <c r="J58" s="19">
        <v>0.22434528773177359</v>
      </c>
      <c r="K58" s="19">
        <v>0.29423500350570542</v>
      </c>
      <c r="L58" s="19">
        <v>0.24859824939762815</v>
      </c>
      <c r="M58" s="19">
        <v>0.22639000000000001</v>
      </c>
    </row>
    <row r="59" spans="1:13" x14ac:dyDescent="0.3">
      <c r="A59" s="106"/>
      <c r="B59" s="24" t="s">
        <v>9</v>
      </c>
      <c r="C59" s="19" t="s">
        <v>10</v>
      </c>
      <c r="D59" s="19" t="s">
        <v>10</v>
      </c>
      <c r="E59" s="19" t="s">
        <v>10</v>
      </c>
      <c r="F59" s="19" t="s">
        <v>10</v>
      </c>
      <c r="G59" s="19" t="s">
        <v>10</v>
      </c>
      <c r="H59" s="19">
        <v>0.25555315598099321</v>
      </c>
      <c r="I59" s="19">
        <v>0.38056515291691673</v>
      </c>
      <c r="J59" s="19">
        <v>0.44166478217277938</v>
      </c>
      <c r="K59" s="19" t="s">
        <v>10</v>
      </c>
      <c r="L59" s="19" t="s">
        <v>10</v>
      </c>
      <c r="M59" s="19" t="s">
        <v>10</v>
      </c>
    </row>
    <row r="60" spans="1:13" ht="30" x14ac:dyDescent="0.3">
      <c r="A60" s="106"/>
      <c r="B60" s="24" t="s">
        <v>4</v>
      </c>
      <c r="C60" s="19">
        <v>0.39425251966006225</v>
      </c>
      <c r="D60" s="19">
        <v>0.26461429929623564</v>
      </c>
      <c r="E60" s="19">
        <v>0.25807899853468297</v>
      </c>
      <c r="F60" s="19">
        <v>0.27322939952035419</v>
      </c>
      <c r="G60" s="19">
        <v>0.28655708657920148</v>
      </c>
      <c r="H60" s="19" t="s">
        <v>10</v>
      </c>
      <c r="I60" s="19" t="s">
        <v>10</v>
      </c>
      <c r="J60" s="19" t="s">
        <v>10</v>
      </c>
      <c r="K60" s="19" t="s">
        <v>10</v>
      </c>
      <c r="L60" s="19" t="s">
        <v>10</v>
      </c>
      <c r="M60" s="19" t="s">
        <v>10</v>
      </c>
    </row>
    <row r="61" spans="1:13" ht="30" x14ac:dyDescent="0.3">
      <c r="A61" s="106"/>
      <c r="B61" s="24" t="s">
        <v>37</v>
      </c>
      <c r="C61" s="23" t="s">
        <v>10</v>
      </c>
      <c r="D61" s="23" t="s">
        <v>10</v>
      </c>
      <c r="E61" s="23" t="s">
        <v>10</v>
      </c>
      <c r="F61" s="23" t="s">
        <v>10</v>
      </c>
      <c r="G61" s="23" t="s">
        <v>10</v>
      </c>
      <c r="H61" s="23" t="s">
        <v>10</v>
      </c>
      <c r="I61" s="23" t="s">
        <v>10</v>
      </c>
      <c r="J61" s="23" t="s">
        <v>10</v>
      </c>
      <c r="K61" s="23">
        <v>0.321329943995732</v>
      </c>
      <c r="L61" s="23">
        <v>0.29811713033980203</v>
      </c>
      <c r="M61" s="23">
        <v>0.29888999999999999</v>
      </c>
    </row>
    <row r="62" spans="1:13" x14ac:dyDescent="0.3">
      <c r="A62" s="106"/>
      <c r="B62" s="24" t="s">
        <v>2</v>
      </c>
      <c r="C62" s="19">
        <v>0.29064726621158554</v>
      </c>
      <c r="D62" s="19">
        <v>0.31043179640140145</v>
      </c>
      <c r="E62" s="19">
        <v>0.3030814447308538</v>
      </c>
      <c r="F62" s="19">
        <v>0.21578346290820422</v>
      </c>
      <c r="G62" s="19">
        <v>0.22417492165309652</v>
      </c>
      <c r="H62" s="19" t="s">
        <v>10</v>
      </c>
      <c r="I62" s="19" t="s">
        <v>10</v>
      </c>
      <c r="J62" s="19" t="s">
        <v>10</v>
      </c>
      <c r="K62" s="19">
        <v>0.28699153326002919</v>
      </c>
      <c r="L62" s="19">
        <v>0.29498572406551304</v>
      </c>
      <c r="M62" s="19">
        <v>0.22051000000000001</v>
      </c>
    </row>
    <row r="63" spans="1:13" x14ac:dyDescent="0.3">
      <c r="A63" s="106"/>
      <c r="B63" s="24" t="s">
        <v>38</v>
      </c>
      <c r="C63" s="23" t="s">
        <v>10</v>
      </c>
      <c r="D63" s="23" t="s">
        <v>10</v>
      </c>
      <c r="E63" s="23" t="s">
        <v>10</v>
      </c>
      <c r="F63" s="23" t="s">
        <v>10</v>
      </c>
      <c r="G63" s="23" t="s">
        <v>10</v>
      </c>
      <c r="H63" s="23" t="s">
        <v>10</v>
      </c>
      <c r="I63" s="23" t="s">
        <v>10</v>
      </c>
      <c r="J63" s="23" t="s">
        <v>10</v>
      </c>
      <c r="K63" s="19">
        <v>0.6115590708677433</v>
      </c>
      <c r="L63" s="19">
        <v>0.68396742918815578</v>
      </c>
      <c r="M63" s="19">
        <v>0.63892000000000004</v>
      </c>
    </row>
    <row r="64" spans="1:13" x14ac:dyDescent="0.3">
      <c r="A64" s="76" t="s">
        <v>27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7"/>
    </row>
    <row r="65" spans="1:13" x14ac:dyDescent="0.3">
      <c r="A65" s="87" t="s">
        <v>19</v>
      </c>
      <c r="B65" s="24" t="s">
        <v>5</v>
      </c>
      <c r="C65" s="41" t="s">
        <v>25</v>
      </c>
      <c r="D65" s="41" t="s">
        <v>25</v>
      </c>
      <c r="E65" s="41" t="s">
        <v>25</v>
      </c>
      <c r="F65" s="19">
        <v>0.52578558925612706</v>
      </c>
      <c r="G65" s="19">
        <v>0.48198463836658423</v>
      </c>
      <c r="H65" s="19">
        <v>0.70325393998574737</v>
      </c>
      <c r="I65" s="19">
        <v>0.70060943656546548</v>
      </c>
      <c r="J65" s="19">
        <v>0.7176793054596039</v>
      </c>
      <c r="K65" s="19">
        <v>0.76349098045384722</v>
      </c>
      <c r="L65" s="19">
        <v>0.82723158302183775</v>
      </c>
      <c r="M65" s="19">
        <v>0.76175000000000004</v>
      </c>
    </row>
    <row r="66" spans="1:13" x14ac:dyDescent="0.3">
      <c r="A66" s="87"/>
      <c r="B66" s="24" t="s">
        <v>6</v>
      </c>
      <c r="C66" s="41" t="s">
        <v>25</v>
      </c>
      <c r="D66" s="41" t="s">
        <v>25</v>
      </c>
      <c r="E66" s="41" t="s">
        <v>25</v>
      </c>
      <c r="F66" s="19">
        <v>0.33140257868184664</v>
      </c>
      <c r="G66" s="19">
        <v>0.38580327827649608</v>
      </c>
      <c r="H66" s="19">
        <v>0.38325619703348784</v>
      </c>
      <c r="I66" s="19">
        <v>0.37339026434338607</v>
      </c>
      <c r="J66" s="19">
        <v>0.40526777173939377</v>
      </c>
      <c r="K66" s="19">
        <v>0.35044809333734173</v>
      </c>
      <c r="L66" s="19">
        <v>0.31697069841611469</v>
      </c>
      <c r="M66" s="19">
        <v>0.38446000000000002</v>
      </c>
    </row>
    <row r="67" spans="1:13" ht="30" x14ac:dyDescent="0.3">
      <c r="A67" s="87"/>
      <c r="B67" s="24" t="s">
        <v>7</v>
      </c>
      <c r="C67" s="41" t="s">
        <v>25</v>
      </c>
      <c r="D67" s="41" t="s">
        <v>25</v>
      </c>
      <c r="E67" s="41" t="s">
        <v>25</v>
      </c>
      <c r="F67" s="19">
        <v>0.21575282245711844</v>
      </c>
      <c r="G67" s="19">
        <v>0.20847281099517775</v>
      </c>
      <c r="H67" s="19">
        <v>0.27452755252237926</v>
      </c>
      <c r="I67" s="19">
        <v>0.18329065211538895</v>
      </c>
      <c r="J67" s="19">
        <v>0.19853943340330404</v>
      </c>
      <c r="K67" s="19">
        <v>0.21770040385910147</v>
      </c>
      <c r="L67" s="19">
        <v>0.21781441437004848</v>
      </c>
      <c r="M67" s="19">
        <v>0.18987999999999999</v>
      </c>
    </row>
    <row r="68" spans="1:13" x14ac:dyDescent="0.3">
      <c r="A68" s="87"/>
      <c r="B68" s="24" t="s">
        <v>8</v>
      </c>
      <c r="C68" s="41" t="s">
        <v>25</v>
      </c>
      <c r="D68" s="41" t="s">
        <v>25</v>
      </c>
      <c r="E68" s="41" t="s">
        <v>25</v>
      </c>
      <c r="F68" s="19">
        <v>0.27916559785319156</v>
      </c>
      <c r="G68" s="19">
        <v>0.2797168787215723</v>
      </c>
      <c r="H68" s="19">
        <v>0.31218093907545791</v>
      </c>
      <c r="I68" s="19">
        <v>0.23139227355643963</v>
      </c>
      <c r="J68" s="19">
        <v>0.26698492877905239</v>
      </c>
      <c r="K68" s="19">
        <v>0.31788836191572617</v>
      </c>
      <c r="L68" s="19">
        <v>0.26973708009109848</v>
      </c>
      <c r="M68" s="19">
        <v>0.23580999999999999</v>
      </c>
    </row>
    <row r="69" spans="1:13" x14ac:dyDescent="0.3">
      <c r="A69" s="87"/>
      <c r="B69" s="24" t="s">
        <v>3</v>
      </c>
      <c r="C69" s="41" t="s">
        <v>25</v>
      </c>
      <c r="D69" s="41" t="s">
        <v>25</v>
      </c>
      <c r="E69" s="41" t="s">
        <v>25</v>
      </c>
      <c r="F69" s="19">
        <v>0.19219327761527344</v>
      </c>
      <c r="G69" s="19">
        <v>0.25222932354292338</v>
      </c>
      <c r="H69" s="19">
        <v>0.23293607838139144</v>
      </c>
      <c r="I69" s="19">
        <v>0.20152045663876528</v>
      </c>
      <c r="J69" s="19">
        <v>0.21300593238037657</v>
      </c>
      <c r="K69" s="19">
        <v>0.29520826264289501</v>
      </c>
      <c r="L69" s="19">
        <v>0.24016918020802994</v>
      </c>
      <c r="M69" s="19">
        <v>0.22506000000000001</v>
      </c>
    </row>
    <row r="70" spans="1:13" x14ac:dyDescent="0.3">
      <c r="A70" s="87"/>
      <c r="B70" s="24" t="s">
        <v>9</v>
      </c>
      <c r="C70" s="19" t="s">
        <v>10</v>
      </c>
      <c r="D70" s="19" t="s">
        <v>10</v>
      </c>
      <c r="E70" s="19" t="s">
        <v>10</v>
      </c>
      <c r="F70" s="19" t="s">
        <v>10</v>
      </c>
      <c r="G70" s="19" t="s">
        <v>10</v>
      </c>
      <c r="H70" s="19">
        <v>0.40028744601185268</v>
      </c>
      <c r="I70" s="19">
        <v>0.36588051639874497</v>
      </c>
      <c r="J70" s="19">
        <v>0.42695302239777327</v>
      </c>
      <c r="K70" s="19" t="s">
        <v>10</v>
      </c>
      <c r="L70" s="19" t="s">
        <v>10</v>
      </c>
      <c r="M70" s="19" t="s">
        <v>10</v>
      </c>
    </row>
    <row r="71" spans="1:13" ht="30" x14ac:dyDescent="0.3">
      <c r="A71" s="87"/>
      <c r="B71" s="24" t="s">
        <v>4</v>
      </c>
      <c r="C71" s="41" t="s">
        <v>25</v>
      </c>
      <c r="D71" s="41" t="s">
        <v>25</v>
      </c>
      <c r="E71" s="41" t="s">
        <v>25</v>
      </c>
      <c r="F71" s="19">
        <v>0.25602991320905349</v>
      </c>
      <c r="G71" s="19">
        <v>0.27136328063383941</v>
      </c>
      <c r="H71" s="19" t="s">
        <v>10</v>
      </c>
      <c r="I71" s="19" t="s">
        <v>10</v>
      </c>
      <c r="J71" s="19" t="s">
        <v>10</v>
      </c>
      <c r="K71" s="19" t="s">
        <v>10</v>
      </c>
      <c r="L71" s="19" t="s">
        <v>10</v>
      </c>
      <c r="M71" s="19" t="s">
        <v>10</v>
      </c>
    </row>
    <row r="72" spans="1:13" ht="30" x14ac:dyDescent="0.3">
      <c r="A72" s="87"/>
      <c r="B72" s="24" t="s">
        <v>37</v>
      </c>
      <c r="C72" s="19" t="s">
        <v>10</v>
      </c>
      <c r="D72" s="19" t="s">
        <v>10</v>
      </c>
      <c r="E72" s="19" t="s">
        <v>10</v>
      </c>
      <c r="F72" s="19" t="s">
        <v>10</v>
      </c>
      <c r="G72" s="19" t="s">
        <v>10</v>
      </c>
      <c r="H72" s="19" t="s">
        <v>10</v>
      </c>
      <c r="I72" s="19" t="s">
        <v>10</v>
      </c>
      <c r="J72" s="19" t="s">
        <v>10</v>
      </c>
      <c r="K72" s="19">
        <v>0.30975263686685456</v>
      </c>
      <c r="L72" s="19">
        <v>0.27629487907037431</v>
      </c>
      <c r="M72" s="19">
        <v>0.28920000000000001</v>
      </c>
    </row>
    <row r="73" spans="1:13" x14ac:dyDescent="0.3">
      <c r="A73" s="87"/>
      <c r="B73" s="24" t="s">
        <v>2</v>
      </c>
      <c r="C73" s="41" t="s">
        <v>25</v>
      </c>
      <c r="D73" s="41" t="s">
        <v>25</v>
      </c>
      <c r="E73" s="41" t="s">
        <v>25</v>
      </c>
      <c r="F73" s="19">
        <v>0.1865559736870655</v>
      </c>
      <c r="G73" s="19">
        <v>0.19299370343568711</v>
      </c>
      <c r="H73" s="19" t="s">
        <v>10</v>
      </c>
      <c r="I73" s="19" t="s">
        <v>10</v>
      </c>
      <c r="J73" s="19" t="s">
        <v>10</v>
      </c>
      <c r="K73" s="19">
        <v>0.25783387428432436</v>
      </c>
      <c r="L73" s="19">
        <v>0.260543346070227</v>
      </c>
      <c r="M73" s="19">
        <v>0.19788</v>
      </c>
    </row>
    <row r="74" spans="1:13" x14ac:dyDescent="0.3">
      <c r="A74" s="52"/>
      <c r="B74" s="57" t="s">
        <v>38</v>
      </c>
      <c r="C74" s="59" t="s">
        <v>10</v>
      </c>
      <c r="D74" s="59" t="s">
        <v>10</v>
      </c>
      <c r="E74" s="59" t="s">
        <v>10</v>
      </c>
      <c r="F74" s="59" t="s">
        <v>10</v>
      </c>
      <c r="G74" s="59" t="s">
        <v>10</v>
      </c>
      <c r="H74" s="59" t="s">
        <v>10</v>
      </c>
      <c r="I74" s="59" t="s">
        <v>10</v>
      </c>
      <c r="J74" s="59" t="s">
        <v>10</v>
      </c>
      <c r="K74" s="59">
        <v>0.58414578344992585</v>
      </c>
      <c r="L74" s="59">
        <v>0.66423248279430724</v>
      </c>
      <c r="M74" s="19">
        <v>0.61807999999999996</v>
      </c>
    </row>
    <row r="75" spans="1:13" x14ac:dyDescent="0.3">
      <c r="A75" s="84" t="s">
        <v>20</v>
      </c>
      <c r="B75" s="24" t="s">
        <v>5</v>
      </c>
      <c r="C75" s="41" t="s">
        <v>25</v>
      </c>
      <c r="D75" s="41" t="s">
        <v>25</v>
      </c>
      <c r="E75" s="41" t="s">
        <v>25</v>
      </c>
      <c r="F75" s="19">
        <v>0.61500565625521453</v>
      </c>
      <c r="G75" s="19">
        <v>0.52764661857634898</v>
      </c>
      <c r="H75" s="19">
        <v>0.70327421120033506</v>
      </c>
      <c r="I75" s="19">
        <v>0.72555624518714601</v>
      </c>
      <c r="J75" s="19">
        <v>0.77886506989419679</v>
      </c>
      <c r="K75" s="19">
        <v>0.81147884667034342</v>
      </c>
      <c r="L75" s="19">
        <v>0.81120453602371134</v>
      </c>
      <c r="M75" s="19">
        <v>0.79754999999999998</v>
      </c>
    </row>
    <row r="76" spans="1:13" x14ac:dyDescent="0.3">
      <c r="A76" s="85"/>
      <c r="B76" s="24" t="s">
        <v>6</v>
      </c>
      <c r="C76" s="41" t="s">
        <v>25</v>
      </c>
      <c r="D76" s="41" t="s">
        <v>25</v>
      </c>
      <c r="E76" s="41" t="s">
        <v>25</v>
      </c>
      <c r="F76" s="19">
        <v>0.32658167533631322</v>
      </c>
      <c r="G76" s="19">
        <v>0.35640121570721151</v>
      </c>
      <c r="H76" s="19">
        <v>0.36908563022427698</v>
      </c>
      <c r="I76" s="19">
        <v>0.33471580781267968</v>
      </c>
      <c r="J76" s="19">
        <v>0.38414800367826896</v>
      </c>
      <c r="K76" s="19">
        <v>0.36312005746960585</v>
      </c>
      <c r="L76" s="19">
        <v>0.39101105032015132</v>
      </c>
      <c r="M76" s="19">
        <v>0.36498999999999998</v>
      </c>
    </row>
    <row r="77" spans="1:13" ht="30" x14ac:dyDescent="0.3">
      <c r="A77" s="85"/>
      <c r="B77" s="24" t="s">
        <v>7</v>
      </c>
      <c r="C77" s="41" t="s">
        <v>25</v>
      </c>
      <c r="D77" s="41" t="s">
        <v>25</v>
      </c>
      <c r="E77" s="41" t="s">
        <v>25</v>
      </c>
      <c r="F77" s="19">
        <v>0.25638622590538751</v>
      </c>
      <c r="G77" s="19">
        <v>0.2044190035913154</v>
      </c>
      <c r="H77" s="19">
        <v>0.24933996255045518</v>
      </c>
      <c r="I77" s="19">
        <v>0.18030883469693473</v>
      </c>
      <c r="J77" s="19">
        <v>0.25114648490936559</v>
      </c>
      <c r="K77" s="19">
        <v>0.22686637572962892</v>
      </c>
      <c r="L77" s="19">
        <v>0.25359706145709116</v>
      </c>
      <c r="M77" s="19">
        <v>0.19317000000000001</v>
      </c>
    </row>
    <row r="78" spans="1:13" x14ac:dyDescent="0.3">
      <c r="A78" s="85"/>
      <c r="B78" s="24" t="s">
        <v>8</v>
      </c>
      <c r="C78" s="41" t="s">
        <v>25</v>
      </c>
      <c r="D78" s="41" t="s">
        <v>25</v>
      </c>
      <c r="E78" s="41" t="s">
        <v>25</v>
      </c>
      <c r="F78" s="19">
        <v>0.32749384633667949</v>
      </c>
      <c r="G78" s="19">
        <v>0.31570674787575886</v>
      </c>
      <c r="H78" s="19">
        <v>0.31668245255259392</v>
      </c>
      <c r="I78" s="19">
        <v>0.23862421650198315</v>
      </c>
      <c r="J78" s="19">
        <v>0.30200463067974415</v>
      </c>
      <c r="K78" s="19">
        <v>0.30804588485271617</v>
      </c>
      <c r="L78" s="19">
        <v>0.32469928084937866</v>
      </c>
      <c r="M78" s="19">
        <v>0.25688</v>
      </c>
    </row>
    <row r="79" spans="1:13" x14ac:dyDescent="0.3">
      <c r="A79" s="85"/>
      <c r="B79" s="24" t="s">
        <v>3</v>
      </c>
      <c r="C79" s="41" t="s">
        <v>25</v>
      </c>
      <c r="D79" s="41" t="s">
        <v>25</v>
      </c>
      <c r="E79" s="41" t="s">
        <v>25</v>
      </c>
      <c r="F79" s="19">
        <v>0.27502899868883435</v>
      </c>
      <c r="G79" s="19">
        <v>0.2413701844774282</v>
      </c>
      <c r="H79" s="19">
        <v>0.25549645735501786</v>
      </c>
      <c r="I79" s="19">
        <v>0.24947418587755613</v>
      </c>
      <c r="J79" s="19">
        <v>0.31112293811307323</v>
      </c>
      <c r="K79" s="19">
        <v>0.29347514009861081</v>
      </c>
      <c r="L79" s="19">
        <v>0.30260172767134064</v>
      </c>
      <c r="M79" s="19">
        <v>0.22786000000000001</v>
      </c>
    </row>
    <row r="80" spans="1:13" x14ac:dyDescent="0.3">
      <c r="A80" s="85"/>
      <c r="B80" s="24" t="s">
        <v>9</v>
      </c>
      <c r="C80" s="19" t="s">
        <v>10</v>
      </c>
      <c r="D80" s="19" t="s">
        <v>10</v>
      </c>
      <c r="E80" s="19" t="s">
        <v>10</v>
      </c>
      <c r="F80" s="19" t="s">
        <v>10</v>
      </c>
      <c r="G80" s="19" t="s">
        <v>10</v>
      </c>
      <c r="H80" s="19">
        <v>0.606771321527667</v>
      </c>
      <c r="I80" s="19">
        <v>0.43932736967122593</v>
      </c>
      <c r="J80" s="19">
        <v>0.50284321250867325</v>
      </c>
      <c r="K80" s="19" t="s">
        <v>10</v>
      </c>
      <c r="L80" s="19" t="s">
        <v>10</v>
      </c>
      <c r="M80" s="19" t="s">
        <v>10</v>
      </c>
    </row>
    <row r="81" spans="1:13" ht="30" x14ac:dyDescent="0.3">
      <c r="A81" s="85"/>
      <c r="B81" s="24" t="s">
        <v>4</v>
      </c>
      <c r="C81" s="41" t="s">
        <v>25</v>
      </c>
      <c r="D81" s="41" t="s">
        <v>25</v>
      </c>
      <c r="E81" s="41" t="s">
        <v>25</v>
      </c>
      <c r="F81" s="19">
        <v>0.34363603851899865</v>
      </c>
      <c r="G81" s="19">
        <v>0.31530321816365098</v>
      </c>
      <c r="H81" s="19" t="s">
        <v>10</v>
      </c>
      <c r="I81" s="19" t="s">
        <v>10</v>
      </c>
      <c r="J81" s="19" t="s">
        <v>10</v>
      </c>
      <c r="K81" s="19" t="s">
        <v>10</v>
      </c>
      <c r="L81" s="19" t="s">
        <v>10</v>
      </c>
      <c r="M81" s="19" t="s">
        <v>10</v>
      </c>
    </row>
    <row r="82" spans="1:13" ht="30" x14ac:dyDescent="0.3">
      <c r="A82" s="85"/>
      <c r="B82" s="24" t="s">
        <v>37</v>
      </c>
      <c r="C82" s="19" t="s">
        <v>10</v>
      </c>
      <c r="D82" s="19" t="s">
        <v>10</v>
      </c>
      <c r="E82" s="19" t="s">
        <v>10</v>
      </c>
      <c r="F82" s="19" t="s">
        <v>10</v>
      </c>
      <c r="G82" s="19" t="s">
        <v>10</v>
      </c>
      <c r="H82" s="19" t="s">
        <v>10</v>
      </c>
      <c r="I82" s="19" t="s">
        <v>10</v>
      </c>
      <c r="J82" s="19" t="s">
        <v>10</v>
      </c>
      <c r="K82" s="19">
        <v>0.3648974475136228</v>
      </c>
      <c r="L82" s="19">
        <v>0.41053087113604875</v>
      </c>
      <c r="M82" s="19">
        <v>0.36016999999999999</v>
      </c>
    </row>
    <row r="83" spans="1:13" x14ac:dyDescent="0.3">
      <c r="A83" s="85"/>
      <c r="B83" s="24" t="s">
        <v>2</v>
      </c>
      <c r="C83" s="41" t="s">
        <v>25</v>
      </c>
      <c r="D83" s="41" t="s">
        <v>25</v>
      </c>
      <c r="E83" s="41" t="s">
        <v>25</v>
      </c>
      <c r="F83" s="19">
        <v>0.35257049146372088</v>
      </c>
      <c r="G83" s="19">
        <v>0.34179339557194083</v>
      </c>
      <c r="H83" s="19" t="s">
        <v>10</v>
      </c>
      <c r="I83" s="19" t="s">
        <v>10</v>
      </c>
      <c r="J83" s="19" t="s">
        <v>10</v>
      </c>
      <c r="K83" s="19">
        <v>0.42080708347871792</v>
      </c>
      <c r="L83" s="19">
        <v>0.46955076991348782</v>
      </c>
      <c r="M83" s="19">
        <v>0.35715999999999998</v>
      </c>
    </row>
    <row r="84" spans="1:13" x14ac:dyDescent="0.3">
      <c r="A84" s="52"/>
      <c r="B84" s="24" t="s">
        <v>38</v>
      </c>
      <c r="C84" s="19" t="s">
        <v>10</v>
      </c>
      <c r="D84" s="19" t="s">
        <v>10</v>
      </c>
      <c r="E84" s="19" t="s">
        <v>10</v>
      </c>
      <c r="F84" s="19" t="s">
        <v>10</v>
      </c>
      <c r="G84" s="19" t="s">
        <v>10</v>
      </c>
      <c r="H84" s="19" t="s">
        <v>10</v>
      </c>
      <c r="I84" s="19" t="s">
        <v>10</v>
      </c>
      <c r="J84" s="19" t="s">
        <v>10</v>
      </c>
      <c r="K84" s="19">
        <v>0.74439974616264903</v>
      </c>
      <c r="L84" s="19">
        <v>0.77797767684727037</v>
      </c>
      <c r="M84" s="19">
        <v>0.77309000000000005</v>
      </c>
    </row>
    <row r="85" spans="1:13" x14ac:dyDescent="0.3">
      <c r="A85" s="107" t="s">
        <v>21</v>
      </c>
      <c r="B85" s="24" t="s">
        <v>5</v>
      </c>
      <c r="C85" s="41" t="s">
        <v>25</v>
      </c>
      <c r="D85" s="41" t="s">
        <v>25</v>
      </c>
      <c r="E85" s="41" t="s">
        <v>25</v>
      </c>
      <c r="F85" s="19">
        <v>0.54545454545454541</v>
      </c>
      <c r="G85" s="19">
        <v>0.59696973274990439</v>
      </c>
      <c r="H85" s="19">
        <v>0.67682746385443326</v>
      </c>
      <c r="I85" s="19">
        <v>0.70146185376396741</v>
      </c>
      <c r="J85" s="19">
        <v>0.71823770491803274</v>
      </c>
      <c r="K85" s="19">
        <v>0.77662887753830812</v>
      </c>
      <c r="L85" s="19">
        <v>0.81818181818181823</v>
      </c>
      <c r="M85" s="19">
        <v>0.77637</v>
      </c>
    </row>
    <row r="86" spans="1:13" x14ac:dyDescent="0.3">
      <c r="A86" s="108"/>
      <c r="B86" s="24" t="s">
        <v>6</v>
      </c>
      <c r="C86" s="41" t="s">
        <v>25</v>
      </c>
      <c r="D86" s="41" t="s">
        <v>25</v>
      </c>
      <c r="E86" s="41" t="s">
        <v>25</v>
      </c>
      <c r="F86" s="19">
        <v>0.27272727272727271</v>
      </c>
      <c r="G86" s="19">
        <v>0.37391639312632202</v>
      </c>
      <c r="H86" s="19">
        <v>0.38704797627743676</v>
      </c>
      <c r="I86" s="19">
        <v>0.35594429505553188</v>
      </c>
      <c r="J86" s="19">
        <v>0.4098360655737705</v>
      </c>
      <c r="K86" s="19">
        <v>0.41883642705867674</v>
      </c>
      <c r="L86" s="19">
        <v>0.42561983471074383</v>
      </c>
      <c r="M86" s="19">
        <v>0.41349999999999998</v>
      </c>
    </row>
    <row r="87" spans="1:13" ht="30" x14ac:dyDescent="0.3">
      <c r="A87" s="108"/>
      <c r="B87" s="24" t="s">
        <v>7</v>
      </c>
      <c r="C87" s="41" t="s">
        <v>25</v>
      </c>
      <c r="D87" s="41" t="s">
        <v>25</v>
      </c>
      <c r="E87" s="41" t="s">
        <v>25</v>
      </c>
      <c r="F87" s="19">
        <v>0.19318181818181818</v>
      </c>
      <c r="G87" s="19">
        <v>0.21819250203191931</v>
      </c>
      <c r="H87" s="19">
        <v>0.19736506945226875</v>
      </c>
      <c r="I87" s="19">
        <v>0.17286853447366088</v>
      </c>
      <c r="J87" s="19">
        <v>0.22540983606557377</v>
      </c>
      <c r="K87" s="19">
        <v>0.21377849757069878</v>
      </c>
      <c r="L87" s="19">
        <v>0.22727272727272727</v>
      </c>
      <c r="M87" s="19">
        <v>0.23207</v>
      </c>
    </row>
    <row r="88" spans="1:13" x14ac:dyDescent="0.3">
      <c r="A88" s="108"/>
      <c r="B88" s="24" t="s">
        <v>8</v>
      </c>
      <c r="C88" s="41" t="s">
        <v>25</v>
      </c>
      <c r="D88" s="41" t="s">
        <v>25</v>
      </c>
      <c r="E88" s="41" t="s">
        <v>25</v>
      </c>
      <c r="F88" s="19">
        <v>0.22727272727272727</v>
      </c>
      <c r="G88" s="19">
        <v>0.2911931813976012</v>
      </c>
      <c r="H88" s="19">
        <v>0.27465149468821781</v>
      </c>
      <c r="I88" s="19">
        <v>0.23555137172792551</v>
      </c>
      <c r="J88" s="19">
        <v>0.31762295081967212</v>
      </c>
      <c r="K88" s="19">
        <v>0.34458701881151099</v>
      </c>
      <c r="L88" s="19">
        <v>0.34710743801652894</v>
      </c>
      <c r="M88" s="19">
        <v>0.28270000000000001</v>
      </c>
    </row>
    <row r="89" spans="1:13" x14ac:dyDescent="0.3">
      <c r="A89" s="108"/>
      <c r="B89" s="24" t="s">
        <v>3</v>
      </c>
      <c r="C89" s="41" t="s">
        <v>25</v>
      </c>
      <c r="D89" s="41" t="s">
        <v>25</v>
      </c>
      <c r="E89" s="41" t="s">
        <v>25</v>
      </c>
      <c r="F89" s="19">
        <v>0.21022727272727273</v>
      </c>
      <c r="G89" s="19">
        <v>0.24731487806172303</v>
      </c>
      <c r="H89" s="19">
        <v>0.25781433427211137</v>
      </c>
      <c r="I89" s="19">
        <v>0.29326145780126728</v>
      </c>
      <c r="J89" s="19">
        <v>0.30840163934426235</v>
      </c>
      <c r="K89" s="19">
        <v>0.27482247414974448</v>
      </c>
      <c r="L89" s="19">
        <v>0.26446280991735538</v>
      </c>
      <c r="M89" s="19">
        <v>0.26582</v>
      </c>
    </row>
    <row r="90" spans="1:13" x14ac:dyDescent="0.3">
      <c r="A90" s="108"/>
      <c r="B90" s="24" t="s">
        <v>9</v>
      </c>
      <c r="C90" s="19" t="s">
        <v>10</v>
      </c>
      <c r="D90" s="19" t="s">
        <v>10</v>
      </c>
      <c r="E90" s="19" t="s">
        <v>10</v>
      </c>
      <c r="F90" s="19" t="s">
        <v>10</v>
      </c>
      <c r="G90" s="19" t="s">
        <v>10</v>
      </c>
      <c r="H90" s="19">
        <v>0.65234724005951195</v>
      </c>
      <c r="I90" s="19">
        <v>0.58647648074430858</v>
      </c>
      <c r="J90" s="19">
        <v>0.71823770491803274</v>
      </c>
      <c r="K90" s="19" t="s">
        <v>10</v>
      </c>
      <c r="L90" s="19" t="s">
        <v>10</v>
      </c>
      <c r="M90" s="19" t="s">
        <v>10</v>
      </c>
    </row>
    <row r="91" spans="1:13" ht="30" x14ac:dyDescent="0.3">
      <c r="A91" s="108"/>
      <c r="B91" s="24" t="s">
        <v>4</v>
      </c>
      <c r="C91" s="41" t="s">
        <v>25</v>
      </c>
      <c r="D91" s="41" t="s">
        <v>25</v>
      </c>
      <c r="E91" s="41" t="s">
        <v>25</v>
      </c>
      <c r="F91" s="19">
        <v>0.45454545454545453</v>
      </c>
      <c r="G91" s="19">
        <v>0.54361076421395216</v>
      </c>
      <c r="H91" s="19" t="s">
        <v>10</v>
      </c>
      <c r="I91" s="19" t="s">
        <v>10</v>
      </c>
      <c r="J91" s="19" t="s">
        <v>10</v>
      </c>
      <c r="K91" s="19" t="s">
        <v>10</v>
      </c>
      <c r="L91" s="19" t="s">
        <v>10</v>
      </c>
      <c r="M91" s="19" t="s">
        <v>10</v>
      </c>
    </row>
    <row r="92" spans="1:13" ht="30" x14ac:dyDescent="0.3">
      <c r="A92" s="108"/>
      <c r="B92" s="24" t="s">
        <v>37</v>
      </c>
      <c r="C92" s="19" t="s">
        <v>10</v>
      </c>
      <c r="D92" s="19" t="s">
        <v>10</v>
      </c>
      <c r="E92" s="19" t="s">
        <v>10</v>
      </c>
      <c r="F92" s="19" t="s">
        <v>10</v>
      </c>
      <c r="G92" s="19" t="s">
        <v>10</v>
      </c>
      <c r="H92" s="19" t="s">
        <v>10</v>
      </c>
      <c r="I92" s="19" t="s">
        <v>10</v>
      </c>
      <c r="J92" s="19" t="s">
        <v>10</v>
      </c>
      <c r="K92" s="19">
        <v>0.44088700635355649</v>
      </c>
      <c r="L92" s="19">
        <v>0.44214876033057854</v>
      </c>
      <c r="M92" s="19">
        <v>0.39240999999999998</v>
      </c>
    </row>
    <row r="93" spans="1:13" x14ac:dyDescent="0.3">
      <c r="A93" s="108"/>
      <c r="B93" s="24" t="s">
        <v>2</v>
      </c>
      <c r="C93" s="60" t="s">
        <v>25</v>
      </c>
      <c r="D93" s="41" t="s">
        <v>25</v>
      </c>
      <c r="E93" s="41" t="s">
        <v>25</v>
      </c>
      <c r="F93" s="19">
        <v>0.45454545454545453</v>
      </c>
      <c r="G93" s="19">
        <v>0.49933528509671421</v>
      </c>
      <c r="H93" s="19" t="s">
        <v>10</v>
      </c>
      <c r="I93" s="19" t="s">
        <v>10</v>
      </c>
      <c r="J93" s="19" t="s">
        <v>10</v>
      </c>
      <c r="K93" s="19">
        <v>0.51040239192724535</v>
      </c>
      <c r="L93" s="19">
        <v>0.53305785123966942</v>
      </c>
      <c r="M93" s="19">
        <v>0.46414</v>
      </c>
    </row>
    <row r="94" spans="1:13" x14ac:dyDescent="0.3">
      <c r="A94" s="109"/>
      <c r="B94" s="24" t="s">
        <v>38</v>
      </c>
      <c r="C94" s="19" t="s">
        <v>10</v>
      </c>
      <c r="D94" s="19" t="s">
        <v>10</v>
      </c>
      <c r="E94" s="19" t="s">
        <v>10</v>
      </c>
      <c r="F94" s="19" t="s">
        <v>10</v>
      </c>
      <c r="G94" s="19" t="s">
        <v>10</v>
      </c>
      <c r="H94" s="19" t="s">
        <v>10</v>
      </c>
      <c r="I94" s="19" t="s">
        <v>10</v>
      </c>
      <c r="J94" s="19" t="s">
        <v>10</v>
      </c>
      <c r="K94" s="19">
        <v>0.79892861592126563</v>
      </c>
      <c r="L94" s="19">
        <v>0.84297520661157022</v>
      </c>
      <c r="M94" s="19">
        <v>0.83121999999999996</v>
      </c>
    </row>
    <row r="95" spans="1:13" ht="15" customHeight="1" x14ac:dyDescent="0.3">
      <c r="A95" s="20" t="s">
        <v>17</v>
      </c>
    </row>
    <row r="96" spans="1:13" x14ac:dyDescent="0.3">
      <c r="A96" s="47" t="s">
        <v>23</v>
      </c>
      <c r="B96" s="47"/>
      <c r="C96" s="47"/>
      <c r="D96" s="47"/>
      <c r="E96" s="47"/>
      <c r="F96" s="47"/>
      <c r="G96" s="47"/>
      <c r="H96" s="47"/>
      <c r="I96" s="47"/>
    </row>
    <row r="97" spans="1:9" x14ac:dyDescent="0.3">
      <c r="A97" s="49" t="s">
        <v>24</v>
      </c>
      <c r="B97" s="49"/>
      <c r="C97" s="49"/>
      <c r="D97" s="49"/>
      <c r="E97" s="49"/>
      <c r="F97" s="49"/>
      <c r="G97" s="49"/>
      <c r="H97" s="49"/>
      <c r="I97" s="49"/>
    </row>
    <row r="99" spans="1:9" ht="15.75" x14ac:dyDescent="0.3">
      <c r="A99" s="95" t="s">
        <v>49</v>
      </c>
      <c r="B99" s="95"/>
      <c r="C99" s="95"/>
      <c r="D99" s="95"/>
      <c r="E99" s="70"/>
      <c r="F99" s="70"/>
      <c r="G99" s="70"/>
    </row>
    <row r="100" spans="1:9" ht="15.75" x14ac:dyDescent="0.3">
      <c r="A100" s="96" t="s">
        <v>50</v>
      </c>
      <c r="B100" s="96"/>
      <c r="C100" s="96"/>
      <c r="D100" s="96"/>
      <c r="E100" s="71"/>
      <c r="F100" s="71"/>
      <c r="G100" s="71"/>
    </row>
    <row r="101" spans="1:9" ht="15.75" x14ac:dyDescent="0.3">
      <c r="A101" s="97" t="s">
        <v>53</v>
      </c>
      <c r="B101" s="97"/>
      <c r="C101" s="97"/>
      <c r="D101" s="97"/>
      <c r="E101" s="72"/>
      <c r="F101" s="72"/>
      <c r="G101" s="72"/>
    </row>
    <row r="102" spans="1:9" ht="15.75" x14ac:dyDescent="0.3">
      <c r="A102" s="96" t="s">
        <v>51</v>
      </c>
      <c r="B102" s="96"/>
      <c r="C102" s="96"/>
      <c r="D102" s="96"/>
      <c r="E102" s="71"/>
      <c r="F102" s="71"/>
      <c r="G102" s="71"/>
    </row>
    <row r="103" spans="1:9" ht="15.75" x14ac:dyDescent="0.3">
      <c r="A103" s="97" t="s">
        <v>52</v>
      </c>
      <c r="B103" s="97"/>
      <c r="C103" s="97"/>
      <c r="D103" s="97"/>
      <c r="E103" s="72"/>
      <c r="F103" s="72"/>
      <c r="G103" s="72"/>
    </row>
  </sheetData>
  <mergeCells count="20">
    <mergeCell ref="A99:D99"/>
    <mergeCell ref="A100:D100"/>
    <mergeCell ref="A101:D101"/>
    <mergeCell ref="A102:D102"/>
    <mergeCell ref="A103:D103"/>
    <mergeCell ref="A65:A73"/>
    <mergeCell ref="A75:A83"/>
    <mergeCell ref="A54:A63"/>
    <mergeCell ref="A85:A94"/>
    <mergeCell ref="A64:M64"/>
    <mergeCell ref="A39:A49"/>
    <mergeCell ref="A53:B53"/>
    <mergeCell ref="A16:M16"/>
    <mergeCell ref="B52:M52"/>
    <mergeCell ref="A5:A15"/>
    <mergeCell ref="A4:B4"/>
    <mergeCell ref="A17:A27"/>
    <mergeCell ref="A28:A38"/>
    <mergeCell ref="A1:M1"/>
    <mergeCell ref="A3:M3"/>
  </mergeCells>
  <hyperlinks>
    <hyperlink ref="A101" r:id="rId1" xr:uid="{00000000-0004-0000-0500-000000000000}"/>
    <hyperlink ref="A103" r:id="rId2" xr:uid="{00000000-0004-0000-0500-000001000000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workbookViewId="0">
      <selection sqref="A1:M1"/>
    </sheetView>
  </sheetViews>
  <sheetFormatPr defaultColWidth="9.140625" defaultRowHeight="15" x14ac:dyDescent="0.3"/>
  <cols>
    <col min="1" max="1" width="10.140625" style="20" bestFit="1" customWidth="1"/>
    <col min="2" max="2" width="94.5703125" style="20" customWidth="1"/>
    <col min="3" max="13" width="10.7109375" style="20" customWidth="1"/>
    <col min="14" max="16384" width="9.140625" style="20"/>
  </cols>
  <sheetData>
    <row r="1" spans="1:13" ht="18" customHeight="1" x14ac:dyDescent="0.3">
      <c r="A1" s="83" t="s">
        <v>45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x14ac:dyDescent="0.3">
      <c r="B2" s="21"/>
      <c r="C2" s="21"/>
      <c r="D2" s="21"/>
      <c r="E2" s="21"/>
      <c r="F2" s="21"/>
      <c r="G2" s="21"/>
      <c r="H2" s="21"/>
      <c r="I2" s="21"/>
    </row>
    <row r="3" spans="1:13" x14ac:dyDescent="0.3">
      <c r="A3" s="98"/>
      <c r="B3" s="99"/>
      <c r="C3" s="16">
        <v>2015</v>
      </c>
      <c r="D3" s="16">
        <v>2016</v>
      </c>
      <c r="E3" s="16">
        <v>2017</v>
      </c>
      <c r="F3" s="16">
        <v>2018</v>
      </c>
      <c r="G3" s="16">
        <v>2019</v>
      </c>
      <c r="H3" s="16">
        <v>2020</v>
      </c>
      <c r="I3" s="16">
        <v>2021</v>
      </c>
      <c r="J3" s="16">
        <v>2022</v>
      </c>
      <c r="K3" s="16">
        <v>2023</v>
      </c>
      <c r="L3" s="16">
        <v>2024</v>
      </c>
      <c r="M3" s="16">
        <v>2025</v>
      </c>
    </row>
    <row r="4" spans="1:13" ht="30" x14ac:dyDescent="0.3">
      <c r="A4" s="110" t="s">
        <v>0</v>
      </c>
      <c r="B4" s="31" t="s">
        <v>47</v>
      </c>
      <c r="C4" s="23">
        <v>0.40535401803773075</v>
      </c>
      <c r="D4" s="23">
        <v>0.79340607727141421</v>
      </c>
      <c r="E4" s="23">
        <v>0.48542486468640256</v>
      </c>
      <c r="F4" s="23">
        <v>0.30156952373712576</v>
      </c>
      <c r="G4" s="23">
        <v>0.2992272907481015</v>
      </c>
      <c r="H4" s="23">
        <v>0.31592191739083531</v>
      </c>
      <c r="I4" s="23">
        <v>0.32054952391010416</v>
      </c>
      <c r="J4" s="23">
        <v>0.3462712157800113</v>
      </c>
      <c r="K4" s="23">
        <v>0.30017935033624399</v>
      </c>
      <c r="L4" s="23">
        <v>0.2925159928188944</v>
      </c>
      <c r="M4" s="23">
        <v>0.25839100074724736</v>
      </c>
    </row>
    <row r="5" spans="1:13" x14ac:dyDescent="0.3">
      <c r="A5" s="111"/>
      <c r="B5" s="31" t="s">
        <v>54</v>
      </c>
      <c r="C5" s="23">
        <v>0.59464598196226925</v>
      </c>
      <c r="D5" s="23">
        <v>0.20659392272858584</v>
      </c>
      <c r="E5" s="23">
        <v>0.51457513531359744</v>
      </c>
      <c r="F5" s="23">
        <v>0.69843047626287424</v>
      </c>
      <c r="G5" s="23">
        <v>0.7007727092518985</v>
      </c>
      <c r="H5" s="23">
        <v>0.68407808260916469</v>
      </c>
      <c r="I5" s="23">
        <v>0.67945047608989584</v>
      </c>
      <c r="J5" s="23">
        <v>0.6537287842199887</v>
      </c>
      <c r="K5" s="23">
        <v>0.69982064966375601</v>
      </c>
      <c r="L5" s="23">
        <v>0.7074840071811056</v>
      </c>
      <c r="M5" s="23">
        <v>0.74160899925275259</v>
      </c>
    </row>
    <row r="6" spans="1:13" x14ac:dyDescent="0.3">
      <c r="A6" s="112"/>
      <c r="B6" s="32" t="s">
        <v>0</v>
      </c>
      <c r="C6" s="27">
        <f>SUM(C4:C5)</f>
        <v>1</v>
      </c>
      <c r="D6" s="27">
        <f t="shared" ref="D6:M6" si="0">SUM(D4:D5)</f>
        <v>1</v>
      </c>
      <c r="E6" s="27">
        <f t="shared" si="0"/>
        <v>1</v>
      </c>
      <c r="F6" s="27">
        <f t="shared" si="0"/>
        <v>1</v>
      </c>
      <c r="G6" s="27">
        <f t="shared" si="0"/>
        <v>1</v>
      </c>
      <c r="H6" s="27">
        <f t="shared" si="0"/>
        <v>1</v>
      </c>
      <c r="I6" s="27">
        <f t="shared" si="0"/>
        <v>1</v>
      </c>
      <c r="J6" s="27">
        <f t="shared" si="0"/>
        <v>1</v>
      </c>
      <c r="K6" s="27">
        <f t="shared" si="0"/>
        <v>1</v>
      </c>
      <c r="L6" s="27">
        <f t="shared" si="0"/>
        <v>1</v>
      </c>
      <c r="M6" s="27">
        <f t="shared" si="0"/>
        <v>1</v>
      </c>
    </row>
    <row r="7" spans="1:13" x14ac:dyDescent="0.3">
      <c r="A7" s="103" t="s">
        <v>27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1:13" ht="30" x14ac:dyDescent="0.3">
      <c r="A8" s="100" t="s">
        <v>19</v>
      </c>
      <c r="B8" s="31" t="s">
        <v>47</v>
      </c>
      <c r="C8" s="61" t="s">
        <v>25</v>
      </c>
      <c r="D8" s="61" t="s">
        <v>25</v>
      </c>
      <c r="E8" s="61" t="s">
        <v>25</v>
      </c>
      <c r="F8" s="23">
        <f>100%-F9</f>
        <v>0.2851728407729236</v>
      </c>
      <c r="G8" s="23">
        <f t="shared" ref="G8:L8" si="1">100%-G9</f>
        <v>0.28030748750432743</v>
      </c>
      <c r="H8" s="23">
        <f t="shared" si="1"/>
        <v>0.30694874410041673</v>
      </c>
      <c r="I8" s="23">
        <f t="shared" si="1"/>
        <v>0.30788839835646553</v>
      </c>
      <c r="J8" s="23">
        <f t="shared" si="1"/>
        <v>0.3355925440405384</v>
      </c>
      <c r="K8" s="23">
        <f t="shared" si="1"/>
        <v>0.28492228612059312</v>
      </c>
      <c r="L8" s="23">
        <f t="shared" si="1"/>
        <v>0.27781687386420073</v>
      </c>
      <c r="M8" s="23">
        <v>0.24442216726124433</v>
      </c>
    </row>
    <row r="9" spans="1:13" x14ac:dyDescent="0.3">
      <c r="A9" s="101"/>
      <c r="B9" s="31" t="s">
        <v>54</v>
      </c>
      <c r="C9" s="42" t="s">
        <v>25</v>
      </c>
      <c r="D9" s="42" t="s">
        <v>25</v>
      </c>
      <c r="E9" s="42" t="s">
        <v>25</v>
      </c>
      <c r="F9" s="23">
        <v>0.7148271592270764</v>
      </c>
      <c r="G9" s="23">
        <v>0.71969251249567257</v>
      </c>
      <c r="H9" s="23">
        <v>0.69305125589958327</v>
      </c>
      <c r="I9" s="23">
        <v>0.69211160164353447</v>
      </c>
      <c r="J9" s="23">
        <v>0.6644074559594616</v>
      </c>
      <c r="K9" s="23">
        <v>0.71507771387940688</v>
      </c>
      <c r="L9" s="23">
        <v>0.72218312613579927</v>
      </c>
      <c r="M9" s="23">
        <v>0.75557783273875567</v>
      </c>
    </row>
    <row r="10" spans="1:13" x14ac:dyDescent="0.3">
      <c r="A10" s="101"/>
      <c r="B10" s="32" t="s">
        <v>0</v>
      </c>
      <c r="C10" s="43" t="s">
        <v>25</v>
      </c>
      <c r="D10" s="43" t="s">
        <v>25</v>
      </c>
      <c r="E10" s="43" t="s">
        <v>25</v>
      </c>
      <c r="F10" s="27">
        <f t="shared" ref="F10:M10" si="2">SUM(F8:F9)</f>
        <v>1</v>
      </c>
      <c r="G10" s="27">
        <f t="shared" si="2"/>
        <v>1</v>
      </c>
      <c r="H10" s="27">
        <f t="shared" si="2"/>
        <v>1</v>
      </c>
      <c r="I10" s="27">
        <f t="shared" si="2"/>
        <v>1</v>
      </c>
      <c r="J10" s="27">
        <f t="shared" si="2"/>
        <v>1</v>
      </c>
      <c r="K10" s="27">
        <f t="shared" si="2"/>
        <v>1</v>
      </c>
      <c r="L10" s="27">
        <f t="shared" si="2"/>
        <v>1</v>
      </c>
      <c r="M10" s="27">
        <f t="shared" si="2"/>
        <v>1</v>
      </c>
    </row>
    <row r="11" spans="1:13" ht="30" x14ac:dyDescent="0.3">
      <c r="A11" s="101" t="s">
        <v>20</v>
      </c>
      <c r="B11" s="31" t="s">
        <v>47</v>
      </c>
      <c r="C11" s="42" t="s">
        <v>25</v>
      </c>
      <c r="D11" s="42" t="s">
        <v>25</v>
      </c>
      <c r="E11" s="42" t="s">
        <v>25</v>
      </c>
      <c r="F11" s="23">
        <v>0.59006055124734846</v>
      </c>
      <c r="G11" s="23">
        <v>0.58292597729695372</v>
      </c>
      <c r="H11" s="23">
        <v>0.60374703582334155</v>
      </c>
      <c r="I11" s="23">
        <v>0.61848979964359785</v>
      </c>
      <c r="J11" s="23">
        <v>0.66971848219136332</v>
      </c>
      <c r="K11" s="23">
        <v>0.68420600755983496</v>
      </c>
      <c r="L11" s="23">
        <v>0.6760187575771277</v>
      </c>
      <c r="M11" s="23">
        <v>0.6796944609399449</v>
      </c>
    </row>
    <row r="12" spans="1:13" x14ac:dyDescent="0.3">
      <c r="A12" s="101"/>
      <c r="B12" s="31" t="s">
        <v>54</v>
      </c>
      <c r="C12" s="42" t="s">
        <v>25</v>
      </c>
      <c r="D12" s="42" t="s">
        <v>25</v>
      </c>
      <c r="E12" s="42" t="s">
        <v>25</v>
      </c>
      <c r="F12" s="23">
        <v>0.40993944875265154</v>
      </c>
      <c r="G12" s="23">
        <v>0.41707402270304633</v>
      </c>
      <c r="H12" s="23">
        <v>0.39625296417665845</v>
      </c>
      <c r="I12" s="23">
        <v>0.38151020035640215</v>
      </c>
      <c r="J12" s="23">
        <v>0.33028151780863663</v>
      </c>
      <c r="K12" s="23">
        <v>0.31579399244016504</v>
      </c>
      <c r="L12" s="23">
        <v>0.3239812424228723</v>
      </c>
      <c r="M12" s="23">
        <v>0.3203055390600551</v>
      </c>
    </row>
    <row r="13" spans="1:13" x14ac:dyDescent="0.3">
      <c r="A13" s="101"/>
      <c r="B13" s="32" t="s">
        <v>0</v>
      </c>
      <c r="C13" s="43" t="s">
        <v>25</v>
      </c>
      <c r="D13" s="43" t="s">
        <v>25</v>
      </c>
      <c r="E13" s="43" t="s">
        <v>25</v>
      </c>
      <c r="F13" s="27">
        <f t="shared" ref="F13:M13" si="3">SUM(F11:F12)</f>
        <v>1</v>
      </c>
      <c r="G13" s="27">
        <f t="shared" si="3"/>
        <v>1</v>
      </c>
      <c r="H13" s="27">
        <f t="shared" si="3"/>
        <v>1</v>
      </c>
      <c r="I13" s="27">
        <f t="shared" si="3"/>
        <v>1</v>
      </c>
      <c r="J13" s="27">
        <f t="shared" si="3"/>
        <v>1</v>
      </c>
      <c r="K13" s="27">
        <f t="shared" si="3"/>
        <v>1</v>
      </c>
      <c r="L13" s="27">
        <f t="shared" si="3"/>
        <v>1</v>
      </c>
      <c r="M13" s="27">
        <f t="shared" si="3"/>
        <v>1</v>
      </c>
    </row>
    <row r="14" spans="1:13" ht="30" x14ac:dyDescent="0.3">
      <c r="A14" s="101" t="s">
        <v>21</v>
      </c>
      <c r="B14" s="31" t="s">
        <v>47</v>
      </c>
      <c r="C14" s="42" t="s">
        <v>25</v>
      </c>
      <c r="D14" s="42" t="s">
        <v>25</v>
      </c>
      <c r="E14" s="42" t="s">
        <v>25</v>
      </c>
      <c r="F14" s="23">
        <v>0.79295154185022021</v>
      </c>
      <c r="G14" s="23">
        <v>0.83720481327411811</v>
      </c>
      <c r="H14" s="23">
        <v>0.80669483324084701</v>
      </c>
      <c r="I14" s="23">
        <v>0.8022275977564528</v>
      </c>
      <c r="J14" s="23">
        <v>0.81650700073691973</v>
      </c>
      <c r="K14" s="23">
        <v>0.86119092440305156</v>
      </c>
      <c r="L14" s="23">
        <v>0.83227848101265822</v>
      </c>
      <c r="M14" s="23">
        <v>0.83986928104575165</v>
      </c>
    </row>
    <row r="15" spans="1:13" x14ac:dyDescent="0.3">
      <c r="A15" s="101"/>
      <c r="B15" s="31" t="s">
        <v>54</v>
      </c>
      <c r="C15" s="42" t="s">
        <v>25</v>
      </c>
      <c r="D15" s="42" t="s">
        <v>25</v>
      </c>
      <c r="E15" s="42" t="s">
        <v>25</v>
      </c>
      <c r="F15" s="23">
        <v>0.20704845814977973</v>
      </c>
      <c r="G15" s="23">
        <v>0.16279518672588186</v>
      </c>
      <c r="H15" s="23">
        <v>0.19330516675915299</v>
      </c>
      <c r="I15" s="23">
        <v>0.19777240224354717</v>
      </c>
      <c r="J15" s="23">
        <v>0.1834929992630803</v>
      </c>
      <c r="K15" s="23">
        <v>0.13880907559694847</v>
      </c>
      <c r="L15" s="23">
        <v>0.16772151898734178</v>
      </c>
      <c r="M15" s="23">
        <v>0.16013071895424835</v>
      </c>
    </row>
    <row r="16" spans="1:13" x14ac:dyDescent="0.3">
      <c r="A16" s="101"/>
      <c r="B16" s="32" t="s">
        <v>0</v>
      </c>
      <c r="C16" s="43" t="s">
        <v>25</v>
      </c>
      <c r="D16" s="43" t="s">
        <v>25</v>
      </c>
      <c r="E16" s="43" t="s">
        <v>25</v>
      </c>
      <c r="F16" s="27">
        <f t="shared" ref="F16:M16" si="4">SUM(F14:F15)</f>
        <v>1</v>
      </c>
      <c r="G16" s="27">
        <f t="shared" si="4"/>
        <v>1</v>
      </c>
      <c r="H16" s="27">
        <f t="shared" si="4"/>
        <v>1</v>
      </c>
      <c r="I16" s="27">
        <f t="shared" si="4"/>
        <v>1</v>
      </c>
      <c r="J16" s="27">
        <f t="shared" si="4"/>
        <v>1</v>
      </c>
      <c r="K16" s="27">
        <f t="shared" si="4"/>
        <v>1</v>
      </c>
      <c r="L16" s="27">
        <f t="shared" si="4"/>
        <v>1</v>
      </c>
      <c r="M16" s="27">
        <f t="shared" si="4"/>
        <v>1</v>
      </c>
    </row>
    <row r="17" spans="1:10" x14ac:dyDescent="0.3">
      <c r="A17" s="63" t="s">
        <v>18</v>
      </c>
      <c r="B17" s="63"/>
      <c r="C17" s="63"/>
      <c r="D17" s="63"/>
      <c r="E17" s="63"/>
      <c r="F17" s="63"/>
      <c r="G17" s="63"/>
      <c r="H17" s="63"/>
      <c r="I17" s="63"/>
      <c r="J17" s="63"/>
    </row>
    <row r="19" spans="1:10" ht="15.75" x14ac:dyDescent="0.3">
      <c r="A19" s="95" t="s">
        <v>49</v>
      </c>
      <c r="B19" s="95"/>
      <c r="C19" s="70"/>
      <c r="D19" s="70"/>
      <c r="E19" s="70"/>
      <c r="F19" s="70"/>
      <c r="G19" s="70"/>
    </row>
    <row r="20" spans="1:10" ht="15.75" x14ac:dyDescent="0.3">
      <c r="A20" s="96" t="s">
        <v>50</v>
      </c>
      <c r="B20" s="96"/>
      <c r="C20" s="71"/>
      <c r="D20" s="71"/>
      <c r="E20" s="71"/>
      <c r="F20" s="71"/>
      <c r="G20" s="71"/>
    </row>
    <row r="21" spans="1:10" ht="15.75" x14ac:dyDescent="0.3">
      <c r="A21" s="97" t="s">
        <v>53</v>
      </c>
      <c r="B21" s="97"/>
      <c r="C21" s="72"/>
      <c r="D21" s="72"/>
      <c r="E21" s="72"/>
      <c r="F21" s="72"/>
      <c r="G21" s="72"/>
    </row>
    <row r="22" spans="1:10" ht="15.75" x14ac:dyDescent="0.3">
      <c r="A22" s="96" t="s">
        <v>51</v>
      </c>
      <c r="B22" s="96"/>
      <c r="C22" s="71"/>
      <c r="D22" s="71"/>
      <c r="E22" s="71"/>
      <c r="F22" s="71"/>
      <c r="G22" s="71"/>
    </row>
    <row r="23" spans="1:10" ht="15.75" x14ac:dyDescent="0.3">
      <c r="A23" s="97" t="s">
        <v>52</v>
      </c>
      <c r="B23" s="97"/>
      <c r="C23" s="72"/>
      <c r="D23" s="72"/>
      <c r="E23" s="72"/>
      <c r="F23" s="72"/>
      <c r="G23" s="72"/>
    </row>
  </sheetData>
  <mergeCells count="12">
    <mergeCell ref="A19:B19"/>
    <mergeCell ref="A20:B20"/>
    <mergeCell ref="A21:B21"/>
    <mergeCell ref="A22:B22"/>
    <mergeCell ref="A23:B23"/>
    <mergeCell ref="A14:A16"/>
    <mergeCell ref="A4:A6"/>
    <mergeCell ref="A7:M7"/>
    <mergeCell ref="A1:M1"/>
    <mergeCell ref="A3:B3"/>
    <mergeCell ref="A8:A10"/>
    <mergeCell ref="A11:A13"/>
  </mergeCells>
  <hyperlinks>
    <hyperlink ref="A21" r:id="rId1" xr:uid="{00000000-0004-0000-0600-000000000000}"/>
    <hyperlink ref="A23" r:id="rId2" xr:uid="{00000000-0004-0000-06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ინტერნეტთან წვდომა_გამოყენე</vt:lpstr>
      <vt:lpstr>ინტერნეტის საშ. სიჩქარე</vt:lpstr>
      <vt:lpstr>ინტერნეტ-სიჩქარის საკმარისობა</vt:lpstr>
      <vt:lpstr>პორტატული კომპიუტერი</vt:lpstr>
      <vt:lpstr>ვებ გვერდის გამოყენება</vt:lpstr>
      <vt:lpstr>ვებ-გვერდის შესაძლებლობები</vt:lpstr>
      <vt:lpstr>სოც.მედია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2026-05-28T08:03:21Z</dcterms:modified>
</cp:coreProperties>
</file>