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usiness_WEB\Business sector_2026 I\ENG\"/>
    </mc:Choice>
  </mc:AlternateContent>
  <xr:revisionPtr revIDLastSave="0" documentId="13_ncr:1_{EE563E9B-EA3A-4825-98EC-6DB254726A69}" xr6:coauthVersionLast="47" xr6:coauthVersionMax="47" xr10:uidLastSave="{00000000-0000-0000-0000-000000000000}"/>
  <bookViews>
    <workbookView xWindow="28680" yWindow="-120" windowWidth="29040" windowHeight="15720" tabRatio="833" xr2:uid="{00000000-000D-0000-FFFF-FFFF00000000}"/>
  </bookViews>
  <sheets>
    <sheet name="By kind of ec. acti.-NACE 2" sheetId="4" r:id="rId1"/>
    <sheet name="By enterprise size" sheetId="2" r:id="rId2"/>
    <sheet name="By regions" sheetId="7" r:id="rId3"/>
    <sheet name="By ownership type" sheetId="5" r:id="rId4"/>
    <sheet name="By org-legal forms" sheetId="6" r:id="rId5"/>
  </sheets>
  <definedNames>
    <definedName name="_Toc127252188" localSheetId="1">'By enterprise size'!$A$2</definedName>
    <definedName name="_Toc127252188" localSheetId="0">'By kind of ec. acti.-NACE 2'!$A$2</definedName>
    <definedName name="_Toc127252188" localSheetId="4">'By org-legal forms'!$A$2</definedName>
    <definedName name="_Toc127252188" localSheetId="3">'By ownership type'!$A$2</definedName>
    <definedName name="_Toc127252188" localSheetId="2">'By regions'!$A$2</definedName>
    <definedName name="_Toc127252189" localSheetId="1">'By enterprise size'!#REF!</definedName>
    <definedName name="_Toc127252189" localSheetId="0">'By kind of ec. acti.-NACE 2'!#REF!</definedName>
    <definedName name="_Toc127252189" localSheetId="4">'By org-legal forms'!#REF!</definedName>
    <definedName name="_Toc127252189" localSheetId="3">'By ownership type'!#REF!</definedName>
    <definedName name="_Toc127252189" localSheetId="2">'By regions'!#REF!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5" l="1"/>
</calcChain>
</file>

<file path=xl/sharedStrings.xml><?xml version="1.0" encoding="utf-8"?>
<sst xmlns="http://schemas.openxmlformats.org/spreadsheetml/2006/main" count="212" uniqueCount="69">
  <si>
    <t>PERSONNEL COSTS BY ENTERPRISE SIZE</t>
  </si>
  <si>
    <t>Year and quarter</t>
  </si>
  <si>
    <t xml:space="preserve">
Total</t>
  </si>
  <si>
    <t>of which:</t>
  </si>
  <si>
    <t xml:space="preserve">
Large</t>
  </si>
  <si>
    <t xml:space="preserve">
Medium</t>
  </si>
  <si>
    <t xml:space="preserve">
Small</t>
  </si>
  <si>
    <t>Mln. GEL</t>
  </si>
  <si>
    <t>...</t>
  </si>
  <si>
    <t>…</t>
  </si>
  <si>
    <t>I</t>
  </si>
  <si>
    <t>II</t>
  </si>
  <si>
    <r>
      <t xml:space="preserve">Size of enterprises determined by the following methodology: 
</t>
    </r>
    <r>
      <rPr>
        <b/>
        <sz val="10"/>
        <rFont val="Arial"/>
        <family val="2"/>
        <charset val="204"/>
      </rPr>
      <t>Large size enterprise</t>
    </r>
    <r>
      <rPr>
        <sz val="10"/>
        <rFont val="Arial"/>
        <family val="2"/>
        <charset val="204"/>
      </rPr>
      <t xml:space="preserve"> is an enterprise, where average annual number of employed exceeds 249 persons and/or volume of average annual turnover - 60 million GEL. 
</t>
    </r>
    <r>
      <rPr>
        <b/>
        <sz val="10"/>
        <rFont val="Arial"/>
        <family val="2"/>
        <charset val="204"/>
      </rPr>
      <t>Medium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ranges from 50 to 250 persons and average annual turnover – from 12 million to 60 million GEL. 
</t>
    </r>
    <r>
      <rPr>
        <b/>
        <sz val="10"/>
        <rFont val="Arial"/>
        <family val="2"/>
        <charset val="204"/>
      </rPr>
      <t>Small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does not exceed 50 persons and average annual turnover - 12 million GEL.</t>
    </r>
  </si>
  <si>
    <t>PERSONNEL COSTS BY KIND OF ECONOMIC ACTIVITY</t>
  </si>
  <si>
    <t xml:space="preserve">Year and quarter  </t>
  </si>
  <si>
    <t xml:space="preserve">of which: </t>
  </si>
  <si>
    <t xml:space="preserve">Mln. GEL </t>
  </si>
  <si>
    <t xml:space="preserve">
Total
</t>
  </si>
  <si>
    <t>Agriculture, forestry and fishing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</si>
  <si>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</si>
  <si>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</si>
  <si>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</si>
  <si>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</si>
  <si>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</si>
  <si>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Real estate activities</t>
  </si>
  <si>
    <t>Professional, scientific and technical activities</t>
  </si>
  <si>
    <t>Administrative and support service activities</t>
  </si>
  <si>
    <t>Education</t>
  </si>
  <si>
    <t>Human health and social work activities</t>
  </si>
  <si>
    <t>Arts, entertainment and recreation</t>
  </si>
  <si>
    <t>Other service activities</t>
  </si>
  <si>
    <t>Mln.GEL</t>
  </si>
  <si>
    <t>PERSONNEL COSTS BY TYPES OF OWNERSHIP</t>
  </si>
  <si>
    <t xml:space="preserve">
State</t>
  </si>
  <si>
    <t xml:space="preserve">
Private</t>
  </si>
  <si>
    <t xml:space="preserve">
Private (local physical and legal persons)</t>
  </si>
  <si>
    <t xml:space="preserve">
Private (foreign physical and legal persons)</t>
  </si>
  <si>
    <t>PERSONNEL COSTS BY ORGANIZATIONAL-LEGAL FORMS</t>
  </si>
  <si>
    <t xml:space="preserve">Year and quarter </t>
  </si>
  <si>
    <t xml:space="preserve">Total
</t>
  </si>
  <si>
    <t>Limited liability companies</t>
  </si>
  <si>
    <t>Joint stock companies</t>
  </si>
  <si>
    <t>Joint liability companies</t>
  </si>
  <si>
    <t>Limited partnerships</t>
  </si>
  <si>
    <t>Cooperatives</t>
  </si>
  <si>
    <t xml:space="preserve">individual entrepreneur
</t>
  </si>
  <si>
    <t>Other legal status of private law</t>
  </si>
  <si>
    <t>PERSONNEL COSTS BY REGION</t>
  </si>
  <si>
    <t xml:space="preserve">total
</t>
  </si>
  <si>
    <t xml:space="preserve"> of which:</t>
  </si>
  <si>
    <t xml:space="preserve">
Tbilisi</t>
  </si>
  <si>
    <t xml:space="preserve">
Adjara AR</t>
  </si>
  <si>
    <t xml:space="preserve">
Guria  </t>
  </si>
  <si>
    <t xml:space="preserve">
Imereti </t>
  </si>
  <si>
    <t xml:space="preserve">
Kakheti </t>
  </si>
  <si>
    <t xml:space="preserve">
Mtskheta-Mtianeti </t>
  </si>
  <si>
    <t xml:space="preserve">
Racha-Lechkhumi and Kvemo Svaneti</t>
  </si>
  <si>
    <t xml:space="preserve">
Samegrelo-Zemo Svaneti </t>
  </si>
  <si>
    <t xml:space="preserve">
Samtskhe-Javakheti </t>
  </si>
  <si>
    <t xml:space="preserve">
Kvemo Kartli </t>
  </si>
  <si>
    <t xml:space="preserve">
Shida Kartli </t>
  </si>
  <si>
    <t>Industry</t>
  </si>
  <si>
    <t>III</t>
  </si>
  <si>
    <t>IV</t>
  </si>
  <si>
    <t>Metadata:</t>
  </si>
  <si>
    <t>https://geostat.ge/media/71097/0501_040625_EN.PDF</t>
  </si>
  <si>
    <t>Source:</t>
  </si>
  <si>
    <t>https://geostat.ge/media/23190/Quarterly-Business-Survey.xls</t>
  </si>
  <si>
    <r>
      <rPr>
        <b/>
        <sz val="10"/>
        <rFont val="Sylfaen"/>
        <family val="1"/>
      </rPr>
      <t xml:space="preserve">Last update: </t>
    </r>
    <r>
      <rPr>
        <sz val="10"/>
        <rFont val="Sylfaen"/>
        <family val="1"/>
      </rPr>
      <t>04.06.2026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</si>
</sst>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_);\(0.0\);\_"/>
  </numFmts>
  <fonts count="16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LiterNusx"/>
    </font>
    <font>
      <sz val="10"/>
      <name val="LiterNusx"/>
    </font>
    <font>
      <sz val="8"/>
      <name val="LiterNusx"/>
    </font>
    <font>
      <sz val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indexed="8"/>
      <name val="LiterNusx"/>
    </font>
    <font>
      <sz val="10"/>
      <color indexed="8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u/>
      <sz val="10"/>
      <color theme="10"/>
      <name val="Arial"/>
      <family val="2"/>
    </font>
    <font>
      <u/>
      <sz val="10"/>
      <color theme="10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>
      <alignment vertical="top"/>
    </xf>
    <xf numFmtId="0" fontId="9" fillId="0" borderId="0">
      <alignment vertical="top"/>
    </xf>
    <xf numFmtId="0" fontId="14" fillId="0" borderId="0" applyNumberFormat="0" applyFill="0" applyBorder="0" applyAlignment="0" applyProtection="0"/>
  </cellStyleXfs>
  <cellXfs count="11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top" wrapText="1" indent="2"/>
    </xf>
    <xf numFmtId="0" fontId="3" fillId="0" borderId="0" xfId="0" applyFont="1" applyAlignment="1">
      <alignment horizontal="center" vertical="top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 wrapText="1"/>
    </xf>
    <xf numFmtId="164" fontId="2" fillId="0" borderId="0" xfId="0" applyNumberFormat="1" applyFont="1"/>
    <xf numFmtId="0" fontId="5" fillId="0" borderId="0" xfId="0" applyFont="1" applyAlignment="1">
      <alignment horizontal="right" wrapText="1"/>
    </xf>
    <xf numFmtId="164" fontId="6" fillId="0" borderId="0" xfId="0" applyNumberFormat="1" applyFont="1"/>
    <xf numFmtId="0" fontId="6" fillId="0" borderId="0" xfId="0" applyFont="1"/>
    <xf numFmtId="164" fontId="3" fillId="0" borderId="0" xfId="0" applyNumberFormat="1" applyFont="1"/>
    <xf numFmtId="0" fontId="7" fillId="0" borderId="0" xfId="0" applyFont="1"/>
    <xf numFmtId="164" fontId="0" fillId="0" borderId="0" xfId="0" applyNumberFormat="1"/>
    <xf numFmtId="0" fontId="7" fillId="0" borderId="0" xfId="0" applyFont="1" applyAlignment="1">
      <alignment horizontal="right"/>
    </xf>
    <xf numFmtId="164" fontId="5" fillId="0" borderId="0" xfId="0" applyNumberFormat="1" applyFont="1" applyAlignment="1">
      <alignment horizontal="center" wrapText="1"/>
    </xf>
    <xf numFmtId="0" fontId="1" fillId="0" borderId="0" xfId="0" applyFont="1" applyAlignment="1">
      <alignment vertical="top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wrapText="1"/>
    </xf>
    <xf numFmtId="164" fontId="5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3" fillId="2" borderId="3" xfId="0" applyFont="1" applyFill="1" applyBorder="1"/>
    <xf numFmtId="0" fontId="3" fillId="2" borderId="0" xfId="0" applyFont="1" applyFill="1"/>
    <xf numFmtId="0" fontId="3" fillId="2" borderId="0" xfId="0" applyFont="1" applyFill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8" fillId="2" borderId="0" xfId="0" applyFont="1" applyFill="1"/>
    <xf numFmtId="0" fontId="8" fillId="2" borderId="0" xfId="0" applyFont="1" applyFill="1" applyAlignment="1">
      <alignment horizontal="left" vertical="top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164" fontId="7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left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3" fillId="0" borderId="4" xfId="0" applyFont="1" applyBorder="1" applyAlignment="1">
      <alignment horizontal="left" vertical="top" wrapText="1"/>
    </xf>
    <xf numFmtId="164" fontId="4" fillId="0" borderId="0" xfId="0" applyNumberFormat="1" applyFont="1" applyAlignment="1">
      <alignment horizontal="right" indent="2"/>
    </xf>
    <xf numFmtId="164" fontId="3" fillId="0" borderId="0" xfId="0" applyNumberFormat="1" applyFont="1" applyAlignment="1">
      <alignment horizontal="center" vertical="center"/>
    </xf>
    <xf numFmtId="0" fontId="9" fillId="0" borderId="0" xfId="0" applyFont="1"/>
    <xf numFmtId="164" fontId="9" fillId="0" borderId="0" xfId="0" applyNumberFormat="1" applyFont="1"/>
    <xf numFmtId="164" fontId="7" fillId="0" borderId="0" xfId="0" applyNumberFormat="1" applyFont="1" applyAlignment="1">
      <alignment horizontal="center" vertical="center"/>
    </xf>
    <xf numFmtId="0" fontId="10" fillId="0" borderId="0" xfId="0" applyFont="1"/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 wrapText="1"/>
    </xf>
    <xf numFmtId="164" fontId="4" fillId="0" borderId="0" xfId="0" applyNumberFormat="1" applyFont="1"/>
    <xf numFmtId="164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/>
    </xf>
    <xf numFmtId="0" fontId="11" fillId="0" borderId="0" xfId="0" applyFont="1" applyAlignment="1">
      <alignment vertical="top"/>
    </xf>
    <xf numFmtId="165" fontId="11" fillId="0" borderId="0" xfId="0" applyNumberFormat="1" applyFont="1" applyAlignment="1">
      <alignment vertical="top"/>
    </xf>
    <xf numFmtId="0" fontId="7" fillId="0" borderId="0" xfId="0" applyFont="1" applyAlignment="1">
      <alignment horizontal="right" wrapText="1"/>
    </xf>
    <xf numFmtId="0" fontId="12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15" fillId="2" borderId="0" xfId="3" applyFont="1" applyFill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</cellXfs>
  <cellStyles count="4">
    <cellStyle name="Hyperlink" xfId="3" builtinId="8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eostat.ge/media/23190/Quarterly-Business-Survey.xls" TargetMode="External"/><Relationship Id="rId1" Type="http://schemas.openxmlformats.org/officeDocument/2006/relationships/hyperlink" Target="https://geostat.ge/media/71097/0501_040625_EN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geostat.ge/media/23190/Quarterly-Business-Survey.xls" TargetMode="External"/><Relationship Id="rId1" Type="http://schemas.openxmlformats.org/officeDocument/2006/relationships/hyperlink" Target="https://geostat.ge/media/71097/0501_040625_EN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geostat.ge/media/23190/Quarterly-Business-Survey.xls" TargetMode="External"/><Relationship Id="rId1" Type="http://schemas.openxmlformats.org/officeDocument/2006/relationships/hyperlink" Target="https://geostat.ge/media/71097/0501_040625_EN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geostat.ge/media/23190/Quarterly-Business-Survey.xls" TargetMode="External"/><Relationship Id="rId1" Type="http://schemas.openxmlformats.org/officeDocument/2006/relationships/hyperlink" Target="https://geostat.ge/media/71097/0501_040625_EN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geostat.ge/media/23190/Quarterly-Business-Survey.xls" TargetMode="External"/><Relationship Id="rId1" Type="http://schemas.openxmlformats.org/officeDocument/2006/relationships/hyperlink" Target="https://geostat.ge/media/71097/0501_040625_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8"/>
  <sheetViews>
    <sheetView showGridLines="0" tabSelected="1" workbookViewId="0">
      <selection sqref="A1:N1"/>
    </sheetView>
  </sheetViews>
  <sheetFormatPr defaultRowHeight="12.75" x14ac:dyDescent="0.2"/>
  <cols>
    <col min="1" max="1" width="4.7109375" style="3" customWidth="1"/>
    <col min="2" max="2" width="2.7109375" style="36" customWidth="1"/>
    <col min="3" max="7" width="10.7109375" style="6" customWidth="1"/>
    <col min="8" max="8" width="12.28515625" style="6" customWidth="1"/>
    <col min="9" max="9" width="10.7109375" style="6" customWidth="1"/>
    <col min="10" max="10" width="11.42578125" style="6" customWidth="1"/>
    <col min="11" max="14" width="10.7109375" style="6" customWidth="1"/>
    <col min="15" max="15" width="9.28515625" style="6" bestFit="1" customWidth="1"/>
    <col min="16" max="16384" width="9.140625" style="6"/>
  </cols>
  <sheetData>
    <row r="1" spans="1:20" s="3" customFormat="1" x14ac:dyDescent="0.2">
      <c r="A1" s="79" t="s">
        <v>13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1"/>
      <c r="P1" s="1"/>
      <c r="Q1" s="1"/>
    </row>
    <row r="2" spans="1:20" ht="13.5" thickBot="1" x14ac:dyDescent="0.25">
      <c r="A2" s="80"/>
      <c r="B2" s="80"/>
      <c r="C2" s="80"/>
      <c r="D2" s="80"/>
      <c r="E2" s="80"/>
      <c r="F2" s="80"/>
      <c r="G2" s="80"/>
      <c r="H2" s="80"/>
      <c r="I2" s="80"/>
      <c r="J2" s="85"/>
      <c r="K2" s="85"/>
      <c r="L2" s="85"/>
      <c r="M2" s="85"/>
      <c r="N2" s="85"/>
      <c r="O2" s="27"/>
      <c r="P2" s="4"/>
      <c r="Q2" s="4"/>
    </row>
    <row r="3" spans="1:20" s="38" customFormat="1" ht="13.5" customHeight="1" x14ac:dyDescent="0.2">
      <c r="A3" s="86" t="s">
        <v>1</v>
      </c>
      <c r="B3" s="86"/>
      <c r="C3" s="89" t="s">
        <v>17</v>
      </c>
      <c r="D3" s="91" t="s">
        <v>3</v>
      </c>
      <c r="E3" s="91"/>
      <c r="F3" s="91"/>
      <c r="G3" s="91"/>
      <c r="H3" s="91"/>
      <c r="I3" s="91"/>
      <c r="J3" s="91"/>
      <c r="K3" s="91"/>
      <c r="L3" s="91"/>
      <c r="M3" s="91"/>
      <c r="N3" s="91"/>
      <c r="O3" s="37"/>
      <c r="P3" s="37"/>
      <c r="Q3" s="37"/>
    </row>
    <row r="4" spans="1:20" s="38" customFormat="1" ht="87" customHeight="1" x14ac:dyDescent="0.2">
      <c r="A4" s="87"/>
      <c r="B4" s="87"/>
      <c r="C4" s="90"/>
      <c r="D4" s="39" t="s">
        <v>18</v>
      </c>
      <c r="E4" s="39" t="s">
        <v>61</v>
      </c>
      <c r="F4" s="39" t="s">
        <v>19</v>
      </c>
      <c r="G4" s="39" t="s">
        <v>20</v>
      </c>
      <c r="H4" s="39" t="s">
        <v>21</v>
      </c>
      <c r="I4" s="39" t="s">
        <v>22</v>
      </c>
      <c r="J4" s="39" t="s">
        <v>23</v>
      </c>
      <c r="K4" s="39" t="s">
        <v>24</v>
      </c>
      <c r="L4" s="40" t="s">
        <v>25</v>
      </c>
      <c r="M4" s="40" t="s">
        <v>26</v>
      </c>
      <c r="N4" s="40" t="s">
        <v>27</v>
      </c>
      <c r="O4" s="40" t="s">
        <v>28</v>
      </c>
      <c r="P4" s="40" t="s">
        <v>29</v>
      </c>
      <c r="Q4" s="40" t="s">
        <v>30</v>
      </c>
      <c r="R4" s="41"/>
      <c r="S4" s="42"/>
      <c r="T4" s="42"/>
    </row>
    <row r="5" spans="1:20" s="47" customFormat="1" x14ac:dyDescent="0.2">
      <c r="A5" s="87"/>
      <c r="B5" s="87"/>
      <c r="C5" s="43" t="s">
        <v>31</v>
      </c>
      <c r="D5" s="43"/>
      <c r="E5" s="44"/>
      <c r="F5" s="45"/>
      <c r="G5" s="44"/>
      <c r="H5" s="44"/>
      <c r="I5" s="45"/>
      <c r="J5" s="43"/>
      <c r="K5" s="45"/>
      <c r="L5" s="45"/>
      <c r="M5" s="45"/>
      <c r="N5" s="45"/>
      <c r="O5" s="46"/>
      <c r="P5" s="46"/>
      <c r="Q5" s="46"/>
    </row>
    <row r="6" spans="1:20" s="47" customFormat="1" ht="12" customHeight="1" thickBot="1" x14ac:dyDescent="0.25">
      <c r="A6" s="88"/>
      <c r="B6" s="88"/>
      <c r="C6" s="48">
        <v>1</v>
      </c>
      <c r="D6" s="48">
        <v>2</v>
      </c>
      <c r="E6" s="48">
        <v>3</v>
      </c>
      <c r="F6" s="48">
        <v>4</v>
      </c>
      <c r="G6" s="48">
        <v>5</v>
      </c>
      <c r="H6" s="48">
        <v>6</v>
      </c>
      <c r="I6" s="48">
        <v>7</v>
      </c>
      <c r="J6" s="48">
        <v>8</v>
      </c>
      <c r="K6" s="48">
        <v>9</v>
      </c>
      <c r="L6" s="48">
        <v>10</v>
      </c>
      <c r="M6" s="48">
        <v>11</v>
      </c>
      <c r="N6" s="48">
        <v>12</v>
      </c>
      <c r="O6" s="48">
        <v>13</v>
      </c>
      <c r="P6" s="48">
        <v>14</v>
      </c>
      <c r="Q6" s="48">
        <v>15</v>
      </c>
    </row>
    <row r="7" spans="1:20" customFormat="1" x14ac:dyDescent="0.2">
      <c r="A7" s="34">
        <v>2006</v>
      </c>
      <c r="B7" s="19" t="s">
        <v>9</v>
      </c>
      <c r="C7" s="68">
        <v>1400.1</v>
      </c>
      <c r="D7" s="68">
        <v>7.1</v>
      </c>
      <c r="E7" s="68">
        <v>398.1</v>
      </c>
      <c r="F7" s="68">
        <v>256.39999999999998</v>
      </c>
      <c r="G7" s="68">
        <v>139.4</v>
      </c>
      <c r="H7" s="68">
        <v>233.7</v>
      </c>
      <c r="I7" s="68">
        <v>31</v>
      </c>
      <c r="J7" s="68">
        <v>80.8</v>
      </c>
      <c r="K7" s="68">
        <v>28.9</v>
      </c>
      <c r="L7" s="68">
        <v>56.3</v>
      </c>
      <c r="M7" s="68">
        <v>29.1</v>
      </c>
      <c r="N7" s="68">
        <v>25.3</v>
      </c>
      <c r="O7" s="68">
        <v>102.5</v>
      </c>
      <c r="P7" s="68">
        <v>7.9</v>
      </c>
      <c r="Q7" s="68">
        <v>3.6</v>
      </c>
      <c r="R7" s="6"/>
    </row>
    <row r="8" spans="1:20" customFormat="1" x14ac:dyDescent="0.2">
      <c r="A8" s="34">
        <v>2007</v>
      </c>
      <c r="B8" s="19" t="s">
        <v>9</v>
      </c>
      <c r="C8" s="68">
        <v>1916.4</v>
      </c>
      <c r="D8" s="68">
        <v>10.5</v>
      </c>
      <c r="E8" s="68">
        <v>546</v>
      </c>
      <c r="F8" s="68">
        <v>372</v>
      </c>
      <c r="G8" s="68">
        <v>222.1</v>
      </c>
      <c r="H8" s="68">
        <v>249.9</v>
      </c>
      <c r="I8" s="68">
        <v>36.5</v>
      </c>
      <c r="J8" s="68">
        <v>121.5</v>
      </c>
      <c r="K8" s="68">
        <v>46</v>
      </c>
      <c r="L8" s="68">
        <v>71.599999999999994</v>
      </c>
      <c r="M8" s="68">
        <v>41.9</v>
      </c>
      <c r="N8" s="68">
        <v>37.200000000000003</v>
      </c>
      <c r="O8" s="68">
        <v>141.80000000000001</v>
      </c>
      <c r="P8" s="68">
        <v>14.3</v>
      </c>
      <c r="Q8" s="68">
        <v>5.2</v>
      </c>
      <c r="R8" s="6"/>
    </row>
    <row r="9" spans="1:20" customFormat="1" x14ac:dyDescent="0.2">
      <c r="A9" s="34">
        <v>2008</v>
      </c>
      <c r="B9" s="19" t="s">
        <v>9</v>
      </c>
      <c r="C9" s="68">
        <v>2106.6</v>
      </c>
      <c r="D9" s="68">
        <v>11.8</v>
      </c>
      <c r="E9" s="68">
        <v>619.1</v>
      </c>
      <c r="F9" s="68">
        <v>272.3</v>
      </c>
      <c r="G9" s="68">
        <v>290.7</v>
      </c>
      <c r="H9" s="68">
        <v>288.2</v>
      </c>
      <c r="I9" s="68">
        <v>41.8</v>
      </c>
      <c r="J9" s="68">
        <v>161.9</v>
      </c>
      <c r="K9" s="68">
        <v>52.8</v>
      </c>
      <c r="L9" s="68">
        <v>77.8</v>
      </c>
      <c r="M9" s="68">
        <v>44.3</v>
      </c>
      <c r="N9" s="68">
        <v>42</v>
      </c>
      <c r="O9" s="68">
        <v>178.5</v>
      </c>
      <c r="P9" s="68">
        <v>20</v>
      </c>
      <c r="Q9" s="68">
        <v>5.7</v>
      </c>
      <c r="R9" s="6"/>
    </row>
    <row r="10" spans="1:20" customFormat="1" x14ac:dyDescent="0.2">
      <c r="A10" s="34">
        <v>2009</v>
      </c>
      <c r="B10" s="19" t="s">
        <v>9</v>
      </c>
      <c r="C10" s="68">
        <v>2419</v>
      </c>
      <c r="D10" s="68">
        <v>15.8</v>
      </c>
      <c r="E10" s="68">
        <v>616.5</v>
      </c>
      <c r="F10" s="68">
        <v>325.2</v>
      </c>
      <c r="G10" s="68">
        <v>364.6</v>
      </c>
      <c r="H10" s="68">
        <v>322.10000000000002</v>
      </c>
      <c r="I10" s="68">
        <v>55.5</v>
      </c>
      <c r="J10" s="68">
        <v>180.7</v>
      </c>
      <c r="K10" s="68">
        <v>75</v>
      </c>
      <c r="L10" s="68">
        <v>100.6</v>
      </c>
      <c r="M10" s="68">
        <v>55.5</v>
      </c>
      <c r="N10" s="68">
        <v>47.7</v>
      </c>
      <c r="O10" s="68">
        <v>225.4</v>
      </c>
      <c r="P10" s="68">
        <v>27</v>
      </c>
      <c r="Q10" s="68">
        <v>7.4</v>
      </c>
      <c r="R10" s="6"/>
    </row>
    <row r="11" spans="1:20" customFormat="1" x14ac:dyDescent="0.2">
      <c r="A11" s="34">
        <v>2010</v>
      </c>
      <c r="B11" s="19" t="s">
        <v>9</v>
      </c>
      <c r="C11" s="68">
        <v>2741</v>
      </c>
      <c r="D11" s="68">
        <v>18.3</v>
      </c>
      <c r="E11" s="68">
        <v>702.8</v>
      </c>
      <c r="F11" s="68">
        <v>323.8</v>
      </c>
      <c r="G11" s="68">
        <v>425.6</v>
      </c>
      <c r="H11" s="68">
        <v>337.3</v>
      </c>
      <c r="I11" s="68">
        <v>69</v>
      </c>
      <c r="J11" s="68">
        <v>206.2</v>
      </c>
      <c r="K11" s="68">
        <v>81.3</v>
      </c>
      <c r="L11" s="68">
        <v>119</v>
      </c>
      <c r="M11" s="68">
        <v>63.9</v>
      </c>
      <c r="N11" s="68">
        <v>61.1</v>
      </c>
      <c r="O11" s="68">
        <v>293.7</v>
      </c>
      <c r="P11" s="68">
        <v>32.1</v>
      </c>
      <c r="Q11" s="68">
        <v>7</v>
      </c>
      <c r="R11" s="6"/>
    </row>
    <row r="12" spans="1:20" customFormat="1" x14ac:dyDescent="0.2">
      <c r="A12" s="34">
        <v>2011</v>
      </c>
      <c r="B12" s="19" t="s">
        <v>9</v>
      </c>
      <c r="C12" s="68">
        <v>3636.9</v>
      </c>
      <c r="D12" s="68">
        <v>29.2</v>
      </c>
      <c r="E12" s="68">
        <v>850.6</v>
      </c>
      <c r="F12" s="68">
        <v>573.9</v>
      </c>
      <c r="G12" s="68">
        <v>629.79999999999995</v>
      </c>
      <c r="H12" s="68">
        <v>394.4</v>
      </c>
      <c r="I12" s="68">
        <v>95.1</v>
      </c>
      <c r="J12" s="68">
        <v>223.2</v>
      </c>
      <c r="K12" s="68">
        <v>115.3</v>
      </c>
      <c r="L12" s="68">
        <v>204.9</v>
      </c>
      <c r="M12" s="68">
        <v>90.6</v>
      </c>
      <c r="N12" s="68">
        <v>71.2</v>
      </c>
      <c r="O12" s="68">
        <v>282.89999999999998</v>
      </c>
      <c r="P12" s="68">
        <v>63.7</v>
      </c>
      <c r="Q12" s="68">
        <v>12</v>
      </c>
      <c r="R12" s="6"/>
    </row>
    <row r="13" spans="1:20" customFormat="1" x14ac:dyDescent="0.2">
      <c r="A13" s="34">
        <v>2012</v>
      </c>
      <c r="B13" s="19" t="s">
        <v>9</v>
      </c>
      <c r="C13" s="68">
        <v>4446.6000000000004</v>
      </c>
      <c r="D13" s="68">
        <v>41</v>
      </c>
      <c r="E13" s="68">
        <v>982.5</v>
      </c>
      <c r="F13" s="68">
        <v>747.6</v>
      </c>
      <c r="G13" s="68">
        <v>804.1</v>
      </c>
      <c r="H13" s="68">
        <v>462.5</v>
      </c>
      <c r="I13" s="68">
        <v>127.4</v>
      </c>
      <c r="J13" s="68">
        <v>258.10000000000002</v>
      </c>
      <c r="K13" s="68">
        <v>96.7</v>
      </c>
      <c r="L13" s="68">
        <v>279.60000000000002</v>
      </c>
      <c r="M13" s="68">
        <v>115.6</v>
      </c>
      <c r="N13" s="68">
        <v>85.392960739292008</v>
      </c>
      <c r="O13" s="68">
        <v>343.3</v>
      </c>
      <c r="P13" s="68">
        <v>88.4</v>
      </c>
      <c r="Q13" s="68">
        <v>14.3</v>
      </c>
      <c r="R13" s="6"/>
    </row>
    <row r="14" spans="1:20" customFormat="1" x14ac:dyDescent="0.2">
      <c r="A14" s="34">
        <v>2013</v>
      </c>
      <c r="B14" s="19" t="s">
        <v>9</v>
      </c>
      <c r="C14" s="68">
        <v>4907.2</v>
      </c>
      <c r="D14" s="68">
        <v>60.8</v>
      </c>
      <c r="E14" s="68">
        <v>1054.9000000000001</v>
      </c>
      <c r="F14" s="68">
        <v>687.6</v>
      </c>
      <c r="G14" s="68">
        <v>917.4</v>
      </c>
      <c r="H14" s="68">
        <v>546</v>
      </c>
      <c r="I14" s="68">
        <v>155.5</v>
      </c>
      <c r="J14" s="68">
        <v>273.5</v>
      </c>
      <c r="K14" s="68">
        <v>123.5</v>
      </c>
      <c r="L14" s="68">
        <v>279.3</v>
      </c>
      <c r="M14" s="68">
        <v>136</v>
      </c>
      <c r="N14" s="68">
        <v>108.9</v>
      </c>
      <c r="O14" s="68">
        <v>438.7</v>
      </c>
      <c r="P14" s="68">
        <v>109.5</v>
      </c>
      <c r="Q14" s="68">
        <v>15.6</v>
      </c>
      <c r="R14" s="6"/>
    </row>
    <row r="15" spans="1:20" customFormat="1" x14ac:dyDescent="0.2">
      <c r="A15" s="34">
        <v>2014</v>
      </c>
      <c r="B15" s="19" t="s">
        <v>9</v>
      </c>
      <c r="C15" s="68">
        <v>5470.6</v>
      </c>
      <c r="D15" s="68">
        <v>65.099999999999994</v>
      </c>
      <c r="E15" s="68">
        <v>1086.7</v>
      </c>
      <c r="F15" s="68">
        <v>765.4</v>
      </c>
      <c r="G15" s="68">
        <v>1043.3</v>
      </c>
      <c r="H15" s="68">
        <v>578.4</v>
      </c>
      <c r="I15" s="68">
        <v>173.6</v>
      </c>
      <c r="J15" s="68">
        <v>268.3</v>
      </c>
      <c r="K15" s="68">
        <v>165.9</v>
      </c>
      <c r="L15" s="68">
        <v>332.9</v>
      </c>
      <c r="M15" s="68">
        <v>199.8</v>
      </c>
      <c r="N15" s="68">
        <v>122.6</v>
      </c>
      <c r="O15" s="68">
        <v>509.9</v>
      </c>
      <c r="P15" s="68">
        <v>130</v>
      </c>
      <c r="Q15" s="68">
        <v>28.8</v>
      </c>
      <c r="R15" s="6"/>
    </row>
    <row r="16" spans="1:20" customFormat="1" x14ac:dyDescent="0.2">
      <c r="A16" s="34">
        <v>2015</v>
      </c>
      <c r="B16" s="19" t="s">
        <v>9</v>
      </c>
      <c r="C16" s="68">
        <v>6329.6</v>
      </c>
      <c r="D16" s="68">
        <v>84.6</v>
      </c>
      <c r="E16" s="68">
        <v>1228.8009</v>
      </c>
      <c r="F16" s="68">
        <v>987.7</v>
      </c>
      <c r="G16" s="68">
        <v>1242.2</v>
      </c>
      <c r="H16" s="68">
        <v>641.5</v>
      </c>
      <c r="I16" s="68">
        <v>213.3</v>
      </c>
      <c r="J16" s="68">
        <v>309.7</v>
      </c>
      <c r="K16" s="68">
        <v>175</v>
      </c>
      <c r="L16" s="68">
        <v>359.9</v>
      </c>
      <c r="M16" s="68">
        <v>159.1</v>
      </c>
      <c r="N16" s="68">
        <v>135.1</v>
      </c>
      <c r="O16" s="68">
        <v>607.9</v>
      </c>
      <c r="P16" s="68">
        <v>159.9</v>
      </c>
      <c r="Q16" s="68">
        <v>24.8</v>
      </c>
      <c r="R16" s="6"/>
    </row>
    <row r="17" spans="1:18" customFormat="1" x14ac:dyDescent="0.2">
      <c r="A17" s="34">
        <v>2016</v>
      </c>
      <c r="B17" s="19" t="s">
        <v>9</v>
      </c>
      <c r="C17" s="68">
        <v>7022.2</v>
      </c>
      <c r="D17" s="68">
        <v>82.8</v>
      </c>
      <c r="E17" s="68">
        <v>1292.4000000000001</v>
      </c>
      <c r="F17" s="68">
        <v>1115.3</v>
      </c>
      <c r="G17" s="68">
        <v>1359.8</v>
      </c>
      <c r="H17" s="68">
        <v>682.9</v>
      </c>
      <c r="I17" s="68">
        <v>264.3</v>
      </c>
      <c r="J17" s="68">
        <v>307.3</v>
      </c>
      <c r="K17" s="68">
        <v>187.8</v>
      </c>
      <c r="L17" s="68">
        <v>432.9</v>
      </c>
      <c r="M17" s="68">
        <v>203.6</v>
      </c>
      <c r="N17" s="68">
        <v>161.4</v>
      </c>
      <c r="O17" s="68">
        <v>703.2</v>
      </c>
      <c r="P17" s="68">
        <v>203.3</v>
      </c>
      <c r="Q17" s="68">
        <v>25.4</v>
      </c>
      <c r="R17" s="6"/>
    </row>
    <row r="18" spans="1:18" customFormat="1" x14ac:dyDescent="0.2">
      <c r="A18" s="34">
        <v>2017</v>
      </c>
      <c r="B18" s="19" t="s">
        <v>9</v>
      </c>
      <c r="C18" s="68">
        <v>8046.4</v>
      </c>
      <c r="D18" s="68">
        <v>93.9</v>
      </c>
      <c r="E18" s="68">
        <v>1468.1</v>
      </c>
      <c r="F18" s="68">
        <v>1294.0999999999999</v>
      </c>
      <c r="G18" s="68">
        <v>1547.2</v>
      </c>
      <c r="H18" s="68">
        <v>775.3</v>
      </c>
      <c r="I18" s="68">
        <v>327.3</v>
      </c>
      <c r="J18" s="68">
        <v>359.4</v>
      </c>
      <c r="K18" s="68">
        <v>205.1</v>
      </c>
      <c r="L18" s="68">
        <v>503.4</v>
      </c>
      <c r="M18" s="68">
        <v>229.1</v>
      </c>
      <c r="N18" s="68">
        <v>178.7</v>
      </c>
      <c r="O18" s="68">
        <v>778.9</v>
      </c>
      <c r="P18" s="68">
        <v>253.3</v>
      </c>
      <c r="Q18" s="68">
        <v>32.4</v>
      </c>
      <c r="R18" s="6"/>
    </row>
    <row r="19" spans="1:18" customFormat="1" x14ac:dyDescent="0.2">
      <c r="A19" s="34">
        <v>2018</v>
      </c>
      <c r="B19" s="19" t="s">
        <v>9</v>
      </c>
      <c r="C19" s="68">
        <v>9046.4</v>
      </c>
      <c r="D19" s="68">
        <v>98.2</v>
      </c>
      <c r="E19" s="68">
        <v>1581.4</v>
      </c>
      <c r="F19" s="68">
        <v>1356.4</v>
      </c>
      <c r="G19" s="68">
        <v>1877</v>
      </c>
      <c r="H19" s="68">
        <v>861.4</v>
      </c>
      <c r="I19" s="68">
        <v>418</v>
      </c>
      <c r="J19" s="68">
        <v>399.5</v>
      </c>
      <c r="K19" s="68">
        <v>218</v>
      </c>
      <c r="L19" s="68">
        <v>579</v>
      </c>
      <c r="M19" s="68">
        <v>251.5</v>
      </c>
      <c r="N19" s="68">
        <v>196.2</v>
      </c>
      <c r="O19" s="68">
        <v>843.1</v>
      </c>
      <c r="P19" s="68">
        <v>321</v>
      </c>
      <c r="Q19" s="68">
        <v>45.6</v>
      </c>
      <c r="R19" s="6"/>
    </row>
    <row r="20" spans="1:18" customFormat="1" x14ac:dyDescent="0.2">
      <c r="A20" s="34">
        <v>2019</v>
      </c>
      <c r="B20" s="17" t="s">
        <v>9</v>
      </c>
      <c r="C20" s="68">
        <v>9977.2000000000007</v>
      </c>
      <c r="D20" s="68">
        <v>100.6</v>
      </c>
      <c r="E20" s="68">
        <v>1734.4</v>
      </c>
      <c r="F20" s="68">
        <v>1352.1</v>
      </c>
      <c r="G20" s="68">
        <v>2109.6999999999998</v>
      </c>
      <c r="H20" s="68">
        <v>961.1</v>
      </c>
      <c r="I20" s="68">
        <v>478.7</v>
      </c>
      <c r="J20" s="68">
        <v>485.6</v>
      </c>
      <c r="K20" s="68">
        <v>243.1</v>
      </c>
      <c r="L20" s="68">
        <v>645.1</v>
      </c>
      <c r="M20" s="68">
        <v>282.60000000000002</v>
      </c>
      <c r="N20" s="68">
        <v>225</v>
      </c>
      <c r="O20" s="68">
        <v>938.6</v>
      </c>
      <c r="P20" s="68">
        <v>373.3</v>
      </c>
      <c r="Q20" s="68">
        <v>47.3</v>
      </c>
    </row>
    <row r="21" spans="1:18" x14ac:dyDescent="0.2">
      <c r="A21" s="34">
        <v>2020</v>
      </c>
      <c r="B21" s="17" t="s">
        <v>9</v>
      </c>
      <c r="C21" s="68">
        <v>9828.1</v>
      </c>
      <c r="D21" s="68">
        <v>111.7</v>
      </c>
      <c r="E21" s="68">
        <v>1853</v>
      </c>
      <c r="F21" s="68">
        <v>1355.8</v>
      </c>
      <c r="G21" s="68">
        <v>2146.8000000000002</v>
      </c>
      <c r="H21" s="68">
        <v>903.2</v>
      </c>
      <c r="I21" s="68">
        <v>307.8</v>
      </c>
      <c r="J21" s="68">
        <v>569</v>
      </c>
      <c r="K21" s="68">
        <v>231.9</v>
      </c>
      <c r="L21" s="68">
        <v>579.79999999999995</v>
      </c>
      <c r="M21" s="68">
        <v>214.9</v>
      </c>
      <c r="N21" s="68">
        <v>238.9</v>
      </c>
      <c r="O21" s="68">
        <v>990.2</v>
      </c>
      <c r="P21" s="68">
        <v>286.3</v>
      </c>
      <c r="Q21" s="68">
        <v>38.9</v>
      </c>
    </row>
    <row r="22" spans="1:18" x14ac:dyDescent="0.2">
      <c r="A22" s="34">
        <v>2021</v>
      </c>
      <c r="B22" s="17" t="s">
        <v>9</v>
      </c>
      <c r="C22" s="68">
        <v>11357.8</v>
      </c>
      <c r="D22" s="68">
        <v>139.5</v>
      </c>
      <c r="E22" s="68">
        <v>2144.6999999999998</v>
      </c>
      <c r="F22" s="68">
        <v>1340.2</v>
      </c>
      <c r="G22" s="68">
        <v>2536.1</v>
      </c>
      <c r="H22" s="68">
        <v>1025</v>
      </c>
      <c r="I22" s="68">
        <v>349.2</v>
      </c>
      <c r="J22" s="68">
        <v>758.3</v>
      </c>
      <c r="K22" s="68">
        <v>284.3</v>
      </c>
      <c r="L22" s="68">
        <v>667.5</v>
      </c>
      <c r="M22" s="68">
        <v>233.1</v>
      </c>
      <c r="N22" s="68">
        <v>270.10000000000002</v>
      </c>
      <c r="O22" s="68">
        <v>1198.9000000000001</v>
      </c>
      <c r="P22" s="68">
        <v>361.9</v>
      </c>
      <c r="Q22" s="68">
        <v>49</v>
      </c>
    </row>
    <row r="23" spans="1:18" customFormat="1" x14ac:dyDescent="0.2">
      <c r="A23" s="34">
        <v>2022</v>
      </c>
      <c r="B23" s="17" t="s">
        <v>9</v>
      </c>
      <c r="C23" s="68">
        <v>14283.9</v>
      </c>
      <c r="D23" s="68">
        <v>157.30000000000001</v>
      </c>
      <c r="E23" s="68">
        <v>2535.8000000000002</v>
      </c>
      <c r="F23" s="68">
        <v>1543.6</v>
      </c>
      <c r="G23" s="68">
        <v>3224.3</v>
      </c>
      <c r="H23" s="68">
        <v>1234.7</v>
      </c>
      <c r="I23" s="68">
        <v>519.4</v>
      </c>
      <c r="J23" s="68">
        <v>1430.8</v>
      </c>
      <c r="K23" s="68">
        <v>320.39999999999998</v>
      </c>
      <c r="L23" s="68">
        <v>771</v>
      </c>
      <c r="M23" s="68">
        <v>306.5</v>
      </c>
      <c r="N23" s="68">
        <v>318.7</v>
      </c>
      <c r="O23" s="68">
        <v>1303</v>
      </c>
      <c r="P23" s="68">
        <v>557.5</v>
      </c>
      <c r="Q23" s="68">
        <v>61</v>
      </c>
      <c r="R23" s="35"/>
    </row>
    <row r="24" spans="1:18" customFormat="1" x14ac:dyDescent="0.2">
      <c r="A24" s="34">
        <v>2023</v>
      </c>
      <c r="B24" s="17" t="s">
        <v>9</v>
      </c>
      <c r="C24" s="68">
        <v>17245.400000000001</v>
      </c>
      <c r="D24" s="68">
        <v>185.7</v>
      </c>
      <c r="E24" s="68">
        <v>2860.6</v>
      </c>
      <c r="F24" s="68">
        <v>1832.7</v>
      </c>
      <c r="G24" s="68">
        <v>3928.4</v>
      </c>
      <c r="H24" s="68">
        <v>1435.8</v>
      </c>
      <c r="I24" s="68">
        <v>671.2</v>
      </c>
      <c r="J24" s="68">
        <v>2169</v>
      </c>
      <c r="K24" s="68">
        <v>360.5</v>
      </c>
      <c r="L24" s="68">
        <v>880.2</v>
      </c>
      <c r="M24" s="68">
        <v>362.5</v>
      </c>
      <c r="N24" s="68">
        <v>389.8</v>
      </c>
      <c r="O24" s="68">
        <v>1432.5</v>
      </c>
      <c r="P24" s="68">
        <v>658.5</v>
      </c>
      <c r="Q24" s="68">
        <v>78</v>
      </c>
      <c r="R24" s="35"/>
    </row>
    <row r="25" spans="1:18" customFormat="1" x14ac:dyDescent="0.2">
      <c r="A25" s="34">
        <v>2024</v>
      </c>
      <c r="B25" s="17" t="s">
        <v>9</v>
      </c>
      <c r="C25" s="68">
        <v>19888.400000000001</v>
      </c>
      <c r="D25" s="68">
        <v>199.3</v>
      </c>
      <c r="E25" s="68">
        <v>3305.6</v>
      </c>
      <c r="F25" s="68">
        <v>2088.6999999999998</v>
      </c>
      <c r="G25" s="68">
        <v>4665.3</v>
      </c>
      <c r="H25" s="68">
        <v>1611.5</v>
      </c>
      <c r="I25" s="68">
        <v>824.1</v>
      </c>
      <c r="J25" s="68">
        <v>2324.8000000000002</v>
      </c>
      <c r="K25" s="68">
        <v>443.4</v>
      </c>
      <c r="L25" s="68">
        <v>1028.2</v>
      </c>
      <c r="M25" s="68">
        <v>445</v>
      </c>
      <c r="N25" s="68">
        <v>497.2</v>
      </c>
      <c r="O25" s="68">
        <v>1590.4</v>
      </c>
      <c r="P25" s="68">
        <v>776.1</v>
      </c>
      <c r="Q25" s="68">
        <v>88.8</v>
      </c>
      <c r="R25" s="35"/>
    </row>
    <row r="26" spans="1:18" ht="6" customHeight="1" x14ac:dyDescent="0.2"/>
    <row r="27" spans="1:18" customFormat="1" x14ac:dyDescent="0.2">
      <c r="A27" s="34">
        <v>2025</v>
      </c>
      <c r="B27" s="17" t="s">
        <v>10</v>
      </c>
      <c r="C27" s="68">
        <v>4776.5</v>
      </c>
      <c r="D27" s="68">
        <v>46.2</v>
      </c>
      <c r="E27" s="68">
        <v>810.6</v>
      </c>
      <c r="F27" s="68">
        <v>493</v>
      </c>
      <c r="G27" s="68">
        <v>1138.5</v>
      </c>
      <c r="H27" s="68">
        <v>395.8</v>
      </c>
      <c r="I27" s="68">
        <v>190.8</v>
      </c>
      <c r="J27" s="68">
        <v>558.4</v>
      </c>
      <c r="K27" s="68">
        <v>95.1</v>
      </c>
      <c r="L27" s="68">
        <v>226.3</v>
      </c>
      <c r="M27" s="68">
        <v>101.7</v>
      </c>
      <c r="N27" s="68">
        <v>128.80000000000001</v>
      </c>
      <c r="O27" s="68">
        <v>401.1</v>
      </c>
      <c r="P27" s="68">
        <v>176.2</v>
      </c>
      <c r="Q27" s="68">
        <v>13.9</v>
      </c>
      <c r="R27" s="35"/>
    </row>
    <row r="28" spans="1:18" customFormat="1" x14ac:dyDescent="0.2">
      <c r="A28" s="34"/>
      <c r="B28" s="17" t="s">
        <v>11</v>
      </c>
      <c r="C28" s="68">
        <v>5284</v>
      </c>
      <c r="D28" s="68">
        <v>49.9</v>
      </c>
      <c r="E28" s="68">
        <v>893.1</v>
      </c>
      <c r="F28" s="68">
        <v>647.9</v>
      </c>
      <c r="G28" s="68">
        <v>1258.9000000000001</v>
      </c>
      <c r="H28" s="68">
        <v>446.5</v>
      </c>
      <c r="I28" s="68">
        <v>217.5</v>
      </c>
      <c r="J28" s="68">
        <v>572.79999999999995</v>
      </c>
      <c r="K28" s="68">
        <v>107.3</v>
      </c>
      <c r="L28" s="68">
        <v>231.4</v>
      </c>
      <c r="M28" s="68">
        <v>116.9</v>
      </c>
      <c r="N28" s="68">
        <v>127.6</v>
      </c>
      <c r="O28" s="68">
        <v>415.5</v>
      </c>
      <c r="P28" s="68">
        <v>183.3</v>
      </c>
      <c r="Q28" s="68">
        <v>15.5</v>
      </c>
      <c r="R28" s="35"/>
    </row>
    <row r="29" spans="1:18" customFormat="1" x14ac:dyDescent="0.2">
      <c r="A29" s="34"/>
      <c r="B29" s="17" t="s">
        <v>62</v>
      </c>
      <c r="C29" s="68">
        <v>5624.9</v>
      </c>
      <c r="D29" s="68">
        <v>50.2</v>
      </c>
      <c r="E29" s="68">
        <v>944.4</v>
      </c>
      <c r="F29" s="68">
        <v>751.7</v>
      </c>
      <c r="G29" s="68">
        <v>1346.7</v>
      </c>
      <c r="H29" s="68">
        <v>460.7</v>
      </c>
      <c r="I29" s="68">
        <v>249.9</v>
      </c>
      <c r="J29" s="68">
        <v>598</v>
      </c>
      <c r="K29" s="68">
        <v>117.2</v>
      </c>
      <c r="L29" s="68">
        <v>248.3</v>
      </c>
      <c r="M29" s="68">
        <v>131.4</v>
      </c>
      <c r="N29" s="68">
        <v>103.4</v>
      </c>
      <c r="O29" s="68">
        <v>407.1</v>
      </c>
      <c r="P29" s="68">
        <v>195.3</v>
      </c>
      <c r="Q29" s="68">
        <v>20.7</v>
      </c>
      <c r="R29" s="35"/>
    </row>
    <row r="30" spans="1:18" x14ac:dyDescent="0.2">
      <c r="B30" s="17" t="s">
        <v>63</v>
      </c>
      <c r="C30" s="68">
        <v>6260.3</v>
      </c>
      <c r="D30" s="68">
        <v>53.3</v>
      </c>
      <c r="E30" s="68">
        <v>1040.8</v>
      </c>
      <c r="F30" s="68">
        <v>817.9</v>
      </c>
      <c r="G30" s="68">
        <v>1464.7</v>
      </c>
      <c r="H30" s="68">
        <v>558.20000000000005</v>
      </c>
      <c r="I30" s="68">
        <v>263.3</v>
      </c>
      <c r="J30" s="68">
        <v>639.79999999999995</v>
      </c>
      <c r="K30" s="68">
        <v>124.8</v>
      </c>
      <c r="L30" s="68">
        <v>295.3</v>
      </c>
      <c r="M30" s="68">
        <v>143.9</v>
      </c>
      <c r="N30" s="68">
        <v>154.9</v>
      </c>
      <c r="O30" s="68">
        <v>455.6</v>
      </c>
      <c r="P30" s="68">
        <v>224.5</v>
      </c>
      <c r="Q30" s="68">
        <v>23.2</v>
      </c>
    </row>
    <row r="31" spans="1:18" customFormat="1" ht="6.75" customHeight="1" x14ac:dyDescent="0.2">
      <c r="A31" s="34"/>
      <c r="B31" s="17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35"/>
    </row>
    <row r="32" spans="1:18" customFormat="1" x14ac:dyDescent="0.2">
      <c r="A32" s="34">
        <v>2026</v>
      </c>
      <c r="B32" s="17" t="s">
        <v>10</v>
      </c>
      <c r="C32" s="68">
        <v>5319</v>
      </c>
      <c r="D32" s="68">
        <v>51.4</v>
      </c>
      <c r="E32" s="68">
        <v>922</v>
      </c>
      <c r="F32" s="68">
        <v>555.9</v>
      </c>
      <c r="G32" s="68">
        <v>1273.9000000000001</v>
      </c>
      <c r="H32" s="68">
        <v>443.5</v>
      </c>
      <c r="I32" s="68">
        <v>231.5</v>
      </c>
      <c r="J32" s="68">
        <v>586.70000000000005</v>
      </c>
      <c r="K32" s="68">
        <v>101</v>
      </c>
      <c r="L32" s="68">
        <v>244.2</v>
      </c>
      <c r="M32" s="68">
        <v>123.3</v>
      </c>
      <c r="N32" s="68">
        <v>133</v>
      </c>
      <c r="O32" s="68">
        <v>446.3</v>
      </c>
      <c r="P32" s="68">
        <v>191.2</v>
      </c>
      <c r="Q32" s="68">
        <v>15</v>
      </c>
      <c r="R32" s="35"/>
    </row>
    <row r="34" spans="1:1" ht="15" x14ac:dyDescent="0.3">
      <c r="A34" s="76" t="s">
        <v>68</v>
      </c>
    </row>
    <row r="35" spans="1:1" ht="15" x14ac:dyDescent="0.3">
      <c r="A35" s="77" t="s">
        <v>64</v>
      </c>
    </row>
    <row r="36" spans="1:1" ht="15" x14ac:dyDescent="0.3">
      <c r="A36" s="78" t="s">
        <v>65</v>
      </c>
    </row>
    <row r="37" spans="1:1" ht="15" x14ac:dyDescent="0.3">
      <c r="A37" s="77" t="s">
        <v>66</v>
      </c>
    </row>
    <row r="38" spans="1:1" ht="15" x14ac:dyDescent="0.3">
      <c r="A38" s="78" t="s">
        <v>67</v>
      </c>
    </row>
  </sheetData>
  <mergeCells count="6">
    <mergeCell ref="A1:N1"/>
    <mergeCell ref="A2:I2"/>
    <mergeCell ref="J2:N2"/>
    <mergeCell ref="A3:B6"/>
    <mergeCell ref="C3:C4"/>
    <mergeCell ref="D3:N3"/>
  </mergeCells>
  <hyperlinks>
    <hyperlink ref="A36" r:id="rId1" xr:uid="{00000000-0004-0000-0000-000000000000}"/>
    <hyperlink ref="A38" r:id="rId2" xr:uid="{00000000-0004-0000-0000-000001000000}"/>
  </hyperlinks>
  <pageMargins left="0.76" right="0.98" top="0.59055118110236227" bottom="0.59055118110236227" header="0.04" footer="0"/>
  <pageSetup paperSize="152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I41"/>
  <sheetViews>
    <sheetView showGridLines="0" workbookViewId="0">
      <selection sqref="A1:F1"/>
    </sheetView>
  </sheetViews>
  <sheetFormatPr defaultRowHeight="12.75" x14ac:dyDescent="0.2"/>
  <cols>
    <col min="1" max="1" width="4.7109375" style="3" customWidth="1"/>
    <col min="2" max="2" width="2.7109375" style="6" customWidth="1"/>
    <col min="3" max="6" width="12.28515625" style="6" customWidth="1"/>
    <col min="7" max="7" width="10" style="6" customWidth="1"/>
    <col min="8" max="8" width="9.140625" style="6"/>
    <col min="9" max="9" width="10.140625" style="6" customWidth="1"/>
    <col min="10" max="12" width="9.140625" style="6"/>
    <col min="19" max="16384" width="9.140625" style="6"/>
  </cols>
  <sheetData>
    <row r="1" spans="1:12" s="3" customFormat="1" x14ac:dyDescent="0.2">
      <c r="A1" s="79" t="s">
        <v>0</v>
      </c>
      <c r="B1" s="79"/>
      <c r="C1" s="79"/>
      <c r="D1" s="79"/>
      <c r="E1" s="79"/>
      <c r="F1" s="79"/>
      <c r="G1" s="1"/>
      <c r="H1" s="1"/>
      <c r="I1" s="2"/>
    </row>
    <row r="2" spans="1:12" ht="13.5" thickBot="1" x14ac:dyDescent="0.25">
      <c r="A2" s="93"/>
      <c r="B2" s="93"/>
      <c r="C2" s="93"/>
      <c r="D2" s="93"/>
      <c r="E2" s="93"/>
      <c r="F2" s="93"/>
      <c r="G2" s="4"/>
      <c r="H2" s="4"/>
      <c r="I2" s="5"/>
    </row>
    <row r="3" spans="1:12" ht="13.5" customHeight="1" x14ac:dyDescent="0.2">
      <c r="A3" s="94" t="s">
        <v>1</v>
      </c>
      <c r="B3" s="94"/>
      <c r="C3" s="97" t="s">
        <v>2</v>
      </c>
      <c r="D3" s="84" t="s">
        <v>3</v>
      </c>
      <c r="E3" s="99"/>
      <c r="F3" s="99"/>
    </row>
    <row r="4" spans="1:12" ht="27" customHeight="1" x14ac:dyDescent="0.2">
      <c r="A4" s="95"/>
      <c r="B4" s="95"/>
      <c r="C4" s="98"/>
      <c r="D4" s="7" t="s">
        <v>4</v>
      </c>
      <c r="E4" s="7" t="s">
        <v>5</v>
      </c>
      <c r="F4" s="7" t="s">
        <v>6</v>
      </c>
      <c r="G4" s="8"/>
      <c r="H4" s="8"/>
      <c r="I4" s="8"/>
      <c r="J4" s="8"/>
      <c r="K4" s="8"/>
      <c r="L4" s="8"/>
    </row>
    <row r="5" spans="1:12" ht="13.5" customHeight="1" x14ac:dyDescent="0.2">
      <c r="A5" s="95"/>
      <c r="B5" s="95"/>
      <c r="C5" s="100" t="s">
        <v>7</v>
      </c>
      <c r="D5" s="100"/>
      <c r="E5" s="9"/>
      <c r="F5" s="10"/>
      <c r="G5" s="11"/>
      <c r="H5" s="12"/>
      <c r="I5" s="12"/>
      <c r="J5" s="11"/>
      <c r="K5" s="11"/>
      <c r="L5" s="11"/>
    </row>
    <row r="6" spans="1:12" s="15" customFormat="1" ht="12" thickBot="1" x14ac:dyDescent="0.25">
      <c r="A6" s="96"/>
      <c r="B6" s="96"/>
      <c r="C6" s="13">
        <v>1</v>
      </c>
      <c r="D6" s="13">
        <v>2</v>
      </c>
      <c r="E6" s="13">
        <v>3</v>
      </c>
      <c r="F6" s="14">
        <v>4</v>
      </c>
      <c r="G6" s="12"/>
      <c r="H6" s="12"/>
      <c r="I6" s="12"/>
      <c r="J6" s="12"/>
      <c r="K6" s="12"/>
      <c r="L6" s="12"/>
    </row>
    <row r="7" spans="1:12" ht="13.5" customHeight="1" x14ac:dyDescent="0.2">
      <c r="A7" s="16">
        <v>2006</v>
      </c>
      <c r="B7" s="17" t="s">
        <v>8</v>
      </c>
      <c r="C7" s="69">
        <v>1400.1</v>
      </c>
      <c r="D7" s="69">
        <v>642.9</v>
      </c>
      <c r="E7" s="69">
        <v>398.7</v>
      </c>
      <c r="F7" s="69">
        <v>358.5</v>
      </c>
      <c r="G7" s="18"/>
      <c r="H7" s="18"/>
      <c r="I7" s="18"/>
      <c r="J7" s="18"/>
    </row>
    <row r="8" spans="1:12" ht="13.5" customHeight="1" x14ac:dyDescent="0.2">
      <c r="A8" s="16">
        <v>2007</v>
      </c>
      <c r="B8" s="17" t="s">
        <v>8</v>
      </c>
      <c r="C8" s="69">
        <v>1916.4</v>
      </c>
      <c r="D8" s="69">
        <v>872.1</v>
      </c>
      <c r="E8" s="69">
        <v>609.9</v>
      </c>
      <c r="F8" s="69">
        <v>434.4</v>
      </c>
      <c r="G8" s="18"/>
      <c r="H8" s="18"/>
      <c r="I8" s="18"/>
      <c r="J8" s="18"/>
    </row>
    <row r="9" spans="1:12" ht="13.5" customHeight="1" x14ac:dyDescent="0.2">
      <c r="A9" s="16">
        <v>2008</v>
      </c>
      <c r="B9" s="17" t="s">
        <v>8</v>
      </c>
      <c r="C9" s="69">
        <v>2106.6</v>
      </c>
      <c r="D9" s="69">
        <v>1047.5999999999999</v>
      </c>
      <c r="E9" s="69">
        <v>647.20000000000005</v>
      </c>
      <c r="F9" s="69">
        <v>411.8</v>
      </c>
      <c r="G9" s="18"/>
      <c r="H9" s="18"/>
      <c r="I9" s="18"/>
      <c r="J9" s="18"/>
    </row>
    <row r="10" spans="1:12" ht="13.5" customHeight="1" x14ac:dyDescent="0.2">
      <c r="A10" s="16">
        <v>2009</v>
      </c>
      <c r="B10" s="17" t="s">
        <v>8</v>
      </c>
      <c r="C10" s="69">
        <v>2419</v>
      </c>
      <c r="D10" s="69">
        <v>1086.5999999999999</v>
      </c>
      <c r="E10" s="69">
        <v>729.3</v>
      </c>
      <c r="F10" s="69">
        <v>603.1</v>
      </c>
      <c r="G10" s="18"/>
      <c r="H10" s="18"/>
      <c r="I10" s="18"/>
      <c r="J10" s="18"/>
    </row>
    <row r="11" spans="1:12" s="23" customFormat="1" ht="11.25" x14ac:dyDescent="0.2">
      <c r="A11" s="16">
        <v>2010</v>
      </c>
      <c r="B11" s="19" t="s">
        <v>8</v>
      </c>
      <c r="C11" s="69">
        <v>2741</v>
      </c>
      <c r="D11" s="69">
        <v>1243.2</v>
      </c>
      <c r="E11" s="69">
        <v>760.6</v>
      </c>
      <c r="F11" s="69">
        <v>737.2</v>
      </c>
      <c r="G11" s="22"/>
      <c r="H11" s="22"/>
      <c r="I11" s="22"/>
      <c r="J11" s="22"/>
    </row>
    <row r="12" spans="1:12" s="15" customFormat="1" ht="11.25" x14ac:dyDescent="0.2">
      <c r="A12" s="16">
        <v>2011</v>
      </c>
      <c r="B12" s="19" t="s">
        <v>8</v>
      </c>
      <c r="C12" s="69">
        <v>3636.9</v>
      </c>
      <c r="D12" s="69">
        <v>1514.5</v>
      </c>
      <c r="E12" s="69">
        <v>1000.2</v>
      </c>
      <c r="F12" s="69">
        <v>1122.3</v>
      </c>
    </row>
    <row r="13" spans="1:12" customFormat="1" x14ac:dyDescent="0.2">
      <c r="A13" s="16">
        <v>2012</v>
      </c>
      <c r="B13" s="19" t="s">
        <v>9</v>
      </c>
      <c r="C13" s="69">
        <v>4446.6000000000004</v>
      </c>
      <c r="D13" s="69">
        <v>1860.6</v>
      </c>
      <c r="E13" s="69">
        <v>1239.2</v>
      </c>
      <c r="F13" s="69">
        <v>1346.7</v>
      </c>
      <c r="G13" s="24"/>
      <c r="H13" s="24"/>
      <c r="I13" s="24"/>
      <c r="J13" s="24"/>
    </row>
    <row r="14" spans="1:12" customFormat="1" x14ac:dyDescent="0.2">
      <c r="A14" s="16">
        <v>2013</v>
      </c>
      <c r="B14" s="25" t="s">
        <v>9</v>
      </c>
      <c r="C14" s="69">
        <v>4907.2</v>
      </c>
      <c r="D14" s="69">
        <v>2072.1999999999998</v>
      </c>
      <c r="E14" s="69">
        <v>1319.5</v>
      </c>
      <c r="F14" s="69">
        <v>1515.5</v>
      </c>
      <c r="G14" s="24"/>
      <c r="H14" s="24"/>
      <c r="I14" s="24"/>
      <c r="J14" s="24"/>
    </row>
    <row r="15" spans="1:12" customFormat="1" x14ac:dyDescent="0.2">
      <c r="A15" s="16">
        <v>2014</v>
      </c>
      <c r="B15" s="25" t="s">
        <v>9</v>
      </c>
      <c r="C15" s="69">
        <v>5470.6</v>
      </c>
      <c r="D15" s="69">
        <v>2259.4</v>
      </c>
      <c r="E15" s="69">
        <v>1458.3</v>
      </c>
      <c r="F15" s="69">
        <v>1752.9</v>
      </c>
      <c r="G15" s="24"/>
      <c r="H15" s="24"/>
      <c r="I15" s="24"/>
      <c r="J15" s="24"/>
    </row>
    <row r="16" spans="1:12" customFormat="1" x14ac:dyDescent="0.2">
      <c r="A16" s="16">
        <v>2015</v>
      </c>
      <c r="B16" s="25" t="s">
        <v>9</v>
      </c>
      <c r="C16" s="69">
        <v>6329.6</v>
      </c>
      <c r="D16" s="69">
        <v>2658</v>
      </c>
      <c r="E16" s="69">
        <v>1695.7</v>
      </c>
      <c r="F16" s="69">
        <v>1975.9</v>
      </c>
      <c r="G16" s="26"/>
      <c r="H16" s="24"/>
      <c r="I16" s="24"/>
      <c r="J16" s="24"/>
    </row>
    <row r="17" spans="1:243" customFormat="1" x14ac:dyDescent="0.2">
      <c r="A17" s="16">
        <v>2016</v>
      </c>
      <c r="B17" s="25" t="s">
        <v>9</v>
      </c>
      <c r="C17" s="69">
        <v>7022.2</v>
      </c>
      <c r="D17" s="69">
        <v>2981.1</v>
      </c>
      <c r="E17" s="69">
        <v>1858.8</v>
      </c>
      <c r="F17" s="69">
        <v>2182.3000000000002</v>
      </c>
      <c r="G17" s="26"/>
      <c r="H17" s="24"/>
      <c r="I17" s="24"/>
      <c r="J17" s="24"/>
    </row>
    <row r="18" spans="1:243" customFormat="1" x14ac:dyDescent="0.2">
      <c r="A18" s="16">
        <v>2017</v>
      </c>
      <c r="B18" s="25" t="s">
        <v>9</v>
      </c>
      <c r="C18" s="69">
        <v>8046.4</v>
      </c>
      <c r="D18" s="69">
        <v>3394.6</v>
      </c>
      <c r="E18" s="69">
        <v>2090.5</v>
      </c>
      <c r="F18" s="69">
        <v>2561.3000000000002</v>
      </c>
      <c r="G18" s="26"/>
      <c r="H18" s="24"/>
      <c r="I18" s="24"/>
      <c r="J18" s="24"/>
    </row>
    <row r="19" spans="1:243" customFormat="1" x14ac:dyDescent="0.2">
      <c r="A19" s="16">
        <v>2018</v>
      </c>
      <c r="B19" s="25" t="s">
        <v>9</v>
      </c>
      <c r="C19" s="69">
        <v>9046.4</v>
      </c>
      <c r="D19" s="69">
        <v>3620.7</v>
      </c>
      <c r="E19" s="69">
        <v>2453.4</v>
      </c>
      <c r="F19" s="69">
        <v>2972.2</v>
      </c>
      <c r="G19" s="26"/>
      <c r="H19" s="24"/>
      <c r="I19" s="24"/>
      <c r="J19" s="24"/>
    </row>
    <row r="20" spans="1:243" customFormat="1" x14ac:dyDescent="0.2">
      <c r="A20" s="53">
        <v>2019</v>
      </c>
      <c r="B20" s="72" t="s">
        <v>9</v>
      </c>
      <c r="C20" s="69">
        <v>9977.2000000000007</v>
      </c>
      <c r="D20" s="69">
        <v>4245.3999999999996</v>
      </c>
      <c r="E20" s="69">
        <v>2637.4</v>
      </c>
      <c r="F20" s="69">
        <v>3094.4</v>
      </c>
      <c r="G20" s="55"/>
      <c r="H20" s="55"/>
      <c r="L20" s="55"/>
      <c r="M20" s="55"/>
      <c r="N20" s="55"/>
      <c r="O20" s="25"/>
      <c r="P20" s="55"/>
      <c r="Q20" s="25"/>
      <c r="R20" s="55"/>
      <c r="S20" s="25"/>
      <c r="T20" s="55"/>
      <c r="U20" s="25"/>
      <c r="V20" s="55"/>
      <c r="W20" s="25"/>
      <c r="X20" s="55"/>
      <c r="Y20" s="25"/>
      <c r="Z20" s="55"/>
      <c r="AA20" s="25"/>
      <c r="AB20" s="55"/>
      <c r="AC20" s="25"/>
      <c r="AD20" s="55"/>
      <c r="AE20" s="25"/>
      <c r="AF20" s="55"/>
      <c r="AG20" s="25"/>
      <c r="AH20" s="55"/>
      <c r="AI20" s="25"/>
      <c r="AJ20" s="55"/>
      <c r="AK20" s="25"/>
      <c r="AL20" s="55"/>
      <c r="AM20" s="25"/>
      <c r="AN20" s="55"/>
      <c r="AO20" s="25"/>
      <c r="AP20" s="55"/>
      <c r="AQ20" s="25"/>
      <c r="AR20" s="55"/>
      <c r="AS20" s="25"/>
      <c r="AT20" s="55"/>
      <c r="AU20" s="25"/>
      <c r="AV20" s="55"/>
      <c r="AW20" s="25"/>
      <c r="AX20" s="55"/>
      <c r="AY20" s="25"/>
      <c r="AZ20" s="55"/>
      <c r="BA20" s="25"/>
      <c r="BB20" s="55"/>
      <c r="BC20" s="25"/>
      <c r="BD20" s="55"/>
      <c r="BE20" s="25"/>
      <c r="BF20" s="55"/>
      <c r="BG20" s="25"/>
      <c r="BH20" s="55"/>
      <c r="BI20" s="25"/>
      <c r="BJ20" s="55"/>
      <c r="BK20" s="25"/>
      <c r="BL20" s="55"/>
      <c r="BM20" s="25"/>
      <c r="BN20" s="55"/>
      <c r="BO20" s="25"/>
      <c r="BP20" s="55"/>
      <c r="BQ20" s="25"/>
      <c r="BR20" s="55"/>
      <c r="BS20" s="25"/>
      <c r="BT20" s="55"/>
      <c r="BU20" s="25"/>
      <c r="BV20" s="55"/>
      <c r="BW20" s="25"/>
      <c r="BX20" s="55"/>
      <c r="BY20" s="25"/>
      <c r="BZ20" s="55"/>
      <c r="CA20" s="25"/>
      <c r="CB20" s="55"/>
      <c r="CC20" s="25"/>
      <c r="CD20" s="55"/>
      <c r="CE20" s="25"/>
      <c r="CF20" s="55"/>
      <c r="CG20" s="25"/>
      <c r="CH20" s="55"/>
      <c r="CI20" s="25"/>
      <c r="CJ20" s="55"/>
      <c r="CK20" s="25"/>
      <c r="CL20" s="55"/>
      <c r="CM20" s="25"/>
      <c r="CN20" s="55"/>
      <c r="CO20" s="25"/>
      <c r="CP20" s="55"/>
      <c r="CQ20" s="25"/>
      <c r="CR20" s="55"/>
      <c r="CS20" s="25"/>
      <c r="CT20" s="55"/>
      <c r="CU20" s="25"/>
      <c r="CV20" s="55"/>
      <c r="CW20" s="25"/>
      <c r="CX20" s="55"/>
      <c r="CY20" s="25"/>
      <c r="CZ20" s="55"/>
      <c r="DA20" s="25"/>
      <c r="DB20" s="55"/>
      <c r="DC20" s="25"/>
      <c r="DD20" s="55"/>
      <c r="DE20" s="25"/>
      <c r="DF20" s="55"/>
      <c r="DG20" s="25"/>
      <c r="DH20" s="55"/>
      <c r="DI20" s="25"/>
      <c r="DJ20" s="55"/>
      <c r="DK20" s="25"/>
      <c r="DL20" s="55"/>
      <c r="DM20" s="25"/>
      <c r="DN20" s="55"/>
      <c r="DO20" s="25"/>
      <c r="DP20" s="55"/>
      <c r="DQ20" s="25"/>
      <c r="DR20" s="55"/>
      <c r="DS20" s="25"/>
      <c r="DT20" s="55"/>
      <c r="DU20" s="25"/>
      <c r="DV20" s="55"/>
      <c r="DW20" s="25"/>
      <c r="DX20" s="55"/>
      <c r="DY20" s="25"/>
      <c r="DZ20" s="55"/>
      <c r="EA20" s="25"/>
      <c r="EB20" s="55"/>
      <c r="EC20" s="25"/>
      <c r="ED20" s="55"/>
      <c r="EE20" s="25"/>
      <c r="EF20" s="55"/>
      <c r="EG20" s="25"/>
      <c r="EH20" s="55"/>
      <c r="EI20" s="25"/>
      <c r="EJ20" s="55"/>
      <c r="EK20" s="25"/>
      <c r="EL20" s="55"/>
      <c r="EM20" s="25"/>
      <c r="EN20" s="55"/>
      <c r="EO20" s="25"/>
      <c r="EP20" s="55"/>
      <c r="EQ20" s="25"/>
      <c r="ER20" s="55"/>
      <c r="ES20" s="25"/>
      <c r="ET20" s="55"/>
      <c r="EU20" s="25"/>
      <c r="EV20" s="55"/>
      <c r="EW20" s="25"/>
      <c r="EX20" s="55"/>
      <c r="EY20" s="25"/>
      <c r="EZ20" s="55"/>
      <c r="FA20" s="25"/>
      <c r="FB20" s="55"/>
      <c r="FC20" s="25"/>
      <c r="FD20" s="55"/>
      <c r="FE20" s="25"/>
      <c r="FF20" s="55"/>
      <c r="FG20" s="25"/>
      <c r="FH20" s="55"/>
      <c r="FI20" s="25"/>
      <c r="FJ20" s="55"/>
      <c r="FK20" s="25"/>
      <c r="FL20" s="55"/>
      <c r="FM20" s="25"/>
      <c r="FN20" s="55"/>
      <c r="FO20" s="25"/>
      <c r="FP20" s="55"/>
      <c r="FQ20" s="25"/>
      <c r="FR20" s="55"/>
      <c r="FS20" s="25"/>
      <c r="FT20" s="55"/>
      <c r="FU20" s="25"/>
      <c r="FV20" s="55"/>
      <c r="FW20" s="25"/>
      <c r="FX20" s="55"/>
      <c r="FY20" s="25"/>
      <c r="FZ20" s="55"/>
      <c r="GA20" s="25"/>
      <c r="GB20" s="55"/>
      <c r="GC20" s="25"/>
      <c r="GD20" s="55"/>
      <c r="GE20" s="25"/>
      <c r="GF20" s="55"/>
      <c r="GG20" s="25"/>
      <c r="GH20" s="55"/>
      <c r="GI20" s="25"/>
      <c r="GJ20" s="55"/>
      <c r="GK20" s="25"/>
      <c r="GL20" s="55"/>
      <c r="GM20" s="25"/>
      <c r="GN20" s="55"/>
      <c r="GO20" s="25"/>
      <c r="GP20" s="55"/>
      <c r="GQ20" s="25"/>
      <c r="GR20" s="55"/>
      <c r="GS20" s="25"/>
      <c r="GT20" s="55"/>
      <c r="GU20" s="25"/>
      <c r="GV20" s="55"/>
      <c r="GW20" s="25"/>
      <c r="GX20" s="55"/>
      <c r="GY20" s="25"/>
      <c r="GZ20" s="55"/>
      <c r="HA20" s="25"/>
      <c r="HB20" s="55"/>
      <c r="HC20" s="25"/>
      <c r="HD20" s="55"/>
      <c r="HE20" s="25"/>
      <c r="HF20" s="55"/>
      <c r="HG20" s="25"/>
      <c r="HH20" s="55"/>
      <c r="HI20" s="25"/>
      <c r="HJ20" s="55"/>
      <c r="HK20" s="25"/>
      <c r="HL20" s="55"/>
      <c r="HM20" s="25"/>
      <c r="HN20" s="55"/>
      <c r="HO20" s="25"/>
      <c r="HP20" s="55"/>
      <c r="HQ20" s="25"/>
      <c r="HR20" s="55"/>
      <c r="HS20" s="25"/>
      <c r="HT20" s="55"/>
      <c r="HU20" s="25"/>
      <c r="HV20" s="55"/>
      <c r="HW20" s="25"/>
      <c r="HX20" s="55"/>
      <c r="HY20" s="25"/>
      <c r="HZ20" s="55"/>
      <c r="IA20" s="25"/>
      <c r="IB20" s="55"/>
      <c r="IC20" s="25"/>
      <c r="ID20" s="55"/>
      <c r="IE20" s="25"/>
      <c r="IF20" s="55"/>
      <c r="IG20" s="25"/>
      <c r="IH20" s="55"/>
      <c r="II20" s="25"/>
    </row>
    <row r="21" spans="1:243" x14ac:dyDescent="0.2">
      <c r="A21" s="53">
        <v>2020</v>
      </c>
      <c r="B21" s="72" t="s">
        <v>9</v>
      </c>
      <c r="C21" s="69">
        <v>9828.1</v>
      </c>
      <c r="D21" s="69">
        <v>4257.7</v>
      </c>
      <c r="E21" s="69">
        <v>2642.8</v>
      </c>
      <c r="F21" s="69">
        <v>2927.6</v>
      </c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"/>
    </row>
    <row r="22" spans="1:243" x14ac:dyDescent="0.2">
      <c r="A22" s="53">
        <v>2021</v>
      </c>
      <c r="B22" s="72" t="s">
        <v>8</v>
      </c>
      <c r="C22" s="69">
        <v>11357.8</v>
      </c>
      <c r="D22" s="69">
        <v>5304.4</v>
      </c>
      <c r="E22" s="69">
        <v>2899.8</v>
      </c>
      <c r="F22" s="69">
        <v>3153.6</v>
      </c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"/>
    </row>
    <row r="23" spans="1:243" customFormat="1" x14ac:dyDescent="0.2">
      <c r="A23" s="34">
        <v>2022</v>
      </c>
      <c r="B23" s="72" t="s">
        <v>9</v>
      </c>
      <c r="C23" s="68">
        <v>14283.9</v>
      </c>
      <c r="D23" s="69">
        <v>6952.8</v>
      </c>
      <c r="E23" s="69">
        <v>3613.4</v>
      </c>
      <c r="F23" s="69">
        <v>3717.8</v>
      </c>
      <c r="G23" s="55"/>
      <c r="H23" s="55"/>
      <c r="I23" s="55"/>
      <c r="J23" s="55"/>
      <c r="K23" s="55"/>
      <c r="L23" s="25"/>
      <c r="M23" s="55"/>
      <c r="N23" s="55"/>
      <c r="O23" s="25"/>
      <c r="P23" s="55"/>
      <c r="Q23" s="25"/>
      <c r="R23" s="55"/>
      <c r="S23" s="25"/>
      <c r="T23" s="55"/>
      <c r="U23" s="25"/>
      <c r="V23" s="55"/>
      <c r="W23" s="25"/>
      <c r="X23" s="55"/>
      <c r="Y23" s="25"/>
      <c r="Z23" s="55"/>
      <c r="AA23" s="25"/>
      <c r="AB23" s="55"/>
      <c r="AC23" s="25"/>
      <c r="AD23" s="55"/>
      <c r="AE23" s="25"/>
      <c r="AF23" s="55"/>
      <c r="AG23" s="25"/>
      <c r="AH23" s="55"/>
      <c r="AI23" s="25"/>
      <c r="AJ23" s="55"/>
      <c r="AK23" s="25"/>
      <c r="AL23" s="55"/>
      <c r="AM23" s="25"/>
      <c r="AN23" s="55"/>
      <c r="AO23" s="25"/>
      <c r="AP23" s="55"/>
      <c r="AQ23" s="25"/>
      <c r="AR23" s="55"/>
      <c r="AS23" s="25"/>
      <c r="AT23" s="55"/>
      <c r="AU23" s="25"/>
      <c r="AV23" s="55"/>
      <c r="AW23" s="25"/>
      <c r="AX23" s="55"/>
      <c r="AY23" s="25"/>
      <c r="AZ23" s="55"/>
      <c r="BA23" s="25"/>
      <c r="BB23" s="55"/>
      <c r="BC23" s="25"/>
      <c r="BD23" s="55"/>
      <c r="BE23" s="25"/>
      <c r="BF23" s="55"/>
      <c r="BG23" s="25"/>
      <c r="BH23" s="55"/>
      <c r="BI23" s="25"/>
      <c r="BJ23" s="55"/>
      <c r="BK23" s="25"/>
      <c r="BL23" s="55"/>
      <c r="BM23" s="25"/>
      <c r="BN23" s="55"/>
      <c r="BO23" s="25"/>
      <c r="BP23" s="55"/>
      <c r="BQ23" s="25"/>
      <c r="BR23" s="55"/>
      <c r="BS23" s="25"/>
      <c r="BT23" s="55"/>
      <c r="BU23" s="25"/>
      <c r="BV23" s="55"/>
      <c r="BW23" s="25"/>
      <c r="BX23" s="55"/>
      <c r="BY23" s="25"/>
      <c r="BZ23" s="55"/>
      <c r="CA23" s="25"/>
      <c r="CB23" s="55"/>
      <c r="CC23" s="25"/>
      <c r="CD23" s="55"/>
      <c r="CE23" s="25"/>
      <c r="CF23" s="55"/>
      <c r="CG23" s="25"/>
      <c r="CH23" s="55"/>
      <c r="CI23" s="25"/>
      <c r="CJ23" s="55"/>
      <c r="CK23" s="25"/>
      <c r="CL23" s="55"/>
      <c r="CM23" s="25"/>
      <c r="CN23" s="55"/>
      <c r="CO23" s="25"/>
      <c r="CP23" s="55"/>
      <c r="CQ23" s="25"/>
      <c r="CR23" s="55"/>
      <c r="CS23" s="25"/>
      <c r="CT23" s="55"/>
      <c r="CU23" s="25"/>
      <c r="CV23" s="55"/>
      <c r="CW23" s="25"/>
      <c r="CX23" s="55"/>
      <c r="CY23" s="25"/>
      <c r="CZ23" s="55"/>
      <c r="DA23" s="25"/>
      <c r="DB23" s="55"/>
      <c r="DC23" s="25"/>
      <c r="DD23" s="55"/>
      <c r="DE23" s="25"/>
      <c r="DF23" s="55"/>
      <c r="DG23" s="25"/>
      <c r="DH23" s="55"/>
      <c r="DI23" s="25"/>
      <c r="DJ23" s="55"/>
      <c r="DK23" s="25"/>
      <c r="DL23" s="55"/>
      <c r="DM23" s="25"/>
      <c r="DN23" s="55"/>
      <c r="DO23" s="25"/>
      <c r="DP23" s="55"/>
      <c r="DQ23" s="25"/>
      <c r="DR23" s="55"/>
      <c r="DS23" s="25"/>
      <c r="DT23" s="55"/>
      <c r="DU23" s="25"/>
      <c r="DV23" s="55"/>
      <c r="DW23" s="25"/>
      <c r="DX23" s="55"/>
      <c r="DY23" s="25"/>
      <c r="DZ23" s="55"/>
      <c r="EA23" s="25"/>
      <c r="EB23" s="55"/>
      <c r="EC23" s="25"/>
      <c r="ED23" s="55"/>
      <c r="EE23" s="25"/>
      <c r="EF23" s="55"/>
      <c r="EG23" s="25"/>
      <c r="EH23" s="55"/>
      <c r="EI23" s="25"/>
      <c r="EJ23" s="55"/>
      <c r="EK23" s="25"/>
      <c r="EL23" s="55"/>
      <c r="EM23" s="25"/>
      <c r="EN23" s="55"/>
      <c r="EO23" s="25"/>
      <c r="EP23" s="55"/>
      <c r="EQ23" s="25"/>
      <c r="ER23" s="55"/>
      <c r="ES23" s="25"/>
      <c r="ET23" s="55"/>
      <c r="EU23" s="25"/>
      <c r="EV23" s="55"/>
      <c r="EW23" s="25"/>
      <c r="EX23" s="55"/>
      <c r="EY23" s="25"/>
      <c r="EZ23" s="55"/>
      <c r="FA23" s="25"/>
      <c r="FB23" s="55"/>
      <c r="FC23" s="25"/>
      <c r="FD23" s="55"/>
      <c r="FE23" s="25"/>
      <c r="FF23" s="55"/>
      <c r="FG23" s="25"/>
      <c r="FH23" s="55"/>
      <c r="FI23" s="25"/>
      <c r="FJ23" s="55"/>
      <c r="FK23" s="25"/>
      <c r="FL23" s="55"/>
      <c r="FM23" s="25"/>
      <c r="FN23" s="55"/>
      <c r="FO23" s="25"/>
      <c r="FP23" s="55"/>
      <c r="FQ23" s="25"/>
      <c r="FR23" s="55"/>
      <c r="FS23" s="25"/>
      <c r="FT23" s="55"/>
      <c r="FU23" s="25"/>
      <c r="FV23" s="55"/>
      <c r="FW23" s="25"/>
      <c r="FX23" s="55"/>
      <c r="FY23" s="25"/>
      <c r="FZ23" s="55"/>
      <c r="GA23" s="25"/>
      <c r="GB23" s="55"/>
      <c r="GC23" s="25"/>
      <c r="GD23" s="55"/>
      <c r="GE23" s="25"/>
      <c r="GF23" s="55"/>
      <c r="GG23" s="25"/>
      <c r="GH23" s="55"/>
      <c r="GI23" s="25"/>
      <c r="GJ23" s="55"/>
      <c r="GK23" s="25"/>
      <c r="GL23" s="55"/>
      <c r="GM23" s="25"/>
      <c r="GN23" s="55"/>
      <c r="GO23" s="25"/>
      <c r="GP23" s="55"/>
      <c r="GQ23" s="25"/>
      <c r="GR23" s="55"/>
      <c r="GS23" s="25"/>
      <c r="GT23" s="55"/>
      <c r="GU23" s="25"/>
      <c r="GV23" s="55"/>
      <c r="GW23" s="25"/>
      <c r="GX23" s="55"/>
      <c r="GY23" s="25"/>
      <c r="GZ23" s="55"/>
      <c r="HA23" s="25"/>
      <c r="HB23" s="55"/>
      <c r="HC23" s="25"/>
      <c r="HD23" s="55"/>
      <c r="HE23" s="25"/>
      <c r="HF23" s="55"/>
      <c r="HG23" s="25"/>
      <c r="HH23" s="55"/>
      <c r="HI23" s="25"/>
      <c r="HJ23" s="55"/>
      <c r="HK23" s="25"/>
      <c r="HL23" s="55"/>
      <c r="HM23" s="25"/>
      <c r="HN23" s="55"/>
      <c r="HO23" s="25"/>
      <c r="HP23" s="55"/>
      <c r="HQ23" s="25"/>
      <c r="HR23" s="55"/>
      <c r="HS23" s="25"/>
      <c r="HT23" s="55"/>
      <c r="HU23" s="25"/>
    </row>
    <row r="24" spans="1:243" customFormat="1" x14ac:dyDescent="0.2">
      <c r="A24" s="34">
        <v>2023</v>
      </c>
      <c r="B24" s="72" t="s">
        <v>9</v>
      </c>
      <c r="C24" s="68">
        <v>17245.400000000001</v>
      </c>
      <c r="D24" s="69">
        <v>8483.7999999999993</v>
      </c>
      <c r="E24" s="69">
        <v>4375</v>
      </c>
      <c r="F24" s="69">
        <v>4386.6000000000004</v>
      </c>
      <c r="G24" s="55"/>
      <c r="H24" s="55"/>
      <c r="I24" s="55"/>
      <c r="J24" s="55"/>
      <c r="K24" s="55"/>
      <c r="L24" s="25"/>
      <c r="M24" s="55"/>
      <c r="N24" s="55"/>
      <c r="O24" s="25"/>
      <c r="P24" s="55"/>
      <c r="Q24" s="25"/>
      <c r="R24" s="55"/>
      <c r="S24" s="25"/>
      <c r="T24" s="55"/>
      <c r="U24" s="25"/>
      <c r="V24" s="55"/>
      <c r="W24" s="25"/>
      <c r="X24" s="55"/>
      <c r="Y24" s="25"/>
      <c r="Z24" s="55"/>
      <c r="AA24" s="25"/>
      <c r="AB24" s="55"/>
      <c r="AC24" s="25"/>
      <c r="AD24" s="55"/>
      <c r="AE24" s="25"/>
      <c r="AF24" s="55"/>
      <c r="AG24" s="25"/>
      <c r="AH24" s="55"/>
      <c r="AI24" s="25"/>
      <c r="AJ24" s="55"/>
      <c r="AK24" s="25"/>
      <c r="AL24" s="55"/>
      <c r="AM24" s="25"/>
      <c r="AN24" s="55"/>
      <c r="AO24" s="25"/>
      <c r="AP24" s="55"/>
      <c r="AQ24" s="25"/>
      <c r="AR24" s="55"/>
      <c r="AS24" s="25"/>
      <c r="AT24" s="55"/>
      <c r="AU24" s="25"/>
      <c r="AV24" s="55"/>
      <c r="AW24" s="25"/>
      <c r="AX24" s="55"/>
      <c r="AY24" s="25"/>
      <c r="AZ24" s="55"/>
      <c r="BA24" s="25"/>
      <c r="BB24" s="55"/>
      <c r="BC24" s="25"/>
      <c r="BD24" s="55"/>
      <c r="BE24" s="25"/>
      <c r="BF24" s="55"/>
      <c r="BG24" s="25"/>
      <c r="BH24" s="55"/>
      <c r="BI24" s="25"/>
      <c r="BJ24" s="55"/>
      <c r="BK24" s="25"/>
      <c r="BL24" s="55"/>
      <c r="BM24" s="25"/>
      <c r="BN24" s="55"/>
      <c r="BO24" s="25"/>
      <c r="BP24" s="55"/>
      <c r="BQ24" s="25"/>
      <c r="BR24" s="55"/>
      <c r="BS24" s="25"/>
      <c r="BT24" s="55"/>
      <c r="BU24" s="25"/>
      <c r="BV24" s="55"/>
      <c r="BW24" s="25"/>
      <c r="BX24" s="55"/>
      <c r="BY24" s="25"/>
      <c r="BZ24" s="55"/>
      <c r="CA24" s="25"/>
      <c r="CB24" s="55"/>
      <c r="CC24" s="25"/>
      <c r="CD24" s="55"/>
      <c r="CE24" s="25"/>
      <c r="CF24" s="55"/>
      <c r="CG24" s="25"/>
      <c r="CH24" s="55"/>
      <c r="CI24" s="25"/>
      <c r="CJ24" s="55"/>
      <c r="CK24" s="25"/>
      <c r="CL24" s="55"/>
      <c r="CM24" s="25"/>
      <c r="CN24" s="55"/>
      <c r="CO24" s="25"/>
      <c r="CP24" s="55"/>
      <c r="CQ24" s="25"/>
      <c r="CR24" s="55"/>
      <c r="CS24" s="25"/>
      <c r="CT24" s="55"/>
      <c r="CU24" s="25"/>
      <c r="CV24" s="55"/>
      <c r="CW24" s="25"/>
      <c r="CX24" s="55"/>
      <c r="CY24" s="25"/>
      <c r="CZ24" s="55"/>
      <c r="DA24" s="25"/>
      <c r="DB24" s="55"/>
      <c r="DC24" s="25"/>
      <c r="DD24" s="55"/>
      <c r="DE24" s="25"/>
      <c r="DF24" s="55"/>
      <c r="DG24" s="25"/>
      <c r="DH24" s="55"/>
      <c r="DI24" s="25"/>
      <c r="DJ24" s="55"/>
      <c r="DK24" s="25"/>
      <c r="DL24" s="55"/>
      <c r="DM24" s="25"/>
      <c r="DN24" s="55"/>
      <c r="DO24" s="25"/>
      <c r="DP24" s="55"/>
      <c r="DQ24" s="25"/>
      <c r="DR24" s="55"/>
      <c r="DS24" s="25"/>
      <c r="DT24" s="55"/>
      <c r="DU24" s="25"/>
      <c r="DV24" s="55"/>
      <c r="DW24" s="25"/>
      <c r="DX24" s="55"/>
      <c r="DY24" s="25"/>
      <c r="DZ24" s="55"/>
      <c r="EA24" s="25"/>
      <c r="EB24" s="55"/>
      <c r="EC24" s="25"/>
      <c r="ED24" s="55"/>
      <c r="EE24" s="25"/>
      <c r="EF24" s="55"/>
      <c r="EG24" s="25"/>
      <c r="EH24" s="55"/>
      <c r="EI24" s="25"/>
      <c r="EJ24" s="55"/>
      <c r="EK24" s="25"/>
      <c r="EL24" s="55"/>
      <c r="EM24" s="25"/>
      <c r="EN24" s="55"/>
      <c r="EO24" s="25"/>
      <c r="EP24" s="55"/>
      <c r="EQ24" s="25"/>
      <c r="ER24" s="55"/>
      <c r="ES24" s="25"/>
      <c r="ET24" s="55"/>
      <c r="EU24" s="25"/>
      <c r="EV24" s="55"/>
      <c r="EW24" s="25"/>
      <c r="EX24" s="55"/>
      <c r="EY24" s="25"/>
      <c r="EZ24" s="55"/>
      <c r="FA24" s="25"/>
      <c r="FB24" s="55"/>
      <c r="FC24" s="25"/>
      <c r="FD24" s="55"/>
      <c r="FE24" s="25"/>
      <c r="FF24" s="55"/>
      <c r="FG24" s="25"/>
      <c r="FH24" s="55"/>
      <c r="FI24" s="25"/>
      <c r="FJ24" s="55"/>
      <c r="FK24" s="25"/>
      <c r="FL24" s="55"/>
      <c r="FM24" s="25"/>
      <c r="FN24" s="55"/>
      <c r="FO24" s="25"/>
      <c r="FP24" s="55"/>
      <c r="FQ24" s="25"/>
      <c r="FR24" s="55"/>
      <c r="FS24" s="25"/>
      <c r="FT24" s="55"/>
      <c r="FU24" s="25"/>
      <c r="FV24" s="55"/>
      <c r="FW24" s="25"/>
      <c r="FX24" s="55"/>
      <c r="FY24" s="25"/>
      <c r="FZ24" s="55"/>
      <c r="GA24" s="25"/>
      <c r="GB24" s="55"/>
      <c r="GC24" s="25"/>
      <c r="GD24" s="55"/>
      <c r="GE24" s="25"/>
      <c r="GF24" s="55"/>
      <c r="GG24" s="25"/>
      <c r="GH24" s="55"/>
      <c r="GI24" s="25"/>
      <c r="GJ24" s="55"/>
      <c r="GK24" s="25"/>
      <c r="GL24" s="55"/>
      <c r="GM24" s="25"/>
      <c r="GN24" s="55"/>
      <c r="GO24" s="25"/>
      <c r="GP24" s="55"/>
      <c r="GQ24" s="25"/>
      <c r="GR24" s="55"/>
      <c r="GS24" s="25"/>
      <c r="GT24" s="55"/>
      <c r="GU24" s="25"/>
      <c r="GV24" s="55"/>
      <c r="GW24" s="25"/>
      <c r="GX24" s="55"/>
      <c r="GY24" s="25"/>
      <c r="GZ24" s="55"/>
      <c r="HA24" s="25"/>
      <c r="HB24" s="55"/>
      <c r="HC24" s="25"/>
      <c r="HD24" s="55"/>
      <c r="HE24" s="25"/>
      <c r="HF24" s="55"/>
      <c r="HG24" s="25"/>
      <c r="HH24" s="55"/>
      <c r="HI24" s="25"/>
      <c r="HJ24" s="55"/>
      <c r="HK24" s="25"/>
      <c r="HL24" s="55"/>
      <c r="HM24" s="25"/>
      <c r="HN24" s="55"/>
      <c r="HO24" s="25"/>
      <c r="HP24" s="55"/>
      <c r="HQ24" s="25"/>
      <c r="HR24" s="55"/>
      <c r="HS24" s="25"/>
      <c r="HT24" s="55"/>
      <c r="HU24" s="25"/>
    </row>
    <row r="25" spans="1:243" customFormat="1" x14ac:dyDescent="0.2">
      <c r="A25" s="34">
        <v>2024</v>
      </c>
      <c r="B25" s="72" t="s">
        <v>9</v>
      </c>
      <c r="C25" s="68">
        <v>19888.400000000001</v>
      </c>
      <c r="D25" s="69">
        <v>9642.5</v>
      </c>
      <c r="E25" s="69">
        <v>5263.2</v>
      </c>
      <c r="F25" s="69">
        <v>4982.7</v>
      </c>
      <c r="G25" s="55"/>
      <c r="H25" s="55"/>
      <c r="I25" s="55"/>
      <c r="J25" s="55"/>
      <c r="K25" s="55"/>
      <c r="L25" s="25"/>
      <c r="M25" s="55"/>
      <c r="N25" s="55"/>
      <c r="O25" s="25"/>
      <c r="P25" s="55"/>
      <c r="Q25" s="25"/>
      <c r="R25" s="55"/>
      <c r="S25" s="25"/>
      <c r="T25" s="55"/>
      <c r="U25" s="25"/>
      <c r="V25" s="55"/>
      <c r="W25" s="25"/>
      <c r="X25" s="55"/>
      <c r="Y25" s="25"/>
      <c r="Z25" s="55"/>
      <c r="AA25" s="25"/>
      <c r="AB25" s="55"/>
      <c r="AC25" s="25"/>
      <c r="AD25" s="55"/>
      <c r="AE25" s="25"/>
      <c r="AF25" s="55"/>
      <c r="AG25" s="25"/>
      <c r="AH25" s="55"/>
      <c r="AI25" s="25"/>
      <c r="AJ25" s="55"/>
      <c r="AK25" s="25"/>
      <c r="AL25" s="55"/>
      <c r="AM25" s="25"/>
      <c r="AN25" s="55"/>
      <c r="AO25" s="25"/>
      <c r="AP25" s="55"/>
      <c r="AQ25" s="25"/>
      <c r="AR25" s="55"/>
      <c r="AS25" s="25"/>
      <c r="AT25" s="55"/>
      <c r="AU25" s="25"/>
      <c r="AV25" s="55"/>
      <c r="AW25" s="25"/>
      <c r="AX25" s="55"/>
      <c r="AY25" s="25"/>
      <c r="AZ25" s="55"/>
      <c r="BA25" s="25"/>
      <c r="BB25" s="55"/>
      <c r="BC25" s="25"/>
      <c r="BD25" s="55"/>
      <c r="BE25" s="25"/>
      <c r="BF25" s="55"/>
      <c r="BG25" s="25"/>
      <c r="BH25" s="55"/>
      <c r="BI25" s="25"/>
      <c r="BJ25" s="55"/>
      <c r="BK25" s="25"/>
      <c r="BL25" s="55"/>
      <c r="BM25" s="25"/>
      <c r="BN25" s="55"/>
      <c r="BO25" s="25"/>
      <c r="BP25" s="55"/>
      <c r="BQ25" s="25"/>
      <c r="BR25" s="55"/>
      <c r="BS25" s="25"/>
      <c r="BT25" s="55"/>
      <c r="BU25" s="25"/>
      <c r="BV25" s="55"/>
      <c r="BW25" s="25"/>
      <c r="BX25" s="55"/>
      <c r="BY25" s="25"/>
      <c r="BZ25" s="55"/>
      <c r="CA25" s="25"/>
      <c r="CB25" s="55"/>
      <c r="CC25" s="25"/>
      <c r="CD25" s="55"/>
      <c r="CE25" s="25"/>
      <c r="CF25" s="55"/>
      <c r="CG25" s="25"/>
      <c r="CH25" s="55"/>
      <c r="CI25" s="25"/>
      <c r="CJ25" s="55"/>
      <c r="CK25" s="25"/>
      <c r="CL25" s="55"/>
      <c r="CM25" s="25"/>
      <c r="CN25" s="55"/>
      <c r="CO25" s="25"/>
      <c r="CP25" s="55"/>
      <c r="CQ25" s="25"/>
      <c r="CR25" s="55"/>
      <c r="CS25" s="25"/>
      <c r="CT25" s="55"/>
      <c r="CU25" s="25"/>
      <c r="CV25" s="55"/>
      <c r="CW25" s="25"/>
      <c r="CX25" s="55"/>
      <c r="CY25" s="25"/>
      <c r="CZ25" s="55"/>
      <c r="DA25" s="25"/>
      <c r="DB25" s="55"/>
      <c r="DC25" s="25"/>
      <c r="DD25" s="55"/>
      <c r="DE25" s="25"/>
      <c r="DF25" s="55"/>
      <c r="DG25" s="25"/>
      <c r="DH25" s="55"/>
      <c r="DI25" s="25"/>
      <c r="DJ25" s="55"/>
      <c r="DK25" s="25"/>
      <c r="DL25" s="55"/>
      <c r="DM25" s="25"/>
      <c r="DN25" s="55"/>
      <c r="DO25" s="25"/>
      <c r="DP25" s="55"/>
      <c r="DQ25" s="25"/>
      <c r="DR25" s="55"/>
      <c r="DS25" s="25"/>
      <c r="DT25" s="55"/>
      <c r="DU25" s="25"/>
      <c r="DV25" s="55"/>
      <c r="DW25" s="25"/>
      <c r="DX25" s="55"/>
      <c r="DY25" s="25"/>
      <c r="DZ25" s="55"/>
      <c r="EA25" s="25"/>
      <c r="EB25" s="55"/>
      <c r="EC25" s="25"/>
      <c r="ED25" s="55"/>
      <c r="EE25" s="25"/>
      <c r="EF25" s="55"/>
      <c r="EG25" s="25"/>
      <c r="EH25" s="55"/>
      <c r="EI25" s="25"/>
      <c r="EJ25" s="55"/>
      <c r="EK25" s="25"/>
      <c r="EL25" s="55"/>
      <c r="EM25" s="25"/>
      <c r="EN25" s="55"/>
      <c r="EO25" s="25"/>
      <c r="EP25" s="55"/>
      <c r="EQ25" s="25"/>
      <c r="ER25" s="55"/>
      <c r="ES25" s="25"/>
      <c r="ET25" s="55"/>
      <c r="EU25" s="25"/>
      <c r="EV25" s="55"/>
      <c r="EW25" s="25"/>
      <c r="EX25" s="55"/>
      <c r="EY25" s="25"/>
      <c r="EZ25" s="55"/>
      <c r="FA25" s="25"/>
      <c r="FB25" s="55"/>
      <c r="FC25" s="25"/>
      <c r="FD25" s="55"/>
      <c r="FE25" s="25"/>
      <c r="FF25" s="55"/>
      <c r="FG25" s="25"/>
      <c r="FH25" s="55"/>
      <c r="FI25" s="25"/>
      <c r="FJ25" s="55"/>
      <c r="FK25" s="25"/>
      <c r="FL25" s="55"/>
      <c r="FM25" s="25"/>
      <c r="FN25" s="55"/>
      <c r="FO25" s="25"/>
      <c r="FP25" s="55"/>
      <c r="FQ25" s="25"/>
      <c r="FR25" s="55"/>
      <c r="FS25" s="25"/>
      <c r="FT25" s="55"/>
      <c r="FU25" s="25"/>
      <c r="FV25" s="55"/>
      <c r="FW25" s="25"/>
      <c r="FX25" s="55"/>
      <c r="FY25" s="25"/>
      <c r="FZ25" s="55"/>
      <c r="GA25" s="25"/>
      <c r="GB25" s="55"/>
      <c r="GC25" s="25"/>
      <c r="GD25" s="55"/>
      <c r="GE25" s="25"/>
      <c r="GF25" s="55"/>
      <c r="GG25" s="25"/>
      <c r="GH25" s="55"/>
      <c r="GI25" s="25"/>
      <c r="GJ25" s="55"/>
      <c r="GK25" s="25"/>
      <c r="GL25" s="55"/>
      <c r="GM25" s="25"/>
      <c r="GN25" s="55"/>
      <c r="GO25" s="25"/>
      <c r="GP25" s="55"/>
      <c r="GQ25" s="25"/>
      <c r="GR25" s="55"/>
      <c r="GS25" s="25"/>
      <c r="GT25" s="55"/>
      <c r="GU25" s="25"/>
      <c r="GV25" s="55"/>
      <c r="GW25" s="25"/>
      <c r="GX25" s="55"/>
      <c r="GY25" s="25"/>
      <c r="GZ25" s="55"/>
      <c r="HA25" s="25"/>
      <c r="HB25" s="55"/>
      <c r="HC25" s="25"/>
      <c r="HD25" s="55"/>
      <c r="HE25" s="25"/>
      <c r="HF25" s="55"/>
      <c r="HG25" s="25"/>
      <c r="HH25" s="55"/>
      <c r="HI25" s="25"/>
      <c r="HJ25" s="55"/>
      <c r="HK25" s="25"/>
      <c r="HL25" s="55"/>
      <c r="HM25" s="25"/>
      <c r="HN25" s="55"/>
      <c r="HO25" s="25"/>
      <c r="HP25" s="55"/>
      <c r="HQ25" s="25"/>
      <c r="HR25" s="55"/>
      <c r="HS25" s="25"/>
      <c r="HT25" s="55"/>
      <c r="HU25" s="25"/>
    </row>
    <row r="26" spans="1:243" customFormat="1" ht="7.5" customHeight="1" x14ac:dyDescent="0.2">
      <c r="A26" s="34"/>
      <c r="B26" s="17"/>
      <c r="C26" s="68"/>
      <c r="D26" s="69"/>
      <c r="E26" s="69"/>
      <c r="F26" s="69"/>
      <c r="G26" s="55"/>
      <c r="H26" s="55"/>
      <c r="I26" s="55"/>
      <c r="J26" s="55"/>
      <c r="K26" s="55"/>
      <c r="L26" s="25"/>
      <c r="M26" s="55"/>
      <c r="N26" s="55"/>
      <c r="O26" s="25"/>
      <c r="P26" s="55"/>
      <c r="Q26" s="25"/>
      <c r="R26" s="55"/>
      <c r="S26" s="25"/>
      <c r="T26" s="55"/>
      <c r="U26" s="25"/>
      <c r="V26" s="55"/>
      <c r="W26" s="25"/>
      <c r="X26" s="55"/>
      <c r="Y26" s="25"/>
      <c r="Z26" s="55"/>
      <c r="AA26" s="25"/>
      <c r="AB26" s="55"/>
      <c r="AC26" s="25"/>
      <c r="AD26" s="55"/>
      <c r="AE26" s="25"/>
      <c r="AF26" s="55"/>
      <c r="AG26" s="25"/>
      <c r="AH26" s="55"/>
      <c r="AI26" s="25"/>
      <c r="AJ26" s="55"/>
      <c r="AK26" s="25"/>
      <c r="AL26" s="55"/>
      <c r="AM26" s="25"/>
      <c r="AN26" s="55"/>
      <c r="AO26" s="25"/>
      <c r="AP26" s="55"/>
      <c r="AQ26" s="25"/>
      <c r="AR26" s="55"/>
      <c r="AS26" s="25"/>
      <c r="AT26" s="55"/>
      <c r="AU26" s="25"/>
      <c r="AV26" s="55"/>
      <c r="AW26" s="25"/>
      <c r="AX26" s="55"/>
      <c r="AY26" s="25"/>
      <c r="AZ26" s="55"/>
      <c r="BA26" s="25"/>
      <c r="BB26" s="55"/>
      <c r="BC26" s="25"/>
      <c r="BD26" s="55"/>
      <c r="BE26" s="25"/>
      <c r="BF26" s="55"/>
      <c r="BG26" s="25"/>
      <c r="BH26" s="55"/>
      <c r="BI26" s="25"/>
      <c r="BJ26" s="55"/>
      <c r="BK26" s="25"/>
      <c r="BL26" s="55"/>
      <c r="BM26" s="25"/>
      <c r="BN26" s="55"/>
      <c r="BO26" s="25"/>
      <c r="BP26" s="55"/>
      <c r="BQ26" s="25"/>
      <c r="BR26" s="55"/>
      <c r="BS26" s="25"/>
      <c r="BT26" s="55"/>
      <c r="BU26" s="25"/>
      <c r="BV26" s="55"/>
      <c r="BW26" s="25"/>
      <c r="BX26" s="55"/>
      <c r="BY26" s="25"/>
      <c r="BZ26" s="55"/>
      <c r="CA26" s="25"/>
      <c r="CB26" s="55"/>
      <c r="CC26" s="25"/>
      <c r="CD26" s="55"/>
      <c r="CE26" s="25"/>
      <c r="CF26" s="55"/>
      <c r="CG26" s="25"/>
      <c r="CH26" s="55"/>
      <c r="CI26" s="25"/>
      <c r="CJ26" s="55"/>
      <c r="CK26" s="25"/>
      <c r="CL26" s="55"/>
      <c r="CM26" s="25"/>
      <c r="CN26" s="55"/>
      <c r="CO26" s="25"/>
      <c r="CP26" s="55"/>
      <c r="CQ26" s="25"/>
      <c r="CR26" s="55"/>
      <c r="CS26" s="25"/>
      <c r="CT26" s="55"/>
      <c r="CU26" s="25"/>
      <c r="CV26" s="55"/>
      <c r="CW26" s="25"/>
      <c r="CX26" s="55"/>
      <c r="CY26" s="25"/>
      <c r="CZ26" s="55"/>
      <c r="DA26" s="25"/>
      <c r="DB26" s="55"/>
      <c r="DC26" s="25"/>
      <c r="DD26" s="55"/>
      <c r="DE26" s="25"/>
      <c r="DF26" s="55"/>
      <c r="DG26" s="25"/>
      <c r="DH26" s="55"/>
      <c r="DI26" s="25"/>
      <c r="DJ26" s="55"/>
      <c r="DK26" s="25"/>
      <c r="DL26" s="55"/>
      <c r="DM26" s="25"/>
      <c r="DN26" s="55"/>
      <c r="DO26" s="25"/>
      <c r="DP26" s="55"/>
      <c r="DQ26" s="25"/>
      <c r="DR26" s="55"/>
      <c r="DS26" s="25"/>
      <c r="DT26" s="55"/>
      <c r="DU26" s="25"/>
      <c r="DV26" s="55"/>
      <c r="DW26" s="25"/>
      <c r="DX26" s="55"/>
      <c r="DY26" s="25"/>
      <c r="DZ26" s="55"/>
      <c r="EA26" s="25"/>
      <c r="EB26" s="55"/>
      <c r="EC26" s="25"/>
      <c r="ED26" s="55"/>
      <c r="EE26" s="25"/>
      <c r="EF26" s="55"/>
      <c r="EG26" s="25"/>
      <c r="EH26" s="55"/>
      <c r="EI26" s="25"/>
      <c r="EJ26" s="55"/>
      <c r="EK26" s="25"/>
      <c r="EL26" s="55"/>
      <c r="EM26" s="25"/>
      <c r="EN26" s="55"/>
      <c r="EO26" s="25"/>
      <c r="EP26" s="55"/>
      <c r="EQ26" s="25"/>
      <c r="ER26" s="55"/>
      <c r="ES26" s="25"/>
      <c r="ET26" s="55"/>
      <c r="EU26" s="25"/>
      <c r="EV26" s="55"/>
      <c r="EW26" s="25"/>
      <c r="EX26" s="55"/>
      <c r="EY26" s="25"/>
      <c r="EZ26" s="55"/>
      <c r="FA26" s="25"/>
      <c r="FB26" s="55"/>
      <c r="FC26" s="25"/>
      <c r="FD26" s="55"/>
      <c r="FE26" s="25"/>
      <c r="FF26" s="55"/>
      <c r="FG26" s="25"/>
      <c r="FH26" s="55"/>
      <c r="FI26" s="25"/>
      <c r="FJ26" s="55"/>
      <c r="FK26" s="25"/>
      <c r="FL26" s="55"/>
      <c r="FM26" s="25"/>
      <c r="FN26" s="55"/>
      <c r="FO26" s="25"/>
      <c r="FP26" s="55"/>
      <c r="FQ26" s="25"/>
      <c r="FR26" s="55"/>
      <c r="FS26" s="25"/>
      <c r="FT26" s="55"/>
      <c r="FU26" s="25"/>
      <c r="FV26" s="55"/>
      <c r="FW26" s="25"/>
      <c r="FX26" s="55"/>
      <c r="FY26" s="25"/>
      <c r="FZ26" s="55"/>
      <c r="GA26" s="25"/>
      <c r="GB26" s="55"/>
      <c r="GC26" s="25"/>
      <c r="GD26" s="55"/>
      <c r="GE26" s="25"/>
      <c r="GF26" s="55"/>
      <c r="GG26" s="25"/>
      <c r="GH26" s="55"/>
      <c r="GI26" s="25"/>
      <c r="GJ26" s="55"/>
      <c r="GK26" s="25"/>
      <c r="GL26" s="55"/>
      <c r="GM26" s="25"/>
      <c r="GN26" s="55"/>
      <c r="GO26" s="25"/>
      <c r="GP26" s="55"/>
      <c r="GQ26" s="25"/>
      <c r="GR26" s="55"/>
      <c r="GS26" s="25"/>
      <c r="GT26" s="55"/>
      <c r="GU26" s="25"/>
      <c r="GV26" s="55"/>
      <c r="GW26" s="25"/>
      <c r="GX26" s="55"/>
      <c r="GY26" s="25"/>
      <c r="GZ26" s="55"/>
      <c r="HA26" s="25"/>
      <c r="HB26" s="55"/>
      <c r="HC26" s="25"/>
      <c r="HD26" s="55"/>
      <c r="HE26" s="25"/>
      <c r="HF26" s="55"/>
      <c r="HG26" s="25"/>
      <c r="HH26" s="55"/>
      <c r="HI26" s="25"/>
      <c r="HJ26" s="55"/>
      <c r="HK26" s="25"/>
      <c r="HL26" s="55"/>
      <c r="HM26" s="25"/>
      <c r="HN26" s="55"/>
      <c r="HO26" s="25"/>
      <c r="HP26" s="55"/>
      <c r="HQ26" s="25"/>
      <c r="HR26" s="55"/>
      <c r="HS26" s="25"/>
      <c r="HT26" s="55"/>
      <c r="HU26" s="25"/>
    </row>
    <row r="27" spans="1:243" customFormat="1" x14ac:dyDescent="0.2">
      <c r="A27" s="34">
        <v>2025</v>
      </c>
      <c r="B27" s="17" t="s">
        <v>10</v>
      </c>
      <c r="C27" s="68">
        <v>4776.5</v>
      </c>
      <c r="D27" s="69">
        <v>2397.3000000000002</v>
      </c>
      <c r="E27" s="69">
        <v>1245.5</v>
      </c>
      <c r="F27" s="69">
        <v>1133.7</v>
      </c>
      <c r="G27" s="55"/>
      <c r="H27" s="55"/>
      <c r="I27" s="55"/>
      <c r="J27" s="55"/>
      <c r="K27" s="55"/>
      <c r="L27" s="25"/>
      <c r="M27" s="55"/>
      <c r="N27" s="55"/>
      <c r="O27" s="25"/>
      <c r="P27" s="55"/>
      <c r="Q27" s="25"/>
      <c r="R27" s="55"/>
      <c r="S27" s="25"/>
      <c r="T27" s="55"/>
      <c r="U27" s="25"/>
      <c r="V27" s="55"/>
      <c r="W27" s="25"/>
      <c r="X27" s="55"/>
      <c r="Y27" s="25"/>
      <c r="Z27" s="55"/>
      <c r="AA27" s="25"/>
      <c r="AB27" s="55"/>
      <c r="AC27" s="25"/>
      <c r="AD27" s="55"/>
      <c r="AE27" s="25"/>
      <c r="AF27" s="55"/>
      <c r="AG27" s="25"/>
      <c r="AH27" s="55"/>
      <c r="AI27" s="25"/>
      <c r="AJ27" s="55"/>
      <c r="AK27" s="25"/>
      <c r="AL27" s="55"/>
      <c r="AM27" s="25"/>
      <c r="AN27" s="55"/>
      <c r="AO27" s="25"/>
      <c r="AP27" s="55"/>
      <c r="AQ27" s="25"/>
      <c r="AR27" s="55"/>
      <c r="AS27" s="25"/>
      <c r="AT27" s="55"/>
      <c r="AU27" s="25"/>
      <c r="AV27" s="55"/>
      <c r="AW27" s="25"/>
      <c r="AX27" s="55"/>
      <c r="AY27" s="25"/>
      <c r="AZ27" s="55"/>
      <c r="BA27" s="25"/>
      <c r="BB27" s="55"/>
      <c r="BC27" s="25"/>
      <c r="BD27" s="55"/>
      <c r="BE27" s="25"/>
      <c r="BF27" s="55"/>
      <c r="BG27" s="25"/>
      <c r="BH27" s="55"/>
      <c r="BI27" s="25"/>
      <c r="BJ27" s="55"/>
      <c r="BK27" s="25"/>
      <c r="BL27" s="55"/>
      <c r="BM27" s="25"/>
      <c r="BN27" s="55"/>
      <c r="BO27" s="25"/>
      <c r="BP27" s="55"/>
      <c r="BQ27" s="25"/>
      <c r="BR27" s="55"/>
      <c r="BS27" s="25"/>
      <c r="BT27" s="55"/>
      <c r="BU27" s="25"/>
      <c r="BV27" s="55"/>
      <c r="BW27" s="25"/>
      <c r="BX27" s="55"/>
      <c r="BY27" s="25"/>
      <c r="BZ27" s="55"/>
      <c r="CA27" s="25"/>
      <c r="CB27" s="55"/>
      <c r="CC27" s="25"/>
      <c r="CD27" s="55"/>
      <c r="CE27" s="25"/>
      <c r="CF27" s="55"/>
      <c r="CG27" s="25"/>
      <c r="CH27" s="55"/>
      <c r="CI27" s="25"/>
      <c r="CJ27" s="55"/>
      <c r="CK27" s="25"/>
      <c r="CL27" s="55"/>
      <c r="CM27" s="25"/>
      <c r="CN27" s="55"/>
      <c r="CO27" s="25"/>
      <c r="CP27" s="55"/>
      <c r="CQ27" s="25"/>
      <c r="CR27" s="55"/>
      <c r="CS27" s="25"/>
      <c r="CT27" s="55"/>
      <c r="CU27" s="25"/>
      <c r="CV27" s="55"/>
      <c r="CW27" s="25"/>
      <c r="CX27" s="55"/>
      <c r="CY27" s="25"/>
      <c r="CZ27" s="55"/>
      <c r="DA27" s="25"/>
      <c r="DB27" s="55"/>
      <c r="DC27" s="25"/>
      <c r="DD27" s="55"/>
      <c r="DE27" s="25"/>
      <c r="DF27" s="55"/>
      <c r="DG27" s="25"/>
      <c r="DH27" s="55"/>
      <c r="DI27" s="25"/>
      <c r="DJ27" s="55"/>
      <c r="DK27" s="25"/>
      <c r="DL27" s="55"/>
      <c r="DM27" s="25"/>
      <c r="DN27" s="55"/>
      <c r="DO27" s="25"/>
      <c r="DP27" s="55"/>
      <c r="DQ27" s="25"/>
      <c r="DR27" s="55"/>
      <c r="DS27" s="25"/>
      <c r="DT27" s="55"/>
      <c r="DU27" s="25"/>
      <c r="DV27" s="55"/>
      <c r="DW27" s="25"/>
      <c r="DX27" s="55"/>
      <c r="DY27" s="25"/>
      <c r="DZ27" s="55"/>
      <c r="EA27" s="25"/>
      <c r="EB27" s="55"/>
      <c r="EC27" s="25"/>
      <c r="ED27" s="55"/>
      <c r="EE27" s="25"/>
      <c r="EF27" s="55"/>
      <c r="EG27" s="25"/>
      <c r="EH27" s="55"/>
      <c r="EI27" s="25"/>
      <c r="EJ27" s="55"/>
      <c r="EK27" s="25"/>
      <c r="EL27" s="55"/>
      <c r="EM27" s="25"/>
      <c r="EN27" s="55"/>
      <c r="EO27" s="25"/>
      <c r="EP27" s="55"/>
      <c r="EQ27" s="25"/>
      <c r="ER27" s="55"/>
      <c r="ES27" s="25"/>
      <c r="ET27" s="55"/>
      <c r="EU27" s="25"/>
      <c r="EV27" s="55"/>
      <c r="EW27" s="25"/>
      <c r="EX27" s="55"/>
      <c r="EY27" s="25"/>
      <c r="EZ27" s="55"/>
      <c r="FA27" s="25"/>
      <c r="FB27" s="55"/>
      <c r="FC27" s="25"/>
      <c r="FD27" s="55"/>
      <c r="FE27" s="25"/>
      <c r="FF27" s="55"/>
      <c r="FG27" s="25"/>
      <c r="FH27" s="55"/>
      <c r="FI27" s="25"/>
      <c r="FJ27" s="55"/>
      <c r="FK27" s="25"/>
      <c r="FL27" s="55"/>
      <c r="FM27" s="25"/>
      <c r="FN27" s="55"/>
      <c r="FO27" s="25"/>
      <c r="FP27" s="55"/>
      <c r="FQ27" s="25"/>
      <c r="FR27" s="55"/>
      <c r="FS27" s="25"/>
      <c r="FT27" s="55"/>
      <c r="FU27" s="25"/>
      <c r="FV27" s="55"/>
      <c r="FW27" s="25"/>
      <c r="FX27" s="55"/>
      <c r="FY27" s="25"/>
      <c r="FZ27" s="55"/>
      <c r="GA27" s="25"/>
      <c r="GB27" s="55"/>
      <c r="GC27" s="25"/>
      <c r="GD27" s="55"/>
      <c r="GE27" s="25"/>
      <c r="GF27" s="55"/>
      <c r="GG27" s="25"/>
      <c r="GH27" s="55"/>
      <c r="GI27" s="25"/>
      <c r="GJ27" s="55"/>
      <c r="GK27" s="25"/>
      <c r="GL27" s="55"/>
      <c r="GM27" s="25"/>
      <c r="GN27" s="55"/>
      <c r="GO27" s="25"/>
      <c r="GP27" s="55"/>
      <c r="GQ27" s="25"/>
      <c r="GR27" s="55"/>
      <c r="GS27" s="25"/>
      <c r="GT27" s="55"/>
      <c r="GU27" s="25"/>
      <c r="GV27" s="55"/>
      <c r="GW27" s="25"/>
      <c r="GX27" s="55"/>
      <c r="GY27" s="25"/>
      <c r="GZ27" s="55"/>
      <c r="HA27" s="25"/>
      <c r="HB27" s="55"/>
      <c r="HC27" s="25"/>
      <c r="HD27" s="55"/>
      <c r="HE27" s="25"/>
      <c r="HF27" s="55"/>
      <c r="HG27" s="25"/>
      <c r="HH27" s="55"/>
      <c r="HI27" s="25"/>
      <c r="HJ27" s="55"/>
      <c r="HK27" s="25"/>
      <c r="HL27" s="55"/>
      <c r="HM27" s="25"/>
      <c r="HN27" s="55"/>
      <c r="HO27" s="25"/>
      <c r="HP27" s="55"/>
      <c r="HQ27" s="25"/>
      <c r="HR27" s="55"/>
      <c r="HS27" s="25"/>
      <c r="HT27" s="55"/>
      <c r="HU27" s="25"/>
    </row>
    <row r="28" spans="1:243" customFormat="1" x14ac:dyDescent="0.2">
      <c r="A28" s="34"/>
      <c r="B28" s="17" t="s">
        <v>11</v>
      </c>
      <c r="C28" s="68">
        <v>5284</v>
      </c>
      <c r="D28" s="69">
        <v>2584.6</v>
      </c>
      <c r="E28" s="69">
        <v>1355.7</v>
      </c>
      <c r="F28" s="69">
        <v>1343.7</v>
      </c>
      <c r="G28" s="55"/>
      <c r="H28" s="55"/>
      <c r="I28" s="55"/>
      <c r="J28" s="55"/>
      <c r="K28" s="55"/>
      <c r="L28" s="25"/>
      <c r="M28" s="55"/>
      <c r="N28" s="55"/>
      <c r="O28" s="25"/>
      <c r="P28" s="55"/>
      <c r="Q28" s="25"/>
      <c r="R28" s="55"/>
      <c r="S28" s="25"/>
      <c r="T28" s="55"/>
      <c r="U28" s="25"/>
      <c r="V28" s="55"/>
      <c r="W28" s="25"/>
      <c r="X28" s="55"/>
      <c r="Y28" s="25"/>
      <c r="Z28" s="55"/>
      <c r="AA28" s="25"/>
      <c r="AB28" s="55"/>
      <c r="AC28" s="25"/>
      <c r="AD28" s="55"/>
      <c r="AE28" s="25"/>
      <c r="AF28" s="55"/>
      <c r="AG28" s="25"/>
      <c r="AH28" s="55"/>
      <c r="AI28" s="25"/>
      <c r="AJ28" s="55"/>
      <c r="AK28" s="25"/>
      <c r="AL28" s="55"/>
      <c r="AM28" s="25"/>
      <c r="AN28" s="55"/>
      <c r="AO28" s="25"/>
      <c r="AP28" s="55"/>
      <c r="AQ28" s="25"/>
      <c r="AR28" s="55"/>
      <c r="AS28" s="25"/>
      <c r="AT28" s="55"/>
      <c r="AU28" s="25"/>
      <c r="AV28" s="55"/>
      <c r="AW28" s="25"/>
      <c r="AX28" s="55"/>
      <c r="AY28" s="25"/>
      <c r="AZ28" s="55"/>
      <c r="BA28" s="25"/>
      <c r="BB28" s="55"/>
      <c r="BC28" s="25"/>
      <c r="BD28" s="55"/>
      <c r="BE28" s="25"/>
      <c r="BF28" s="55"/>
      <c r="BG28" s="25"/>
      <c r="BH28" s="55"/>
      <c r="BI28" s="25"/>
      <c r="BJ28" s="55"/>
      <c r="BK28" s="25"/>
      <c r="BL28" s="55"/>
      <c r="BM28" s="25"/>
      <c r="BN28" s="55"/>
      <c r="BO28" s="25"/>
      <c r="BP28" s="55"/>
      <c r="BQ28" s="25"/>
      <c r="BR28" s="55"/>
      <c r="BS28" s="25"/>
      <c r="BT28" s="55"/>
      <c r="BU28" s="25"/>
      <c r="BV28" s="55"/>
      <c r="BW28" s="25"/>
      <c r="BX28" s="55"/>
      <c r="BY28" s="25"/>
      <c r="BZ28" s="55"/>
      <c r="CA28" s="25"/>
      <c r="CB28" s="55"/>
      <c r="CC28" s="25"/>
      <c r="CD28" s="55"/>
      <c r="CE28" s="25"/>
      <c r="CF28" s="55"/>
      <c r="CG28" s="25"/>
      <c r="CH28" s="55"/>
      <c r="CI28" s="25"/>
      <c r="CJ28" s="55"/>
      <c r="CK28" s="25"/>
      <c r="CL28" s="55"/>
      <c r="CM28" s="25"/>
      <c r="CN28" s="55"/>
      <c r="CO28" s="25"/>
      <c r="CP28" s="55"/>
      <c r="CQ28" s="25"/>
      <c r="CR28" s="55"/>
      <c r="CS28" s="25"/>
      <c r="CT28" s="55"/>
      <c r="CU28" s="25"/>
      <c r="CV28" s="55"/>
      <c r="CW28" s="25"/>
      <c r="CX28" s="55"/>
      <c r="CY28" s="25"/>
      <c r="CZ28" s="55"/>
      <c r="DA28" s="25"/>
      <c r="DB28" s="55"/>
      <c r="DC28" s="25"/>
      <c r="DD28" s="55"/>
      <c r="DE28" s="25"/>
      <c r="DF28" s="55"/>
      <c r="DG28" s="25"/>
      <c r="DH28" s="55"/>
      <c r="DI28" s="25"/>
      <c r="DJ28" s="55"/>
      <c r="DK28" s="25"/>
      <c r="DL28" s="55"/>
      <c r="DM28" s="25"/>
      <c r="DN28" s="55"/>
      <c r="DO28" s="25"/>
      <c r="DP28" s="55"/>
      <c r="DQ28" s="25"/>
      <c r="DR28" s="55"/>
      <c r="DS28" s="25"/>
      <c r="DT28" s="55"/>
      <c r="DU28" s="25"/>
      <c r="DV28" s="55"/>
      <c r="DW28" s="25"/>
      <c r="DX28" s="55"/>
      <c r="DY28" s="25"/>
      <c r="DZ28" s="55"/>
      <c r="EA28" s="25"/>
      <c r="EB28" s="55"/>
      <c r="EC28" s="25"/>
      <c r="ED28" s="55"/>
      <c r="EE28" s="25"/>
      <c r="EF28" s="55"/>
      <c r="EG28" s="25"/>
      <c r="EH28" s="55"/>
      <c r="EI28" s="25"/>
      <c r="EJ28" s="55"/>
      <c r="EK28" s="25"/>
      <c r="EL28" s="55"/>
      <c r="EM28" s="25"/>
      <c r="EN28" s="55"/>
      <c r="EO28" s="25"/>
      <c r="EP28" s="55"/>
      <c r="EQ28" s="25"/>
      <c r="ER28" s="55"/>
      <c r="ES28" s="25"/>
      <c r="ET28" s="55"/>
      <c r="EU28" s="25"/>
      <c r="EV28" s="55"/>
      <c r="EW28" s="25"/>
      <c r="EX28" s="55"/>
      <c r="EY28" s="25"/>
      <c r="EZ28" s="55"/>
      <c r="FA28" s="25"/>
      <c r="FB28" s="55"/>
      <c r="FC28" s="25"/>
      <c r="FD28" s="55"/>
      <c r="FE28" s="25"/>
      <c r="FF28" s="55"/>
      <c r="FG28" s="25"/>
      <c r="FH28" s="55"/>
      <c r="FI28" s="25"/>
      <c r="FJ28" s="55"/>
      <c r="FK28" s="25"/>
      <c r="FL28" s="55"/>
      <c r="FM28" s="25"/>
      <c r="FN28" s="55"/>
      <c r="FO28" s="25"/>
      <c r="FP28" s="55"/>
      <c r="FQ28" s="25"/>
      <c r="FR28" s="55"/>
      <c r="FS28" s="25"/>
      <c r="FT28" s="55"/>
      <c r="FU28" s="25"/>
      <c r="FV28" s="55"/>
      <c r="FW28" s="25"/>
      <c r="FX28" s="55"/>
      <c r="FY28" s="25"/>
      <c r="FZ28" s="55"/>
      <c r="GA28" s="25"/>
      <c r="GB28" s="55"/>
      <c r="GC28" s="25"/>
      <c r="GD28" s="55"/>
      <c r="GE28" s="25"/>
      <c r="GF28" s="55"/>
      <c r="GG28" s="25"/>
      <c r="GH28" s="55"/>
      <c r="GI28" s="25"/>
      <c r="GJ28" s="55"/>
      <c r="GK28" s="25"/>
      <c r="GL28" s="55"/>
      <c r="GM28" s="25"/>
      <c r="GN28" s="55"/>
      <c r="GO28" s="25"/>
      <c r="GP28" s="55"/>
      <c r="GQ28" s="25"/>
      <c r="GR28" s="55"/>
      <c r="GS28" s="25"/>
      <c r="GT28" s="55"/>
      <c r="GU28" s="25"/>
      <c r="GV28" s="55"/>
      <c r="GW28" s="25"/>
      <c r="GX28" s="55"/>
      <c r="GY28" s="25"/>
      <c r="GZ28" s="55"/>
      <c r="HA28" s="25"/>
      <c r="HB28" s="55"/>
      <c r="HC28" s="25"/>
      <c r="HD28" s="55"/>
      <c r="HE28" s="25"/>
      <c r="HF28" s="55"/>
      <c r="HG28" s="25"/>
      <c r="HH28" s="55"/>
      <c r="HI28" s="25"/>
      <c r="HJ28" s="55"/>
      <c r="HK28" s="25"/>
      <c r="HL28" s="55"/>
      <c r="HM28" s="25"/>
      <c r="HN28" s="55"/>
      <c r="HO28" s="25"/>
      <c r="HP28" s="55"/>
      <c r="HQ28" s="25"/>
      <c r="HR28" s="55"/>
      <c r="HS28" s="25"/>
      <c r="HT28" s="55"/>
      <c r="HU28" s="25"/>
    </row>
    <row r="29" spans="1:243" customFormat="1" x14ac:dyDescent="0.2">
      <c r="A29" s="34"/>
      <c r="B29" s="17" t="s">
        <v>62</v>
      </c>
      <c r="C29" s="68">
        <v>5624.9</v>
      </c>
      <c r="D29" s="69">
        <v>2636.2</v>
      </c>
      <c r="E29" s="69">
        <v>1387.2</v>
      </c>
      <c r="F29" s="69">
        <v>1601.5</v>
      </c>
      <c r="G29" s="55"/>
      <c r="H29" s="55"/>
      <c r="I29" s="55"/>
      <c r="J29" s="55"/>
      <c r="K29" s="55"/>
      <c r="L29" s="25"/>
      <c r="M29" s="55"/>
      <c r="N29" s="55"/>
      <c r="O29" s="25"/>
      <c r="P29" s="55"/>
      <c r="Q29" s="25"/>
      <c r="R29" s="55"/>
      <c r="S29" s="25"/>
      <c r="T29" s="55"/>
      <c r="U29" s="25"/>
      <c r="V29" s="55"/>
      <c r="W29" s="25"/>
      <c r="X29" s="55"/>
      <c r="Y29" s="25"/>
      <c r="Z29" s="55"/>
      <c r="AA29" s="25"/>
      <c r="AB29" s="55"/>
      <c r="AC29" s="25"/>
      <c r="AD29" s="55"/>
      <c r="AE29" s="25"/>
      <c r="AF29" s="55"/>
      <c r="AG29" s="25"/>
      <c r="AH29" s="55"/>
      <c r="AI29" s="25"/>
      <c r="AJ29" s="55"/>
      <c r="AK29" s="25"/>
      <c r="AL29" s="55"/>
      <c r="AM29" s="25"/>
      <c r="AN29" s="55"/>
      <c r="AO29" s="25"/>
      <c r="AP29" s="55"/>
      <c r="AQ29" s="25"/>
      <c r="AR29" s="55"/>
      <c r="AS29" s="25"/>
      <c r="AT29" s="55"/>
      <c r="AU29" s="25"/>
      <c r="AV29" s="55"/>
      <c r="AW29" s="25"/>
      <c r="AX29" s="55"/>
      <c r="AY29" s="25"/>
      <c r="AZ29" s="55"/>
      <c r="BA29" s="25"/>
      <c r="BB29" s="55"/>
      <c r="BC29" s="25"/>
      <c r="BD29" s="55"/>
      <c r="BE29" s="25"/>
      <c r="BF29" s="55"/>
      <c r="BG29" s="25"/>
      <c r="BH29" s="55"/>
      <c r="BI29" s="25"/>
      <c r="BJ29" s="55"/>
      <c r="BK29" s="25"/>
      <c r="BL29" s="55"/>
      <c r="BM29" s="25"/>
      <c r="BN29" s="55"/>
      <c r="BO29" s="25"/>
      <c r="BP29" s="55"/>
      <c r="BQ29" s="25"/>
      <c r="BR29" s="55"/>
      <c r="BS29" s="25"/>
      <c r="BT29" s="55"/>
      <c r="BU29" s="25"/>
      <c r="BV29" s="55"/>
      <c r="BW29" s="25"/>
      <c r="BX29" s="55"/>
      <c r="BY29" s="25"/>
      <c r="BZ29" s="55"/>
      <c r="CA29" s="25"/>
      <c r="CB29" s="55"/>
      <c r="CC29" s="25"/>
      <c r="CD29" s="55"/>
      <c r="CE29" s="25"/>
      <c r="CF29" s="55"/>
      <c r="CG29" s="25"/>
      <c r="CH29" s="55"/>
      <c r="CI29" s="25"/>
      <c r="CJ29" s="55"/>
      <c r="CK29" s="25"/>
      <c r="CL29" s="55"/>
      <c r="CM29" s="25"/>
      <c r="CN29" s="55"/>
      <c r="CO29" s="25"/>
      <c r="CP29" s="55"/>
      <c r="CQ29" s="25"/>
      <c r="CR29" s="55"/>
      <c r="CS29" s="25"/>
      <c r="CT29" s="55"/>
      <c r="CU29" s="25"/>
      <c r="CV29" s="55"/>
      <c r="CW29" s="25"/>
      <c r="CX29" s="55"/>
      <c r="CY29" s="25"/>
      <c r="CZ29" s="55"/>
      <c r="DA29" s="25"/>
      <c r="DB29" s="55"/>
      <c r="DC29" s="25"/>
      <c r="DD29" s="55"/>
      <c r="DE29" s="25"/>
      <c r="DF29" s="55"/>
      <c r="DG29" s="25"/>
      <c r="DH29" s="55"/>
      <c r="DI29" s="25"/>
      <c r="DJ29" s="55"/>
      <c r="DK29" s="25"/>
      <c r="DL29" s="55"/>
      <c r="DM29" s="25"/>
      <c r="DN29" s="55"/>
      <c r="DO29" s="25"/>
      <c r="DP29" s="55"/>
      <c r="DQ29" s="25"/>
      <c r="DR29" s="55"/>
      <c r="DS29" s="25"/>
      <c r="DT29" s="55"/>
      <c r="DU29" s="25"/>
      <c r="DV29" s="55"/>
      <c r="DW29" s="25"/>
      <c r="DX29" s="55"/>
      <c r="DY29" s="25"/>
      <c r="DZ29" s="55"/>
      <c r="EA29" s="25"/>
      <c r="EB29" s="55"/>
      <c r="EC29" s="25"/>
      <c r="ED29" s="55"/>
      <c r="EE29" s="25"/>
      <c r="EF29" s="55"/>
      <c r="EG29" s="25"/>
      <c r="EH29" s="55"/>
      <c r="EI29" s="25"/>
      <c r="EJ29" s="55"/>
      <c r="EK29" s="25"/>
      <c r="EL29" s="55"/>
      <c r="EM29" s="25"/>
      <c r="EN29" s="55"/>
      <c r="EO29" s="25"/>
      <c r="EP29" s="55"/>
      <c r="EQ29" s="25"/>
      <c r="ER29" s="55"/>
      <c r="ES29" s="25"/>
      <c r="ET29" s="55"/>
      <c r="EU29" s="25"/>
      <c r="EV29" s="55"/>
      <c r="EW29" s="25"/>
      <c r="EX29" s="55"/>
      <c r="EY29" s="25"/>
      <c r="EZ29" s="55"/>
      <c r="FA29" s="25"/>
      <c r="FB29" s="55"/>
      <c r="FC29" s="25"/>
      <c r="FD29" s="55"/>
      <c r="FE29" s="25"/>
      <c r="FF29" s="55"/>
      <c r="FG29" s="25"/>
      <c r="FH29" s="55"/>
      <c r="FI29" s="25"/>
      <c r="FJ29" s="55"/>
      <c r="FK29" s="25"/>
      <c r="FL29" s="55"/>
      <c r="FM29" s="25"/>
      <c r="FN29" s="55"/>
      <c r="FO29" s="25"/>
      <c r="FP29" s="55"/>
      <c r="FQ29" s="25"/>
      <c r="FR29" s="55"/>
      <c r="FS29" s="25"/>
      <c r="FT29" s="55"/>
      <c r="FU29" s="25"/>
      <c r="FV29" s="55"/>
      <c r="FW29" s="25"/>
      <c r="FX29" s="55"/>
      <c r="FY29" s="25"/>
      <c r="FZ29" s="55"/>
      <c r="GA29" s="25"/>
      <c r="GB29" s="55"/>
      <c r="GC29" s="25"/>
      <c r="GD29" s="55"/>
      <c r="GE29" s="25"/>
      <c r="GF29" s="55"/>
      <c r="GG29" s="25"/>
      <c r="GH29" s="55"/>
      <c r="GI29" s="25"/>
      <c r="GJ29" s="55"/>
      <c r="GK29" s="25"/>
      <c r="GL29" s="55"/>
      <c r="GM29" s="25"/>
      <c r="GN29" s="55"/>
      <c r="GO29" s="25"/>
      <c r="GP29" s="55"/>
      <c r="GQ29" s="25"/>
      <c r="GR29" s="55"/>
      <c r="GS29" s="25"/>
      <c r="GT29" s="55"/>
      <c r="GU29" s="25"/>
      <c r="GV29" s="55"/>
      <c r="GW29" s="25"/>
      <c r="GX29" s="55"/>
      <c r="GY29" s="25"/>
      <c r="GZ29" s="55"/>
      <c r="HA29" s="25"/>
      <c r="HB29" s="55"/>
      <c r="HC29" s="25"/>
      <c r="HD29" s="55"/>
      <c r="HE29" s="25"/>
      <c r="HF29" s="55"/>
      <c r="HG29" s="25"/>
      <c r="HH29" s="55"/>
      <c r="HI29" s="25"/>
      <c r="HJ29" s="55"/>
      <c r="HK29" s="25"/>
      <c r="HL29" s="55"/>
      <c r="HM29" s="25"/>
      <c r="HN29" s="55"/>
      <c r="HO29" s="25"/>
      <c r="HP29" s="55"/>
      <c r="HQ29" s="25"/>
      <c r="HR29" s="55"/>
      <c r="HS29" s="25"/>
      <c r="HT29" s="55"/>
      <c r="HU29" s="25"/>
    </row>
    <row r="30" spans="1:243" customFormat="1" x14ac:dyDescent="0.2">
      <c r="A30" s="34"/>
      <c r="B30" s="17" t="s">
        <v>63</v>
      </c>
      <c r="C30" s="68">
        <v>6260.3</v>
      </c>
      <c r="D30" s="69">
        <v>2932.4</v>
      </c>
      <c r="E30" s="69">
        <v>1538.2</v>
      </c>
      <c r="F30" s="69">
        <v>1789.7</v>
      </c>
      <c r="G30" s="55"/>
      <c r="H30" s="55"/>
      <c r="I30" s="55"/>
      <c r="J30" s="55"/>
      <c r="K30" s="55"/>
      <c r="L30" s="25"/>
      <c r="M30" s="55"/>
      <c r="N30" s="55"/>
      <c r="O30" s="25"/>
      <c r="P30" s="55"/>
      <c r="Q30" s="25"/>
      <c r="R30" s="55"/>
      <c r="S30" s="25"/>
      <c r="T30" s="55"/>
      <c r="U30" s="25"/>
      <c r="V30" s="55"/>
      <c r="W30" s="25"/>
      <c r="X30" s="55"/>
      <c r="Y30" s="25"/>
      <c r="Z30" s="55"/>
      <c r="AA30" s="25"/>
      <c r="AB30" s="55"/>
      <c r="AC30" s="25"/>
      <c r="AD30" s="55"/>
      <c r="AE30" s="25"/>
      <c r="AF30" s="55"/>
      <c r="AG30" s="25"/>
      <c r="AH30" s="55"/>
      <c r="AI30" s="25"/>
      <c r="AJ30" s="55"/>
      <c r="AK30" s="25"/>
      <c r="AL30" s="55"/>
      <c r="AM30" s="25"/>
      <c r="AN30" s="55"/>
      <c r="AO30" s="25"/>
      <c r="AP30" s="55"/>
      <c r="AQ30" s="25"/>
      <c r="AR30" s="55"/>
      <c r="AS30" s="25"/>
      <c r="AT30" s="55"/>
      <c r="AU30" s="25"/>
      <c r="AV30" s="55"/>
      <c r="AW30" s="25"/>
      <c r="AX30" s="55"/>
      <c r="AY30" s="25"/>
      <c r="AZ30" s="55"/>
      <c r="BA30" s="25"/>
      <c r="BB30" s="55"/>
      <c r="BC30" s="25"/>
      <c r="BD30" s="55"/>
      <c r="BE30" s="25"/>
      <c r="BF30" s="55"/>
      <c r="BG30" s="25"/>
      <c r="BH30" s="55"/>
      <c r="BI30" s="25"/>
      <c r="BJ30" s="55"/>
      <c r="BK30" s="25"/>
      <c r="BL30" s="55"/>
      <c r="BM30" s="25"/>
      <c r="BN30" s="55"/>
      <c r="BO30" s="25"/>
      <c r="BP30" s="55"/>
      <c r="BQ30" s="25"/>
      <c r="BR30" s="55"/>
      <c r="BS30" s="25"/>
      <c r="BT30" s="55"/>
      <c r="BU30" s="25"/>
      <c r="BV30" s="55"/>
      <c r="BW30" s="25"/>
      <c r="BX30" s="55"/>
      <c r="BY30" s="25"/>
      <c r="BZ30" s="55"/>
      <c r="CA30" s="25"/>
      <c r="CB30" s="55"/>
      <c r="CC30" s="25"/>
      <c r="CD30" s="55"/>
      <c r="CE30" s="25"/>
      <c r="CF30" s="55"/>
      <c r="CG30" s="25"/>
      <c r="CH30" s="55"/>
      <c r="CI30" s="25"/>
      <c r="CJ30" s="55"/>
      <c r="CK30" s="25"/>
      <c r="CL30" s="55"/>
      <c r="CM30" s="25"/>
      <c r="CN30" s="55"/>
      <c r="CO30" s="25"/>
      <c r="CP30" s="55"/>
      <c r="CQ30" s="25"/>
      <c r="CR30" s="55"/>
      <c r="CS30" s="25"/>
      <c r="CT30" s="55"/>
      <c r="CU30" s="25"/>
      <c r="CV30" s="55"/>
      <c r="CW30" s="25"/>
      <c r="CX30" s="55"/>
      <c r="CY30" s="25"/>
      <c r="CZ30" s="55"/>
      <c r="DA30" s="25"/>
      <c r="DB30" s="55"/>
      <c r="DC30" s="25"/>
      <c r="DD30" s="55"/>
      <c r="DE30" s="25"/>
      <c r="DF30" s="55"/>
      <c r="DG30" s="25"/>
      <c r="DH30" s="55"/>
      <c r="DI30" s="25"/>
      <c r="DJ30" s="55"/>
      <c r="DK30" s="25"/>
      <c r="DL30" s="55"/>
      <c r="DM30" s="25"/>
      <c r="DN30" s="55"/>
      <c r="DO30" s="25"/>
      <c r="DP30" s="55"/>
      <c r="DQ30" s="25"/>
      <c r="DR30" s="55"/>
      <c r="DS30" s="25"/>
      <c r="DT30" s="55"/>
      <c r="DU30" s="25"/>
      <c r="DV30" s="55"/>
      <c r="DW30" s="25"/>
      <c r="DX30" s="55"/>
      <c r="DY30" s="25"/>
      <c r="DZ30" s="55"/>
      <c r="EA30" s="25"/>
      <c r="EB30" s="55"/>
      <c r="EC30" s="25"/>
      <c r="ED30" s="55"/>
      <c r="EE30" s="25"/>
      <c r="EF30" s="55"/>
      <c r="EG30" s="25"/>
      <c r="EH30" s="55"/>
      <c r="EI30" s="25"/>
      <c r="EJ30" s="55"/>
      <c r="EK30" s="25"/>
      <c r="EL30" s="55"/>
      <c r="EM30" s="25"/>
      <c r="EN30" s="55"/>
      <c r="EO30" s="25"/>
      <c r="EP30" s="55"/>
      <c r="EQ30" s="25"/>
      <c r="ER30" s="55"/>
      <c r="ES30" s="25"/>
      <c r="ET30" s="55"/>
      <c r="EU30" s="25"/>
      <c r="EV30" s="55"/>
      <c r="EW30" s="25"/>
      <c r="EX30" s="55"/>
      <c r="EY30" s="25"/>
      <c r="EZ30" s="55"/>
      <c r="FA30" s="25"/>
      <c r="FB30" s="55"/>
      <c r="FC30" s="25"/>
      <c r="FD30" s="55"/>
      <c r="FE30" s="25"/>
      <c r="FF30" s="55"/>
      <c r="FG30" s="25"/>
      <c r="FH30" s="55"/>
      <c r="FI30" s="25"/>
      <c r="FJ30" s="55"/>
      <c r="FK30" s="25"/>
      <c r="FL30" s="55"/>
      <c r="FM30" s="25"/>
      <c r="FN30" s="55"/>
      <c r="FO30" s="25"/>
      <c r="FP30" s="55"/>
      <c r="FQ30" s="25"/>
      <c r="FR30" s="55"/>
      <c r="FS30" s="25"/>
      <c r="FT30" s="55"/>
      <c r="FU30" s="25"/>
      <c r="FV30" s="55"/>
      <c r="FW30" s="25"/>
      <c r="FX30" s="55"/>
      <c r="FY30" s="25"/>
      <c r="FZ30" s="55"/>
      <c r="GA30" s="25"/>
      <c r="GB30" s="55"/>
      <c r="GC30" s="25"/>
      <c r="GD30" s="55"/>
      <c r="GE30" s="25"/>
      <c r="GF30" s="55"/>
      <c r="GG30" s="25"/>
      <c r="GH30" s="55"/>
      <c r="GI30" s="25"/>
      <c r="GJ30" s="55"/>
      <c r="GK30" s="25"/>
      <c r="GL30" s="55"/>
      <c r="GM30" s="25"/>
      <c r="GN30" s="55"/>
      <c r="GO30" s="25"/>
      <c r="GP30" s="55"/>
      <c r="GQ30" s="25"/>
      <c r="GR30" s="55"/>
      <c r="GS30" s="25"/>
      <c r="GT30" s="55"/>
      <c r="GU30" s="25"/>
      <c r="GV30" s="55"/>
      <c r="GW30" s="25"/>
      <c r="GX30" s="55"/>
      <c r="GY30" s="25"/>
      <c r="GZ30" s="55"/>
      <c r="HA30" s="25"/>
      <c r="HB30" s="55"/>
      <c r="HC30" s="25"/>
      <c r="HD30" s="55"/>
      <c r="HE30" s="25"/>
      <c r="HF30" s="55"/>
      <c r="HG30" s="25"/>
      <c r="HH30" s="55"/>
      <c r="HI30" s="25"/>
      <c r="HJ30" s="55"/>
      <c r="HK30" s="25"/>
      <c r="HL30" s="55"/>
      <c r="HM30" s="25"/>
      <c r="HN30" s="55"/>
      <c r="HO30" s="25"/>
      <c r="HP30" s="55"/>
      <c r="HQ30" s="25"/>
      <c r="HR30" s="55"/>
      <c r="HS30" s="25"/>
      <c r="HT30" s="55"/>
      <c r="HU30" s="25"/>
    </row>
    <row r="31" spans="1:243" customFormat="1" ht="6" customHeight="1" x14ac:dyDescent="0.2">
      <c r="A31" s="34"/>
      <c r="B31" s="17"/>
      <c r="C31" s="68"/>
      <c r="D31" s="69"/>
      <c r="E31" s="69"/>
      <c r="F31" s="69"/>
      <c r="G31" s="55"/>
      <c r="H31" s="55"/>
      <c r="I31" s="55"/>
      <c r="J31" s="55"/>
      <c r="K31" s="55"/>
      <c r="L31" s="25"/>
      <c r="M31" s="55"/>
      <c r="N31" s="55"/>
      <c r="O31" s="25"/>
      <c r="P31" s="55"/>
      <c r="Q31" s="25"/>
      <c r="R31" s="55"/>
      <c r="S31" s="25"/>
      <c r="T31" s="55"/>
      <c r="U31" s="25"/>
      <c r="V31" s="55"/>
      <c r="W31" s="25"/>
      <c r="X31" s="55"/>
      <c r="Y31" s="25"/>
      <c r="Z31" s="55"/>
      <c r="AA31" s="25"/>
      <c r="AB31" s="55"/>
      <c r="AC31" s="25"/>
      <c r="AD31" s="55"/>
      <c r="AE31" s="25"/>
      <c r="AF31" s="55"/>
      <c r="AG31" s="25"/>
      <c r="AH31" s="55"/>
      <c r="AI31" s="25"/>
      <c r="AJ31" s="55"/>
      <c r="AK31" s="25"/>
      <c r="AL31" s="55"/>
      <c r="AM31" s="25"/>
      <c r="AN31" s="55"/>
      <c r="AO31" s="25"/>
      <c r="AP31" s="55"/>
      <c r="AQ31" s="25"/>
      <c r="AR31" s="55"/>
      <c r="AS31" s="25"/>
      <c r="AT31" s="55"/>
      <c r="AU31" s="25"/>
      <c r="AV31" s="55"/>
      <c r="AW31" s="25"/>
      <c r="AX31" s="55"/>
      <c r="AY31" s="25"/>
      <c r="AZ31" s="55"/>
      <c r="BA31" s="25"/>
      <c r="BB31" s="55"/>
      <c r="BC31" s="25"/>
      <c r="BD31" s="55"/>
      <c r="BE31" s="25"/>
      <c r="BF31" s="55"/>
      <c r="BG31" s="25"/>
      <c r="BH31" s="55"/>
      <c r="BI31" s="25"/>
      <c r="BJ31" s="55"/>
      <c r="BK31" s="25"/>
      <c r="BL31" s="55"/>
      <c r="BM31" s="25"/>
      <c r="BN31" s="55"/>
      <c r="BO31" s="25"/>
      <c r="BP31" s="55"/>
      <c r="BQ31" s="25"/>
      <c r="BR31" s="55"/>
      <c r="BS31" s="25"/>
      <c r="BT31" s="55"/>
      <c r="BU31" s="25"/>
      <c r="BV31" s="55"/>
      <c r="BW31" s="25"/>
      <c r="BX31" s="55"/>
      <c r="BY31" s="25"/>
      <c r="BZ31" s="55"/>
      <c r="CA31" s="25"/>
      <c r="CB31" s="55"/>
      <c r="CC31" s="25"/>
      <c r="CD31" s="55"/>
      <c r="CE31" s="25"/>
      <c r="CF31" s="55"/>
      <c r="CG31" s="25"/>
      <c r="CH31" s="55"/>
      <c r="CI31" s="25"/>
      <c r="CJ31" s="55"/>
      <c r="CK31" s="25"/>
      <c r="CL31" s="55"/>
      <c r="CM31" s="25"/>
      <c r="CN31" s="55"/>
      <c r="CO31" s="25"/>
      <c r="CP31" s="55"/>
      <c r="CQ31" s="25"/>
      <c r="CR31" s="55"/>
      <c r="CS31" s="25"/>
      <c r="CT31" s="55"/>
      <c r="CU31" s="25"/>
      <c r="CV31" s="55"/>
      <c r="CW31" s="25"/>
      <c r="CX31" s="55"/>
      <c r="CY31" s="25"/>
      <c r="CZ31" s="55"/>
      <c r="DA31" s="25"/>
      <c r="DB31" s="55"/>
      <c r="DC31" s="25"/>
      <c r="DD31" s="55"/>
      <c r="DE31" s="25"/>
      <c r="DF31" s="55"/>
      <c r="DG31" s="25"/>
      <c r="DH31" s="55"/>
      <c r="DI31" s="25"/>
      <c r="DJ31" s="55"/>
      <c r="DK31" s="25"/>
      <c r="DL31" s="55"/>
      <c r="DM31" s="25"/>
      <c r="DN31" s="55"/>
      <c r="DO31" s="25"/>
      <c r="DP31" s="55"/>
      <c r="DQ31" s="25"/>
      <c r="DR31" s="55"/>
      <c r="DS31" s="25"/>
      <c r="DT31" s="55"/>
      <c r="DU31" s="25"/>
      <c r="DV31" s="55"/>
      <c r="DW31" s="25"/>
      <c r="DX31" s="55"/>
      <c r="DY31" s="25"/>
      <c r="DZ31" s="55"/>
      <c r="EA31" s="25"/>
      <c r="EB31" s="55"/>
      <c r="EC31" s="25"/>
      <c r="ED31" s="55"/>
      <c r="EE31" s="25"/>
      <c r="EF31" s="55"/>
      <c r="EG31" s="25"/>
      <c r="EH31" s="55"/>
      <c r="EI31" s="25"/>
      <c r="EJ31" s="55"/>
      <c r="EK31" s="25"/>
      <c r="EL31" s="55"/>
      <c r="EM31" s="25"/>
      <c r="EN31" s="55"/>
      <c r="EO31" s="25"/>
      <c r="EP31" s="55"/>
      <c r="EQ31" s="25"/>
      <c r="ER31" s="55"/>
      <c r="ES31" s="25"/>
      <c r="ET31" s="55"/>
      <c r="EU31" s="25"/>
      <c r="EV31" s="55"/>
      <c r="EW31" s="25"/>
      <c r="EX31" s="55"/>
      <c r="EY31" s="25"/>
      <c r="EZ31" s="55"/>
      <c r="FA31" s="25"/>
      <c r="FB31" s="55"/>
      <c r="FC31" s="25"/>
      <c r="FD31" s="55"/>
      <c r="FE31" s="25"/>
      <c r="FF31" s="55"/>
      <c r="FG31" s="25"/>
      <c r="FH31" s="55"/>
      <c r="FI31" s="25"/>
      <c r="FJ31" s="55"/>
      <c r="FK31" s="25"/>
      <c r="FL31" s="55"/>
      <c r="FM31" s="25"/>
      <c r="FN31" s="55"/>
      <c r="FO31" s="25"/>
      <c r="FP31" s="55"/>
      <c r="FQ31" s="25"/>
      <c r="FR31" s="55"/>
      <c r="FS31" s="25"/>
      <c r="FT31" s="55"/>
      <c r="FU31" s="25"/>
      <c r="FV31" s="55"/>
      <c r="FW31" s="25"/>
      <c r="FX31" s="55"/>
      <c r="FY31" s="25"/>
      <c r="FZ31" s="55"/>
      <c r="GA31" s="25"/>
      <c r="GB31" s="55"/>
      <c r="GC31" s="25"/>
      <c r="GD31" s="55"/>
      <c r="GE31" s="25"/>
      <c r="GF31" s="55"/>
      <c r="GG31" s="25"/>
      <c r="GH31" s="55"/>
      <c r="GI31" s="25"/>
      <c r="GJ31" s="55"/>
      <c r="GK31" s="25"/>
      <c r="GL31" s="55"/>
      <c r="GM31" s="25"/>
      <c r="GN31" s="55"/>
      <c r="GO31" s="25"/>
      <c r="GP31" s="55"/>
      <c r="GQ31" s="25"/>
      <c r="GR31" s="55"/>
      <c r="GS31" s="25"/>
      <c r="GT31" s="55"/>
      <c r="GU31" s="25"/>
      <c r="GV31" s="55"/>
      <c r="GW31" s="25"/>
      <c r="GX31" s="55"/>
      <c r="GY31" s="25"/>
      <c r="GZ31" s="55"/>
      <c r="HA31" s="25"/>
      <c r="HB31" s="55"/>
      <c r="HC31" s="25"/>
      <c r="HD31" s="55"/>
      <c r="HE31" s="25"/>
      <c r="HF31" s="55"/>
      <c r="HG31" s="25"/>
      <c r="HH31" s="55"/>
      <c r="HI31" s="25"/>
      <c r="HJ31" s="55"/>
      <c r="HK31" s="25"/>
      <c r="HL31" s="55"/>
      <c r="HM31" s="25"/>
      <c r="HN31" s="55"/>
      <c r="HO31" s="25"/>
      <c r="HP31" s="55"/>
      <c r="HQ31" s="25"/>
      <c r="HR31" s="55"/>
      <c r="HS31" s="25"/>
      <c r="HT31" s="55"/>
      <c r="HU31" s="25"/>
    </row>
    <row r="32" spans="1:243" customFormat="1" x14ac:dyDescent="0.2">
      <c r="A32" s="34">
        <v>2026</v>
      </c>
      <c r="B32" s="17" t="s">
        <v>10</v>
      </c>
      <c r="C32" s="68">
        <v>5319</v>
      </c>
      <c r="D32" s="69">
        <v>2689.2</v>
      </c>
      <c r="E32" s="69">
        <v>1321.8</v>
      </c>
      <c r="F32" s="69">
        <v>1308</v>
      </c>
      <c r="G32" s="55"/>
      <c r="H32" s="55"/>
      <c r="I32" s="55"/>
      <c r="J32" s="55"/>
      <c r="K32" s="55"/>
      <c r="L32" s="25"/>
      <c r="M32" s="55"/>
      <c r="N32" s="55"/>
      <c r="O32" s="25"/>
      <c r="P32" s="55"/>
      <c r="Q32" s="25"/>
      <c r="R32" s="55"/>
      <c r="S32" s="25"/>
      <c r="T32" s="55"/>
      <c r="U32" s="25"/>
      <c r="V32" s="55"/>
      <c r="W32" s="25"/>
      <c r="X32" s="55"/>
      <c r="Y32" s="25"/>
      <c r="Z32" s="55"/>
      <c r="AA32" s="25"/>
      <c r="AB32" s="55"/>
      <c r="AC32" s="25"/>
      <c r="AD32" s="55"/>
      <c r="AE32" s="25"/>
      <c r="AF32" s="55"/>
      <c r="AG32" s="25"/>
      <c r="AH32" s="55"/>
      <c r="AI32" s="25"/>
      <c r="AJ32" s="55"/>
      <c r="AK32" s="25"/>
      <c r="AL32" s="55"/>
      <c r="AM32" s="25"/>
      <c r="AN32" s="55"/>
      <c r="AO32" s="25"/>
      <c r="AP32" s="55"/>
      <c r="AQ32" s="25"/>
      <c r="AR32" s="55"/>
      <c r="AS32" s="25"/>
      <c r="AT32" s="55"/>
      <c r="AU32" s="25"/>
      <c r="AV32" s="55"/>
      <c r="AW32" s="25"/>
      <c r="AX32" s="55"/>
      <c r="AY32" s="25"/>
      <c r="AZ32" s="55"/>
      <c r="BA32" s="25"/>
      <c r="BB32" s="55"/>
      <c r="BC32" s="25"/>
      <c r="BD32" s="55"/>
      <c r="BE32" s="25"/>
      <c r="BF32" s="55"/>
      <c r="BG32" s="25"/>
      <c r="BH32" s="55"/>
      <c r="BI32" s="25"/>
      <c r="BJ32" s="55"/>
      <c r="BK32" s="25"/>
      <c r="BL32" s="55"/>
      <c r="BM32" s="25"/>
      <c r="BN32" s="55"/>
      <c r="BO32" s="25"/>
      <c r="BP32" s="55"/>
      <c r="BQ32" s="25"/>
      <c r="BR32" s="55"/>
      <c r="BS32" s="25"/>
      <c r="BT32" s="55"/>
      <c r="BU32" s="25"/>
      <c r="BV32" s="55"/>
      <c r="BW32" s="25"/>
      <c r="BX32" s="55"/>
      <c r="BY32" s="25"/>
      <c r="BZ32" s="55"/>
      <c r="CA32" s="25"/>
      <c r="CB32" s="55"/>
      <c r="CC32" s="25"/>
      <c r="CD32" s="55"/>
      <c r="CE32" s="25"/>
      <c r="CF32" s="55"/>
      <c r="CG32" s="25"/>
      <c r="CH32" s="55"/>
      <c r="CI32" s="25"/>
      <c r="CJ32" s="55"/>
      <c r="CK32" s="25"/>
      <c r="CL32" s="55"/>
      <c r="CM32" s="25"/>
      <c r="CN32" s="55"/>
      <c r="CO32" s="25"/>
      <c r="CP32" s="55"/>
      <c r="CQ32" s="25"/>
      <c r="CR32" s="55"/>
      <c r="CS32" s="25"/>
      <c r="CT32" s="55"/>
      <c r="CU32" s="25"/>
      <c r="CV32" s="55"/>
      <c r="CW32" s="25"/>
      <c r="CX32" s="55"/>
      <c r="CY32" s="25"/>
      <c r="CZ32" s="55"/>
      <c r="DA32" s="25"/>
      <c r="DB32" s="55"/>
      <c r="DC32" s="25"/>
      <c r="DD32" s="55"/>
      <c r="DE32" s="25"/>
      <c r="DF32" s="55"/>
      <c r="DG32" s="25"/>
      <c r="DH32" s="55"/>
      <c r="DI32" s="25"/>
      <c r="DJ32" s="55"/>
      <c r="DK32" s="25"/>
      <c r="DL32" s="55"/>
      <c r="DM32" s="25"/>
      <c r="DN32" s="55"/>
      <c r="DO32" s="25"/>
      <c r="DP32" s="55"/>
      <c r="DQ32" s="25"/>
      <c r="DR32" s="55"/>
      <c r="DS32" s="25"/>
      <c r="DT32" s="55"/>
      <c r="DU32" s="25"/>
      <c r="DV32" s="55"/>
      <c r="DW32" s="25"/>
      <c r="DX32" s="55"/>
      <c r="DY32" s="25"/>
      <c r="DZ32" s="55"/>
      <c r="EA32" s="25"/>
      <c r="EB32" s="55"/>
      <c r="EC32" s="25"/>
      <c r="ED32" s="55"/>
      <c r="EE32" s="25"/>
      <c r="EF32" s="55"/>
      <c r="EG32" s="25"/>
      <c r="EH32" s="55"/>
      <c r="EI32" s="25"/>
      <c r="EJ32" s="55"/>
      <c r="EK32" s="25"/>
      <c r="EL32" s="55"/>
      <c r="EM32" s="25"/>
      <c r="EN32" s="55"/>
      <c r="EO32" s="25"/>
      <c r="EP32" s="55"/>
      <c r="EQ32" s="25"/>
      <c r="ER32" s="55"/>
      <c r="ES32" s="25"/>
      <c r="ET32" s="55"/>
      <c r="EU32" s="25"/>
      <c r="EV32" s="55"/>
      <c r="EW32" s="25"/>
      <c r="EX32" s="55"/>
      <c r="EY32" s="25"/>
      <c r="EZ32" s="55"/>
      <c r="FA32" s="25"/>
      <c r="FB32" s="55"/>
      <c r="FC32" s="25"/>
      <c r="FD32" s="55"/>
      <c r="FE32" s="25"/>
      <c r="FF32" s="55"/>
      <c r="FG32" s="25"/>
      <c r="FH32" s="55"/>
      <c r="FI32" s="25"/>
      <c r="FJ32" s="55"/>
      <c r="FK32" s="25"/>
      <c r="FL32" s="55"/>
      <c r="FM32" s="25"/>
      <c r="FN32" s="55"/>
      <c r="FO32" s="25"/>
      <c r="FP32" s="55"/>
      <c r="FQ32" s="25"/>
      <c r="FR32" s="55"/>
      <c r="FS32" s="25"/>
      <c r="FT32" s="55"/>
      <c r="FU32" s="25"/>
      <c r="FV32" s="55"/>
      <c r="FW32" s="25"/>
      <c r="FX32" s="55"/>
      <c r="FY32" s="25"/>
      <c r="FZ32" s="55"/>
      <c r="GA32" s="25"/>
      <c r="GB32" s="55"/>
      <c r="GC32" s="25"/>
      <c r="GD32" s="55"/>
      <c r="GE32" s="25"/>
      <c r="GF32" s="55"/>
      <c r="GG32" s="25"/>
      <c r="GH32" s="55"/>
      <c r="GI32" s="25"/>
      <c r="GJ32" s="55"/>
      <c r="GK32" s="25"/>
      <c r="GL32" s="55"/>
      <c r="GM32" s="25"/>
      <c r="GN32" s="55"/>
      <c r="GO32" s="25"/>
      <c r="GP32" s="55"/>
      <c r="GQ32" s="25"/>
      <c r="GR32" s="55"/>
      <c r="GS32" s="25"/>
      <c r="GT32" s="55"/>
      <c r="GU32" s="25"/>
      <c r="GV32" s="55"/>
      <c r="GW32" s="25"/>
      <c r="GX32" s="55"/>
      <c r="GY32" s="25"/>
      <c r="GZ32" s="55"/>
      <c r="HA32" s="25"/>
      <c r="HB32" s="55"/>
      <c r="HC32" s="25"/>
      <c r="HD32" s="55"/>
      <c r="HE32" s="25"/>
      <c r="HF32" s="55"/>
      <c r="HG32" s="25"/>
      <c r="HH32" s="55"/>
      <c r="HI32" s="25"/>
      <c r="HJ32" s="55"/>
      <c r="HK32" s="25"/>
      <c r="HL32" s="55"/>
      <c r="HM32" s="25"/>
      <c r="HN32" s="55"/>
      <c r="HO32" s="25"/>
      <c r="HP32" s="55"/>
      <c r="HQ32" s="25"/>
      <c r="HR32" s="55"/>
      <c r="HS32" s="25"/>
      <c r="HT32" s="55"/>
      <c r="HU32" s="25"/>
    </row>
    <row r="33" spans="1:234" customFormat="1" x14ac:dyDescent="0.2">
      <c r="A33" s="34"/>
      <c r="B33" s="17"/>
      <c r="C33" s="68"/>
      <c r="D33" s="69"/>
      <c r="E33" s="69"/>
      <c r="F33" s="69"/>
      <c r="G33" s="55"/>
      <c r="H33" s="55"/>
      <c r="I33" s="55"/>
      <c r="J33" s="55"/>
      <c r="K33" s="55"/>
      <c r="L33" s="25"/>
      <c r="M33" s="55"/>
      <c r="N33" s="55"/>
      <c r="O33" s="25"/>
      <c r="P33" s="55"/>
      <c r="Q33" s="25"/>
      <c r="R33" s="55"/>
      <c r="S33" s="25"/>
      <c r="T33" s="55"/>
      <c r="U33" s="25"/>
      <c r="V33" s="55"/>
      <c r="W33" s="25"/>
      <c r="X33" s="55"/>
      <c r="Y33" s="25"/>
      <c r="Z33" s="55"/>
      <c r="AA33" s="25"/>
      <c r="AB33" s="55"/>
      <c r="AC33" s="25"/>
      <c r="AD33" s="55"/>
      <c r="AE33" s="25"/>
      <c r="AF33" s="55"/>
      <c r="AG33" s="25"/>
      <c r="AH33" s="55"/>
      <c r="AI33" s="25"/>
      <c r="AJ33" s="55"/>
      <c r="AK33" s="25"/>
      <c r="AL33" s="55"/>
      <c r="AM33" s="25"/>
      <c r="AN33" s="55"/>
      <c r="AO33" s="25"/>
      <c r="AP33" s="55"/>
      <c r="AQ33" s="25"/>
      <c r="AR33" s="55"/>
      <c r="AS33" s="25"/>
      <c r="AT33" s="55"/>
      <c r="AU33" s="25"/>
      <c r="AV33" s="55"/>
      <c r="AW33" s="25"/>
      <c r="AX33" s="55"/>
      <c r="AY33" s="25"/>
      <c r="AZ33" s="55"/>
      <c r="BA33" s="25"/>
      <c r="BB33" s="55"/>
      <c r="BC33" s="25"/>
      <c r="BD33" s="55"/>
      <c r="BE33" s="25"/>
      <c r="BF33" s="55"/>
      <c r="BG33" s="25"/>
      <c r="BH33" s="55"/>
      <c r="BI33" s="25"/>
      <c r="BJ33" s="55"/>
      <c r="BK33" s="25"/>
      <c r="BL33" s="55"/>
      <c r="BM33" s="25"/>
      <c r="BN33" s="55"/>
      <c r="BO33" s="25"/>
      <c r="BP33" s="55"/>
      <c r="BQ33" s="25"/>
      <c r="BR33" s="55"/>
      <c r="BS33" s="25"/>
      <c r="BT33" s="55"/>
      <c r="BU33" s="25"/>
      <c r="BV33" s="55"/>
      <c r="BW33" s="25"/>
      <c r="BX33" s="55"/>
      <c r="BY33" s="25"/>
      <c r="BZ33" s="55"/>
      <c r="CA33" s="25"/>
      <c r="CB33" s="55"/>
      <c r="CC33" s="25"/>
      <c r="CD33" s="55"/>
      <c r="CE33" s="25"/>
      <c r="CF33" s="55"/>
      <c r="CG33" s="25"/>
      <c r="CH33" s="55"/>
      <c r="CI33" s="25"/>
      <c r="CJ33" s="55"/>
      <c r="CK33" s="25"/>
      <c r="CL33" s="55"/>
      <c r="CM33" s="25"/>
      <c r="CN33" s="55"/>
      <c r="CO33" s="25"/>
      <c r="CP33" s="55"/>
      <c r="CQ33" s="25"/>
      <c r="CR33" s="55"/>
      <c r="CS33" s="25"/>
      <c r="CT33" s="55"/>
      <c r="CU33" s="25"/>
      <c r="CV33" s="55"/>
      <c r="CW33" s="25"/>
      <c r="CX33" s="55"/>
      <c r="CY33" s="25"/>
      <c r="CZ33" s="55"/>
      <c r="DA33" s="25"/>
      <c r="DB33" s="55"/>
      <c r="DC33" s="25"/>
      <c r="DD33" s="55"/>
      <c r="DE33" s="25"/>
      <c r="DF33" s="55"/>
      <c r="DG33" s="25"/>
      <c r="DH33" s="55"/>
      <c r="DI33" s="25"/>
      <c r="DJ33" s="55"/>
      <c r="DK33" s="25"/>
      <c r="DL33" s="55"/>
      <c r="DM33" s="25"/>
      <c r="DN33" s="55"/>
      <c r="DO33" s="25"/>
      <c r="DP33" s="55"/>
      <c r="DQ33" s="25"/>
      <c r="DR33" s="55"/>
      <c r="DS33" s="25"/>
      <c r="DT33" s="55"/>
      <c r="DU33" s="25"/>
      <c r="DV33" s="55"/>
      <c r="DW33" s="25"/>
      <c r="DX33" s="55"/>
      <c r="DY33" s="25"/>
      <c r="DZ33" s="55"/>
      <c r="EA33" s="25"/>
      <c r="EB33" s="55"/>
      <c r="EC33" s="25"/>
      <c r="ED33" s="55"/>
      <c r="EE33" s="25"/>
      <c r="EF33" s="55"/>
      <c r="EG33" s="25"/>
      <c r="EH33" s="55"/>
      <c r="EI33" s="25"/>
      <c r="EJ33" s="55"/>
      <c r="EK33" s="25"/>
      <c r="EL33" s="55"/>
      <c r="EM33" s="25"/>
      <c r="EN33" s="55"/>
      <c r="EO33" s="25"/>
      <c r="EP33" s="55"/>
      <c r="EQ33" s="25"/>
      <c r="ER33" s="55"/>
      <c r="ES33" s="25"/>
      <c r="ET33" s="55"/>
      <c r="EU33" s="25"/>
      <c r="EV33" s="55"/>
      <c r="EW33" s="25"/>
      <c r="EX33" s="55"/>
      <c r="EY33" s="25"/>
      <c r="EZ33" s="55"/>
      <c r="FA33" s="25"/>
      <c r="FB33" s="55"/>
      <c r="FC33" s="25"/>
      <c r="FD33" s="55"/>
      <c r="FE33" s="25"/>
      <c r="FF33" s="55"/>
      <c r="FG33" s="25"/>
      <c r="FH33" s="55"/>
      <c r="FI33" s="25"/>
      <c r="FJ33" s="55"/>
      <c r="FK33" s="25"/>
      <c r="FL33" s="55"/>
      <c r="FM33" s="25"/>
      <c r="FN33" s="55"/>
      <c r="FO33" s="25"/>
      <c r="FP33" s="55"/>
      <c r="FQ33" s="25"/>
      <c r="FR33" s="55"/>
      <c r="FS33" s="25"/>
      <c r="FT33" s="55"/>
      <c r="FU33" s="25"/>
      <c r="FV33" s="55"/>
      <c r="FW33" s="25"/>
      <c r="FX33" s="55"/>
      <c r="FY33" s="25"/>
      <c r="FZ33" s="55"/>
      <c r="GA33" s="25"/>
      <c r="GB33" s="55"/>
      <c r="GC33" s="25"/>
      <c r="GD33" s="55"/>
      <c r="GE33" s="25"/>
      <c r="GF33" s="55"/>
      <c r="GG33" s="25"/>
      <c r="GH33" s="55"/>
      <c r="GI33" s="25"/>
      <c r="GJ33" s="55"/>
      <c r="GK33" s="25"/>
      <c r="GL33" s="55"/>
      <c r="GM33" s="25"/>
      <c r="GN33" s="55"/>
      <c r="GO33" s="25"/>
      <c r="GP33" s="55"/>
      <c r="GQ33" s="25"/>
      <c r="GR33" s="55"/>
      <c r="GS33" s="25"/>
      <c r="GT33" s="55"/>
      <c r="GU33" s="25"/>
      <c r="GV33" s="55"/>
      <c r="GW33" s="25"/>
      <c r="GX33" s="55"/>
      <c r="GY33" s="25"/>
      <c r="GZ33" s="55"/>
      <c r="HA33" s="25"/>
      <c r="HB33" s="55"/>
      <c r="HC33" s="25"/>
      <c r="HD33" s="55"/>
      <c r="HE33" s="25"/>
      <c r="HF33" s="55"/>
      <c r="HG33" s="25"/>
      <c r="HH33" s="55"/>
      <c r="HI33" s="25"/>
      <c r="HJ33" s="55"/>
      <c r="HK33" s="25"/>
      <c r="HL33" s="55"/>
      <c r="HM33" s="25"/>
      <c r="HN33" s="55"/>
      <c r="HO33" s="25"/>
      <c r="HP33" s="55"/>
      <c r="HQ33" s="25"/>
      <c r="HR33" s="55"/>
      <c r="HS33" s="25"/>
      <c r="HT33" s="55"/>
      <c r="HU33" s="25"/>
    </row>
    <row r="34" spans="1:234" customFormat="1" x14ac:dyDescent="0.2">
      <c r="A34" s="34"/>
      <c r="B34" s="17"/>
      <c r="C34" s="68"/>
      <c r="D34" s="69"/>
      <c r="E34" s="69"/>
      <c r="F34" s="69"/>
      <c r="G34" s="55"/>
      <c r="H34" s="55"/>
      <c r="I34" s="55"/>
      <c r="J34" s="55"/>
      <c r="K34" s="55"/>
      <c r="L34" s="25"/>
      <c r="M34" s="55"/>
      <c r="N34" s="25"/>
      <c r="O34" s="55"/>
      <c r="P34" s="25"/>
      <c r="Q34" s="55"/>
      <c r="R34" s="25"/>
      <c r="S34" s="55"/>
      <c r="T34" s="25"/>
      <c r="U34" s="55"/>
      <c r="V34" s="25"/>
      <c r="W34" s="55"/>
      <c r="X34" s="25"/>
      <c r="Y34" s="55"/>
      <c r="Z34" s="25"/>
      <c r="AA34" s="55"/>
      <c r="AB34" s="25"/>
      <c r="AC34" s="55"/>
      <c r="AD34" s="25"/>
      <c r="AE34" s="55"/>
      <c r="AF34" s="25"/>
      <c r="AG34" s="55"/>
      <c r="AH34" s="25"/>
      <c r="AI34" s="55"/>
      <c r="AJ34" s="25"/>
      <c r="AK34" s="55"/>
      <c r="AL34" s="25"/>
      <c r="AM34" s="55"/>
      <c r="AN34" s="25"/>
      <c r="AO34" s="55"/>
      <c r="AP34" s="25"/>
      <c r="AQ34" s="55"/>
      <c r="AR34" s="25"/>
      <c r="AS34" s="55"/>
      <c r="AT34" s="25"/>
      <c r="AU34" s="55"/>
      <c r="AV34" s="25"/>
      <c r="AW34" s="55"/>
      <c r="AX34" s="25"/>
      <c r="AY34" s="55"/>
      <c r="AZ34" s="25"/>
      <c r="BA34" s="55"/>
      <c r="BB34" s="25"/>
      <c r="BC34" s="55"/>
      <c r="BD34" s="25"/>
      <c r="BE34" s="55"/>
      <c r="BF34" s="25"/>
      <c r="BG34" s="55"/>
      <c r="BH34" s="25"/>
      <c r="BI34" s="55"/>
      <c r="BJ34" s="25"/>
      <c r="BK34" s="55"/>
      <c r="BL34" s="25"/>
      <c r="BM34" s="55"/>
      <c r="BN34" s="25"/>
      <c r="BO34" s="55"/>
      <c r="BP34" s="25"/>
      <c r="BQ34" s="55"/>
      <c r="BR34" s="25"/>
      <c r="BS34" s="55"/>
      <c r="BT34" s="25"/>
      <c r="BU34" s="55"/>
      <c r="BV34" s="25"/>
      <c r="BW34" s="55"/>
      <c r="BX34" s="25"/>
      <c r="BY34" s="55"/>
      <c r="BZ34" s="25"/>
      <c r="CA34" s="55"/>
      <c r="CB34" s="25"/>
      <c r="CC34" s="55"/>
      <c r="CD34" s="25"/>
      <c r="CE34" s="55"/>
      <c r="CF34" s="25"/>
      <c r="CG34" s="55"/>
      <c r="CH34" s="25"/>
      <c r="CI34" s="55"/>
      <c r="CJ34" s="25"/>
      <c r="CK34" s="55"/>
      <c r="CL34" s="25"/>
      <c r="CM34" s="55"/>
      <c r="CN34" s="25"/>
      <c r="CO34" s="55"/>
      <c r="CP34" s="25"/>
      <c r="CQ34" s="55"/>
      <c r="CR34" s="25"/>
      <c r="CS34" s="55"/>
      <c r="CT34" s="25"/>
      <c r="CU34" s="55"/>
      <c r="CV34" s="25"/>
      <c r="CW34" s="55"/>
      <c r="CX34" s="25"/>
      <c r="CY34" s="55"/>
      <c r="CZ34" s="25"/>
      <c r="DA34" s="55"/>
      <c r="DB34" s="25"/>
      <c r="DC34" s="55"/>
      <c r="DD34" s="25"/>
      <c r="DE34" s="55"/>
      <c r="DF34" s="25"/>
      <c r="DG34" s="55"/>
      <c r="DH34" s="25"/>
      <c r="DI34" s="55"/>
      <c r="DJ34" s="25"/>
      <c r="DK34" s="55"/>
      <c r="DL34" s="25"/>
      <c r="DM34" s="55"/>
      <c r="DN34" s="25"/>
      <c r="DO34" s="55"/>
      <c r="DP34" s="25"/>
      <c r="DQ34" s="55"/>
      <c r="DR34" s="25"/>
      <c r="DS34" s="55"/>
      <c r="DT34" s="25"/>
      <c r="DU34" s="55"/>
      <c r="DV34" s="25"/>
      <c r="DW34" s="55"/>
      <c r="DX34" s="25"/>
      <c r="DY34" s="55"/>
      <c r="DZ34" s="25"/>
      <c r="EA34" s="55"/>
      <c r="EB34" s="25"/>
      <c r="EC34" s="55"/>
      <c r="ED34" s="25"/>
      <c r="EE34" s="55"/>
      <c r="EF34" s="25"/>
      <c r="EG34" s="55"/>
      <c r="EH34" s="25"/>
      <c r="EI34" s="55"/>
      <c r="EJ34" s="25"/>
      <c r="EK34" s="55"/>
      <c r="EL34" s="25"/>
      <c r="EM34" s="55"/>
      <c r="EN34" s="25"/>
      <c r="EO34" s="55"/>
      <c r="EP34" s="25"/>
      <c r="EQ34" s="55"/>
      <c r="ER34" s="25"/>
      <c r="ES34" s="55"/>
      <c r="ET34" s="25"/>
      <c r="EU34" s="55"/>
      <c r="EV34" s="25"/>
      <c r="EW34" s="55"/>
      <c r="EX34" s="25"/>
      <c r="EY34" s="55"/>
      <c r="EZ34" s="25"/>
      <c r="FA34" s="55"/>
      <c r="FB34" s="25"/>
      <c r="FC34" s="55"/>
      <c r="FD34" s="25"/>
      <c r="FE34" s="55"/>
      <c r="FF34" s="25"/>
      <c r="FG34" s="55"/>
      <c r="FH34" s="25"/>
      <c r="FI34" s="55"/>
      <c r="FJ34" s="25"/>
      <c r="FK34" s="55"/>
      <c r="FL34" s="25"/>
      <c r="FM34" s="55"/>
      <c r="FN34" s="25"/>
      <c r="FO34" s="55"/>
      <c r="FP34" s="25"/>
      <c r="FQ34" s="55"/>
      <c r="FR34" s="25"/>
      <c r="FS34" s="55"/>
      <c r="FT34" s="25"/>
      <c r="FU34" s="55"/>
      <c r="FV34" s="25"/>
      <c r="FW34" s="55"/>
      <c r="FX34" s="25"/>
      <c r="FY34" s="55"/>
      <c r="FZ34" s="25"/>
      <c r="GA34" s="55"/>
      <c r="GB34" s="25"/>
      <c r="GC34" s="55"/>
      <c r="GD34" s="25"/>
      <c r="GE34" s="55"/>
      <c r="GF34" s="25"/>
      <c r="GG34" s="55"/>
      <c r="GH34" s="25"/>
      <c r="GI34" s="55"/>
      <c r="GJ34" s="25"/>
      <c r="GK34" s="55"/>
      <c r="GL34" s="25"/>
      <c r="GM34" s="55"/>
      <c r="GN34" s="25"/>
      <c r="GO34" s="55"/>
      <c r="GP34" s="25"/>
      <c r="GQ34" s="55"/>
      <c r="GR34" s="25"/>
      <c r="GS34" s="55"/>
      <c r="GT34" s="25"/>
      <c r="GU34" s="55"/>
      <c r="GV34" s="25"/>
      <c r="GW34" s="55"/>
      <c r="GX34" s="25"/>
      <c r="GY34" s="55"/>
      <c r="GZ34" s="25"/>
      <c r="HA34" s="55"/>
      <c r="HB34" s="25"/>
      <c r="HC34" s="55"/>
      <c r="HD34" s="25"/>
      <c r="HE34" s="55"/>
      <c r="HF34" s="25"/>
      <c r="HG34" s="55"/>
      <c r="HH34" s="25"/>
      <c r="HI34" s="55"/>
      <c r="HJ34" s="25"/>
      <c r="HK34" s="55"/>
      <c r="HL34" s="25"/>
      <c r="HM34" s="55"/>
      <c r="HN34" s="25"/>
      <c r="HO34" s="55"/>
      <c r="HP34" s="25"/>
      <c r="HQ34" s="55"/>
      <c r="HR34" s="25"/>
      <c r="HS34" s="55"/>
      <c r="HT34" s="25"/>
      <c r="HU34" s="55"/>
      <c r="HV34" s="25"/>
      <c r="HW34" s="55"/>
      <c r="HX34" s="25"/>
      <c r="HY34" s="55"/>
      <c r="HZ34" s="25"/>
    </row>
    <row r="35" spans="1:234" ht="105" customHeight="1" x14ac:dyDescent="0.2">
      <c r="A35" s="92" t="s">
        <v>12</v>
      </c>
      <c r="B35" s="92"/>
      <c r="C35" s="92"/>
      <c r="D35" s="92"/>
      <c r="E35" s="92"/>
      <c r="F35" s="92"/>
      <c r="G35" s="92"/>
      <c r="H35" s="92"/>
      <c r="I35" s="92"/>
      <c r="M35" s="6"/>
      <c r="N35" s="6"/>
      <c r="O35" s="6"/>
      <c r="P35" s="6"/>
      <c r="Q35" s="6"/>
      <c r="R35" s="6"/>
    </row>
    <row r="37" spans="1:234" ht="15" x14ac:dyDescent="0.3">
      <c r="A37" s="76" t="s">
        <v>68</v>
      </c>
    </row>
    <row r="38" spans="1:234" ht="15" x14ac:dyDescent="0.3">
      <c r="A38" s="77" t="s">
        <v>64</v>
      </c>
    </row>
    <row r="39" spans="1:234" ht="15" x14ac:dyDescent="0.3">
      <c r="A39" s="78" t="s">
        <v>65</v>
      </c>
    </row>
    <row r="40" spans="1:234" ht="15" x14ac:dyDescent="0.3">
      <c r="A40" s="77" t="s">
        <v>66</v>
      </c>
    </row>
    <row r="41" spans="1:234" ht="15" x14ac:dyDescent="0.3">
      <c r="A41" s="78" t="s">
        <v>67</v>
      </c>
    </row>
  </sheetData>
  <mergeCells count="7">
    <mergeCell ref="A35:I35"/>
    <mergeCell ref="A1:F1"/>
    <mergeCell ref="A2:F2"/>
    <mergeCell ref="A3:B6"/>
    <mergeCell ref="C3:C4"/>
    <mergeCell ref="D3:F3"/>
    <mergeCell ref="C5:D5"/>
  </mergeCells>
  <hyperlinks>
    <hyperlink ref="A39" r:id="rId1" xr:uid="{00000000-0004-0000-0100-000000000000}"/>
    <hyperlink ref="A41" r:id="rId2" xr:uid="{00000000-0004-0000-0100-000001000000}"/>
  </hyperlinks>
  <pageMargins left="0.27559055118110237" right="0.27559055118110237" top="0.59055118110236227" bottom="0.59055118110236227" header="0" footer="0"/>
  <pageSetup paperSize="152" orientation="portrait" verticalDpi="300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8"/>
  <sheetViews>
    <sheetView showGridLines="0" workbookViewId="0">
      <selection sqref="A1:N1"/>
    </sheetView>
  </sheetViews>
  <sheetFormatPr defaultRowHeight="12.75" x14ac:dyDescent="0.2"/>
  <cols>
    <col min="1" max="1" width="4.7109375" style="3" customWidth="1"/>
    <col min="2" max="2" width="2.7109375" style="36" customWidth="1"/>
    <col min="3" max="3" width="13.140625" style="6" customWidth="1"/>
    <col min="4" max="4" width="10.28515625" style="6" customWidth="1"/>
    <col min="5" max="5" width="8.85546875" style="6" customWidth="1"/>
    <col min="6" max="6" width="10.28515625" style="6" customWidth="1"/>
    <col min="7" max="7" width="9.85546875" style="6" customWidth="1"/>
    <col min="8" max="8" width="8.5703125" style="6" customWidth="1"/>
    <col min="9" max="16384" width="9.140625" style="6"/>
  </cols>
  <sheetData>
    <row r="1" spans="1:20" s="3" customFormat="1" ht="13.5" customHeight="1" x14ac:dyDescent="0.2">
      <c r="A1" s="79" t="s">
        <v>47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20" ht="13.5" thickBot="1" x14ac:dyDescent="0.25">
      <c r="A2" s="101"/>
      <c r="B2" s="101"/>
      <c r="C2" s="101"/>
      <c r="D2" s="101"/>
      <c r="E2" s="101"/>
      <c r="F2" s="101"/>
      <c r="G2" s="101"/>
      <c r="H2" s="101"/>
      <c r="I2" s="60"/>
      <c r="J2" s="60"/>
      <c r="K2" s="60"/>
      <c r="L2" s="60"/>
      <c r="M2" s="60"/>
      <c r="N2" s="60"/>
    </row>
    <row r="3" spans="1:20" s="15" customFormat="1" ht="12.75" customHeight="1" x14ac:dyDescent="0.2">
      <c r="A3" s="102" t="s">
        <v>14</v>
      </c>
      <c r="B3" s="102"/>
      <c r="C3" s="81" t="s">
        <v>48</v>
      </c>
      <c r="D3" s="84" t="s">
        <v>49</v>
      </c>
      <c r="E3" s="84"/>
      <c r="F3" s="84"/>
      <c r="G3" s="84"/>
      <c r="H3" s="84"/>
      <c r="I3" s="105"/>
      <c r="J3" s="105"/>
      <c r="K3" s="105"/>
      <c r="L3" s="105"/>
      <c r="M3" s="105"/>
      <c r="N3" s="105"/>
    </row>
    <row r="4" spans="1:20" s="15" customFormat="1" ht="57" customHeight="1" x14ac:dyDescent="0.2">
      <c r="A4" s="103"/>
      <c r="B4" s="103"/>
      <c r="C4" s="83"/>
      <c r="D4" s="61" t="s">
        <v>50</v>
      </c>
      <c r="E4" s="61" t="s">
        <v>51</v>
      </c>
      <c r="F4" s="61" t="s">
        <v>52</v>
      </c>
      <c r="G4" s="61" t="s">
        <v>53</v>
      </c>
      <c r="H4" s="61" t="s">
        <v>54</v>
      </c>
      <c r="I4" s="28" t="s">
        <v>55</v>
      </c>
      <c r="J4" s="28" t="s">
        <v>56</v>
      </c>
      <c r="K4" s="28" t="s">
        <v>57</v>
      </c>
      <c r="L4" s="28" t="s">
        <v>58</v>
      </c>
      <c r="M4" s="28" t="s">
        <v>59</v>
      </c>
      <c r="N4" s="28" t="s">
        <v>60</v>
      </c>
    </row>
    <row r="5" spans="1:20" s="33" customFormat="1" ht="13.5" customHeight="1" x14ac:dyDescent="0.2">
      <c r="A5" s="103"/>
      <c r="B5" s="103"/>
      <c r="C5" s="29" t="s">
        <v>7</v>
      </c>
      <c r="D5" s="29"/>
      <c r="E5" s="10"/>
      <c r="F5" s="9"/>
      <c r="G5" s="9"/>
      <c r="H5" s="10"/>
      <c r="I5" s="29"/>
      <c r="J5" s="29"/>
      <c r="K5" s="10"/>
      <c r="L5" s="10"/>
      <c r="M5" s="10"/>
      <c r="N5" s="10"/>
    </row>
    <row r="6" spans="1:20" s="52" customFormat="1" ht="13.5" customHeight="1" thickBot="1" x14ac:dyDescent="0.25">
      <c r="A6" s="104"/>
      <c r="B6" s="104"/>
      <c r="C6" s="13">
        <v>1</v>
      </c>
      <c r="D6" s="13">
        <v>2</v>
      </c>
      <c r="E6" s="13">
        <v>3</v>
      </c>
      <c r="F6" s="13">
        <v>4</v>
      </c>
      <c r="G6" s="13">
        <v>5</v>
      </c>
      <c r="H6" s="13">
        <v>6</v>
      </c>
      <c r="I6" s="13">
        <v>7</v>
      </c>
      <c r="J6" s="13">
        <v>8</v>
      </c>
      <c r="K6" s="13">
        <v>9</v>
      </c>
      <c r="L6" s="13">
        <v>10</v>
      </c>
      <c r="M6" s="13">
        <v>11</v>
      </c>
      <c r="N6" s="13">
        <v>12</v>
      </c>
    </row>
    <row r="7" spans="1:20" ht="12.6" customHeight="1" x14ac:dyDescent="0.2">
      <c r="A7" s="34">
        <v>2006</v>
      </c>
      <c r="B7" s="17" t="s">
        <v>8</v>
      </c>
      <c r="C7" s="70">
        <v>1400.1</v>
      </c>
      <c r="D7" s="70">
        <v>926.6</v>
      </c>
      <c r="E7" s="70">
        <v>93.3</v>
      </c>
      <c r="F7" s="70">
        <v>7.6</v>
      </c>
      <c r="G7" s="70">
        <v>80.7</v>
      </c>
      <c r="H7" s="70">
        <v>28.1</v>
      </c>
      <c r="I7" s="70">
        <v>28</v>
      </c>
      <c r="J7" s="70">
        <v>6.3</v>
      </c>
      <c r="K7" s="70">
        <v>78.2</v>
      </c>
      <c r="L7" s="70">
        <v>18.100000000000001</v>
      </c>
      <c r="M7" s="70">
        <v>96.4</v>
      </c>
      <c r="N7" s="70">
        <v>31.5</v>
      </c>
      <c r="O7" s="63"/>
    </row>
    <row r="8" spans="1:20" s="64" customFormat="1" ht="12.6" customHeight="1" x14ac:dyDescent="0.2">
      <c r="A8" s="34">
        <v>2007</v>
      </c>
      <c r="B8" s="17" t="s">
        <v>8</v>
      </c>
      <c r="C8" s="70">
        <v>1916.4</v>
      </c>
      <c r="D8" s="70">
        <v>1314.2</v>
      </c>
      <c r="E8" s="70">
        <v>110.7</v>
      </c>
      <c r="F8" s="70">
        <v>10.199999999999999</v>
      </c>
      <c r="G8" s="70">
        <v>105.9</v>
      </c>
      <c r="H8" s="70">
        <v>34.799999999999997</v>
      </c>
      <c r="I8" s="70">
        <v>21.8</v>
      </c>
      <c r="J8" s="70">
        <v>6.1</v>
      </c>
      <c r="K8" s="70">
        <v>109.7</v>
      </c>
      <c r="L8" s="70">
        <v>17.7</v>
      </c>
      <c r="M8" s="70">
        <v>140.80000000000001</v>
      </c>
      <c r="N8" s="70">
        <v>37.200000000000003</v>
      </c>
      <c r="O8" s="63"/>
    </row>
    <row r="9" spans="1:20" s="64" customFormat="1" ht="12.6" customHeight="1" x14ac:dyDescent="0.2">
      <c r="A9" s="34">
        <v>2008</v>
      </c>
      <c r="B9" s="17" t="s">
        <v>8</v>
      </c>
      <c r="C9" s="70">
        <v>2106.6</v>
      </c>
      <c r="D9" s="70">
        <v>1471.1</v>
      </c>
      <c r="E9" s="70">
        <v>127.6</v>
      </c>
      <c r="F9" s="70">
        <v>12.6</v>
      </c>
      <c r="G9" s="70">
        <v>124.3</v>
      </c>
      <c r="H9" s="70">
        <v>30</v>
      </c>
      <c r="I9" s="70">
        <v>18.8</v>
      </c>
      <c r="J9" s="70">
        <v>6</v>
      </c>
      <c r="K9" s="70">
        <v>84</v>
      </c>
      <c r="L9" s="70">
        <v>26.9</v>
      </c>
      <c r="M9" s="70">
        <v>152.9</v>
      </c>
      <c r="N9" s="70">
        <v>44</v>
      </c>
      <c r="O9" s="63"/>
      <c r="P9" s="65"/>
    </row>
    <row r="10" spans="1:20" s="67" customFormat="1" ht="12.6" customHeight="1" x14ac:dyDescent="0.25">
      <c r="A10" s="34">
        <v>2009</v>
      </c>
      <c r="B10" s="19" t="s">
        <v>8</v>
      </c>
      <c r="C10" s="70">
        <v>2419</v>
      </c>
      <c r="D10" s="70">
        <v>1733.8</v>
      </c>
      <c r="E10" s="70">
        <v>142.69999999999999</v>
      </c>
      <c r="F10" s="70">
        <v>9.5</v>
      </c>
      <c r="G10" s="70">
        <v>126.1</v>
      </c>
      <c r="H10" s="70">
        <v>46.1</v>
      </c>
      <c r="I10" s="70">
        <v>25.7</v>
      </c>
      <c r="J10" s="70">
        <v>6.4</v>
      </c>
      <c r="K10" s="70">
        <v>94.2</v>
      </c>
      <c r="L10" s="70">
        <v>19.399999999999999</v>
      </c>
      <c r="M10" s="70">
        <v>160.1</v>
      </c>
      <c r="N10" s="70">
        <v>46.1</v>
      </c>
      <c r="O10" s="66"/>
      <c r="P10" s="23"/>
    </row>
    <row r="11" spans="1:20" s="67" customFormat="1" ht="13.5" x14ac:dyDescent="0.25">
      <c r="A11" s="34">
        <v>2010</v>
      </c>
      <c r="B11" s="19" t="s">
        <v>9</v>
      </c>
      <c r="C11" s="70">
        <v>2741</v>
      </c>
      <c r="D11" s="70">
        <v>1966.1</v>
      </c>
      <c r="E11" s="70">
        <v>160.1</v>
      </c>
      <c r="F11" s="70">
        <v>11.2</v>
      </c>
      <c r="G11" s="70">
        <v>148.5</v>
      </c>
      <c r="H11" s="70">
        <v>56.8</v>
      </c>
      <c r="I11" s="70">
        <v>27.7</v>
      </c>
      <c r="J11" s="70">
        <v>7.1</v>
      </c>
      <c r="K11" s="70">
        <v>100.7</v>
      </c>
      <c r="L11" s="70">
        <v>28.7</v>
      </c>
      <c r="M11" s="70">
        <v>179.2</v>
      </c>
      <c r="N11" s="70">
        <v>44.9</v>
      </c>
      <c r="O11"/>
      <c r="P11" s="23"/>
    </row>
    <row r="12" spans="1:20" ht="12" customHeight="1" x14ac:dyDescent="0.2">
      <c r="A12" s="34">
        <v>2011</v>
      </c>
      <c r="B12" s="19" t="s">
        <v>9</v>
      </c>
      <c r="C12" s="70">
        <v>3636.9</v>
      </c>
      <c r="D12" s="70">
        <v>2653.5</v>
      </c>
      <c r="E12" s="70">
        <v>218.4</v>
      </c>
      <c r="F12" s="70">
        <v>16.600000000000001</v>
      </c>
      <c r="G12" s="70">
        <v>197.1</v>
      </c>
      <c r="H12" s="70">
        <v>55.5</v>
      </c>
      <c r="I12" s="70">
        <v>37.700000000000003</v>
      </c>
      <c r="J12" s="70">
        <v>5.5</v>
      </c>
      <c r="K12" s="70">
        <v>129.9</v>
      </c>
      <c r="L12" s="70">
        <v>33.299999999999997</v>
      </c>
      <c r="M12" s="70">
        <v>201.8</v>
      </c>
      <c r="N12" s="70">
        <v>77.2</v>
      </c>
      <c r="O12" s="62"/>
    </row>
    <row r="13" spans="1:20" customFormat="1" x14ac:dyDescent="0.2">
      <c r="A13" s="34">
        <v>2012</v>
      </c>
      <c r="B13" s="19" t="s">
        <v>9</v>
      </c>
      <c r="C13" s="70">
        <v>4446.6000000000004</v>
      </c>
      <c r="D13" s="70">
        <v>3258.8</v>
      </c>
      <c r="E13" s="70">
        <v>280.60000000000002</v>
      </c>
      <c r="F13" s="70">
        <v>13.7</v>
      </c>
      <c r="G13" s="70">
        <v>241.4</v>
      </c>
      <c r="H13" s="70">
        <v>68.7</v>
      </c>
      <c r="I13" s="70">
        <v>45.9</v>
      </c>
      <c r="J13" s="70">
        <v>7.2</v>
      </c>
      <c r="K13" s="70">
        <v>147.19999999999999</v>
      </c>
      <c r="L13" s="70">
        <v>44.2</v>
      </c>
      <c r="M13" s="70">
        <v>257.89999999999998</v>
      </c>
      <c r="N13" s="70">
        <v>69.400000000000006</v>
      </c>
      <c r="O13" s="24"/>
      <c r="P13" s="35"/>
      <c r="Q13" s="35"/>
      <c r="R13" s="35"/>
      <c r="S13" s="35"/>
      <c r="T13" s="24"/>
    </row>
    <row r="14" spans="1:20" customFormat="1" x14ac:dyDescent="0.2">
      <c r="A14" s="34">
        <v>2013</v>
      </c>
      <c r="B14" s="19" t="s">
        <v>9</v>
      </c>
      <c r="C14" s="70">
        <v>4907.2</v>
      </c>
      <c r="D14" s="70">
        <v>3573.6</v>
      </c>
      <c r="E14" s="70">
        <v>332.1</v>
      </c>
      <c r="F14" s="70">
        <v>15.3</v>
      </c>
      <c r="G14" s="70">
        <v>246.6</v>
      </c>
      <c r="H14" s="70">
        <v>90.7</v>
      </c>
      <c r="I14" s="70">
        <v>60</v>
      </c>
      <c r="J14" s="70">
        <v>8.1</v>
      </c>
      <c r="K14" s="70">
        <v>168</v>
      </c>
      <c r="L14" s="70">
        <v>60.6</v>
      </c>
      <c r="M14" s="70">
        <v>272.8</v>
      </c>
      <c r="N14" s="70">
        <v>67.400000000000006</v>
      </c>
      <c r="P14" s="35"/>
      <c r="Q14" s="35"/>
      <c r="R14" s="35"/>
      <c r="S14" s="35"/>
      <c r="T14" s="24"/>
    </row>
    <row r="15" spans="1:20" customFormat="1" x14ac:dyDescent="0.2">
      <c r="A15" s="34">
        <v>2014</v>
      </c>
      <c r="B15" s="19" t="s">
        <v>9</v>
      </c>
      <c r="C15" s="70">
        <v>5470.6</v>
      </c>
      <c r="D15" s="70">
        <v>4005.9</v>
      </c>
      <c r="E15" s="70">
        <v>403.3</v>
      </c>
      <c r="F15" s="70">
        <v>20.6</v>
      </c>
      <c r="G15" s="70">
        <v>267.2</v>
      </c>
      <c r="H15" s="70">
        <v>93.6</v>
      </c>
      <c r="I15" s="70">
        <v>68.900000000000006</v>
      </c>
      <c r="J15" s="70">
        <v>7.6</v>
      </c>
      <c r="K15" s="70">
        <v>183.1</v>
      </c>
      <c r="L15" s="70">
        <v>49.1</v>
      </c>
      <c r="M15" s="70">
        <v>276.89999999999998</v>
      </c>
      <c r="N15" s="70">
        <v>81.8</v>
      </c>
      <c r="P15" s="35"/>
      <c r="Q15" s="35"/>
      <c r="R15" s="35"/>
      <c r="S15" s="35"/>
      <c r="T15" s="24"/>
    </row>
    <row r="16" spans="1:20" customFormat="1" x14ac:dyDescent="0.2">
      <c r="A16" s="34">
        <v>2015</v>
      </c>
      <c r="B16" s="19" t="s">
        <v>9</v>
      </c>
      <c r="C16" s="70">
        <v>6329.6</v>
      </c>
      <c r="D16" s="70">
        <v>4610</v>
      </c>
      <c r="E16" s="70">
        <v>531</v>
      </c>
      <c r="F16" s="70">
        <v>36.299999999999997</v>
      </c>
      <c r="G16" s="70">
        <v>297</v>
      </c>
      <c r="H16" s="70">
        <v>102.3</v>
      </c>
      <c r="I16" s="70">
        <v>81.900000000000006</v>
      </c>
      <c r="J16" s="70">
        <v>10.6</v>
      </c>
      <c r="K16" s="70">
        <v>188.5</v>
      </c>
      <c r="L16" s="70">
        <v>50.7</v>
      </c>
      <c r="M16" s="70">
        <v>316.8</v>
      </c>
      <c r="N16" s="70">
        <v>90.5</v>
      </c>
      <c r="P16" s="35"/>
      <c r="Q16" s="35"/>
      <c r="R16" s="35"/>
      <c r="S16" s="35"/>
      <c r="T16" s="24"/>
    </row>
    <row r="17" spans="1:21" customFormat="1" x14ac:dyDescent="0.2">
      <c r="A17" s="34">
        <v>2016</v>
      </c>
      <c r="B17" s="19" t="s">
        <v>9</v>
      </c>
      <c r="C17" s="70">
        <v>7022.2</v>
      </c>
      <c r="D17" s="70">
        <v>5104.2</v>
      </c>
      <c r="E17" s="70">
        <v>628</v>
      </c>
      <c r="F17" s="70">
        <v>39</v>
      </c>
      <c r="G17" s="70">
        <v>322.3</v>
      </c>
      <c r="H17" s="70">
        <v>117.2</v>
      </c>
      <c r="I17" s="70">
        <v>91.5</v>
      </c>
      <c r="J17" s="70">
        <v>10.9</v>
      </c>
      <c r="K17" s="70">
        <v>203.5</v>
      </c>
      <c r="L17" s="70">
        <v>63.4</v>
      </c>
      <c r="M17" s="70">
        <v>328.6</v>
      </c>
      <c r="N17" s="70">
        <v>98.9</v>
      </c>
      <c r="P17" s="35"/>
      <c r="Q17" s="35"/>
      <c r="R17" s="35"/>
      <c r="S17" s="35"/>
      <c r="T17" s="24"/>
    </row>
    <row r="18" spans="1:21" customFormat="1" x14ac:dyDescent="0.2">
      <c r="A18" s="34">
        <v>2017</v>
      </c>
      <c r="B18" s="19" t="s">
        <v>9</v>
      </c>
      <c r="C18" s="70">
        <v>8046.4</v>
      </c>
      <c r="D18" s="70">
        <v>5897.2</v>
      </c>
      <c r="E18" s="70">
        <v>662.4</v>
      </c>
      <c r="F18" s="70">
        <v>51.1</v>
      </c>
      <c r="G18" s="70">
        <v>380.1</v>
      </c>
      <c r="H18" s="70">
        <v>135.30000000000001</v>
      </c>
      <c r="I18" s="70">
        <v>107.6</v>
      </c>
      <c r="J18" s="70">
        <v>10.3</v>
      </c>
      <c r="K18" s="70">
        <v>233.4</v>
      </c>
      <c r="L18" s="70">
        <v>74</v>
      </c>
      <c r="M18" s="70">
        <v>370.2</v>
      </c>
      <c r="N18" s="70">
        <v>108.6</v>
      </c>
      <c r="P18" s="35"/>
      <c r="Q18" s="35"/>
      <c r="R18" s="35"/>
      <c r="S18" s="35"/>
      <c r="T18" s="24"/>
    </row>
    <row r="19" spans="1:21" customFormat="1" x14ac:dyDescent="0.2">
      <c r="A19" s="34">
        <v>2018</v>
      </c>
      <c r="B19" s="19" t="s">
        <v>9</v>
      </c>
      <c r="C19" s="70">
        <v>9046.4</v>
      </c>
      <c r="D19" s="70">
        <v>6680.1</v>
      </c>
      <c r="E19" s="70">
        <v>712.8</v>
      </c>
      <c r="F19" s="70">
        <v>55.2</v>
      </c>
      <c r="G19" s="70">
        <v>408.7</v>
      </c>
      <c r="H19" s="70">
        <v>162.19999999999999</v>
      </c>
      <c r="I19" s="70">
        <v>118.7</v>
      </c>
      <c r="J19" s="70">
        <v>10.9</v>
      </c>
      <c r="K19" s="70">
        <v>271</v>
      </c>
      <c r="L19" s="70">
        <v>82.9</v>
      </c>
      <c r="M19" s="70">
        <v>394.3</v>
      </c>
      <c r="N19" s="70">
        <v>133.30000000000001</v>
      </c>
      <c r="P19" s="35"/>
      <c r="Q19" s="35"/>
      <c r="R19" s="35"/>
      <c r="S19" s="35"/>
      <c r="T19" s="24"/>
    </row>
    <row r="20" spans="1:21" customFormat="1" ht="13.5" x14ac:dyDescent="0.25">
      <c r="A20" s="53">
        <v>2019</v>
      </c>
      <c r="B20" s="17" t="s">
        <v>9</v>
      </c>
      <c r="C20" s="68">
        <v>9977.2000000000007</v>
      </c>
      <c r="D20" s="68">
        <v>7292.7</v>
      </c>
      <c r="E20" s="68">
        <v>843.5</v>
      </c>
      <c r="F20" s="68">
        <v>62</v>
      </c>
      <c r="G20" s="68">
        <v>454.8</v>
      </c>
      <c r="H20" s="68">
        <v>182.9</v>
      </c>
      <c r="I20" s="68">
        <v>132.4</v>
      </c>
      <c r="J20" s="68">
        <v>15</v>
      </c>
      <c r="K20" s="68">
        <v>288.60000000000002</v>
      </c>
      <c r="L20" s="68">
        <v>101.2</v>
      </c>
      <c r="M20" s="68">
        <v>440.9</v>
      </c>
      <c r="N20" s="68">
        <v>143</v>
      </c>
      <c r="P20" s="35"/>
      <c r="S20" s="73"/>
      <c r="T20" s="74"/>
      <c r="U20" s="67"/>
    </row>
    <row r="21" spans="1:21" x14ac:dyDescent="0.2">
      <c r="A21" s="53">
        <v>2020</v>
      </c>
      <c r="B21" s="17" t="s">
        <v>9</v>
      </c>
      <c r="C21" s="68">
        <v>9828.1</v>
      </c>
      <c r="D21" s="68">
        <v>7170.7</v>
      </c>
      <c r="E21" s="68">
        <v>746.3</v>
      </c>
      <c r="F21" s="68">
        <v>53.6</v>
      </c>
      <c r="G21" s="68">
        <v>501.4</v>
      </c>
      <c r="H21" s="68">
        <v>172.8</v>
      </c>
      <c r="I21" s="68">
        <v>149.80000000000001</v>
      </c>
      <c r="J21" s="68">
        <v>14.2</v>
      </c>
      <c r="K21" s="68">
        <v>277.10000000000002</v>
      </c>
      <c r="L21" s="68">
        <v>108.1</v>
      </c>
      <c r="M21" s="68">
        <v>477.5</v>
      </c>
      <c r="N21" s="68">
        <v>136.9</v>
      </c>
      <c r="O21" s="68"/>
      <c r="P21" s="68"/>
      <c r="Q21" s="68"/>
    </row>
    <row r="22" spans="1:21" x14ac:dyDescent="0.2">
      <c r="A22" s="53">
        <v>2021</v>
      </c>
      <c r="B22" s="17" t="s">
        <v>9</v>
      </c>
      <c r="C22" s="68">
        <v>11357.8</v>
      </c>
      <c r="D22" s="68">
        <v>8294.1</v>
      </c>
      <c r="E22" s="68">
        <v>854.2</v>
      </c>
      <c r="F22" s="68">
        <v>59.3</v>
      </c>
      <c r="G22" s="68">
        <v>623.79999999999995</v>
      </c>
      <c r="H22" s="68">
        <v>190.3</v>
      </c>
      <c r="I22" s="68">
        <v>170.5</v>
      </c>
      <c r="J22" s="68">
        <v>15.2</v>
      </c>
      <c r="K22" s="68">
        <v>283.7</v>
      </c>
      <c r="L22" s="68">
        <v>117.1</v>
      </c>
      <c r="M22" s="68">
        <v>562.29999999999995</v>
      </c>
      <c r="N22" s="68">
        <v>165.5</v>
      </c>
      <c r="O22" s="68"/>
      <c r="P22" s="68"/>
      <c r="Q22" s="68"/>
    </row>
    <row r="23" spans="1:21" customFormat="1" x14ac:dyDescent="0.2">
      <c r="A23" s="53">
        <v>2022</v>
      </c>
      <c r="B23" s="17" t="s">
        <v>9</v>
      </c>
      <c r="C23" s="68">
        <v>14283.9</v>
      </c>
      <c r="D23" s="68">
        <v>10448.9</v>
      </c>
      <c r="E23" s="68">
        <v>1065</v>
      </c>
      <c r="F23" s="68">
        <v>79.2</v>
      </c>
      <c r="G23" s="68">
        <v>781</v>
      </c>
      <c r="H23" s="68">
        <v>243.3</v>
      </c>
      <c r="I23" s="68">
        <v>223.2</v>
      </c>
      <c r="J23" s="68">
        <v>23.4</v>
      </c>
      <c r="K23" s="68">
        <v>354.9</v>
      </c>
      <c r="L23" s="68">
        <v>137</v>
      </c>
      <c r="M23" s="68">
        <v>688</v>
      </c>
      <c r="N23" s="68">
        <v>213.6</v>
      </c>
    </row>
    <row r="24" spans="1:21" customFormat="1" x14ac:dyDescent="0.2">
      <c r="A24" s="53">
        <v>2023</v>
      </c>
      <c r="B24" s="17" t="s">
        <v>9</v>
      </c>
      <c r="C24" s="68">
        <v>17245.400000000001</v>
      </c>
      <c r="D24" s="68">
        <v>12771.9</v>
      </c>
      <c r="E24" s="68">
        <v>1349.8</v>
      </c>
      <c r="F24" s="68">
        <v>97.5</v>
      </c>
      <c r="G24" s="68">
        <v>757.7</v>
      </c>
      <c r="H24" s="68">
        <v>301.3</v>
      </c>
      <c r="I24" s="68">
        <v>276.2</v>
      </c>
      <c r="J24" s="68">
        <v>23.8</v>
      </c>
      <c r="K24" s="68">
        <v>386.8</v>
      </c>
      <c r="L24" s="68">
        <v>174.5</v>
      </c>
      <c r="M24" s="68">
        <v>805.3</v>
      </c>
      <c r="N24" s="68">
        <v>272.39999999999998</v>
      </c>
    </row>
    <row r="25" spans="1:21" customFormat="1" x14ac:dyDescent="0.2">
      <c r="A25" s="53">
        <v>2024</v>
      </c>
      <c r="B25" s="17" t="s">
        <v>9</v>
      </c>
      <c r="C25" s="68">
        <v>19888.400000000001</v>
      </c>
      <c r="D25" s="68">
        <v>14703</v>
      </c>
      <c r="E25" s="68">
        <v>1613.3</v>
      </c>
      <c r="F25" s="68">
        <v>113.4</v>
      </c>
      <c r="G25" s="68">
        <v>845.3</v>
      </c>
      <c r="H25" s="68">
        <v>347.1</v>
      </c>
      <c r="I25" s="68">
        <v>349</v>
      </c>
      <c r="J25" s="68">
        <v>24.6</v>
      </c>
      <c r="K25" s="68">
        <v>432.4</v>
      </c>
      <c r="L25" s="68">
        <v>191.3</v>
      </c>
      <c r="M25" s="68">
        <v>919.4</v>
      </c>
      <c r="N25" s="68">
        <v>321.39999999999998</v>
      </c>
    </row>
    <row r="26" spans="1:21" ht="6.75" customHeight="1" x14ac:dyDescent="0.2"/>
    <row r="27" spans="1:21" customFormat="1" x14ac:dyDescent="0.2">
      <c r="A27" s="53">
        <v>2025</v>
      </c>
      <c r="B27" s="17" t="s">
        <v>10</v>
      </c>
      <c r="C27" s="68">
        <v>4776.5</v>
      </c>
      <c r="D27" s="68">
        <v>3616</v>
      </c>
      <c r="E27" s="68">
        <v>354.6</v>
      </c>
      <c r="F27" s="68">
        <v>23.4</v>
      </c>
      <c r="G27" s="68">
        <v>174.7</v>
      </c>
      <c r="H27" s="68">
        <v>77.400000000000006</v>
      </c>
      <c r="I27" s="68">
        <v>86.1</v>
      </c>
      <c r="J27" s="68">
        <v>4.0999999999999996</v>
      </c>
      <c r="K27" s="68">
        <v>101.7</v>
      </c>
      <c r="L27" s="68">
        <v>37.9</v>
      </c>
      <c r="M27" s="68">
        <v>235.6</v>
      </c>
      <c r="N27" s="68">
        <v>56</v>
      </c>
    </row>
    <row r="28" spans="1:21" customFormat="1" x14ac:dyDescent="0.2">
      <c r="A28" s="53"/>
      <c r="B28" s="17" t="s">
        <v>11</v>
      </c>
      <c r="C28" s="68">
        <v>5284</v>
      </c>
      <c r="D28" s="68">
        <v>3954.5</v>
      </c>
      <c r="E28" s="68">
        <v>420.2</v>
      </c>
      <c r="F28" s="68">
        <v>23.1</v>
      </c>
      <c r="G28" s="68">
        <v>197</v>
      </c>
      <c r="H28" s="68">
        <v>100.3</v>
      </c>
      <c r="I28" s="68">
        <v>95.4</v>
      </c>
      <c r="J28" s="68">
        <v>4.5999999999999996</v>
      </c>
      <c r="K28" s="68">
        <v>123.7</v>
      </c>
      <c r="L28" s="68">
        <v>41.9</v>
      </c>
      <c r="M28" s="68">
        <v>251</v>
      </c>
      <c r="N28" s="68">
        <v>63.9</v>
      </c>
    </row>
    <row r="29" spans="1:21" customFormat="1" x14ac:dyDescent="0.2">
      <c r="A29" s="53"/>
      <c r="B29" s="17" t="s">
        <v>62</v>
      </c>
      <c r="C29" s="68">
        <v>5624.9</v>
      </c>
      <c r="D29" s="68">
        <v>4190.3</v>
      </c>
      <c r="E29" s="68">
        <v>464.2</v>
      </c>
      <c r="F29" s="68">
        <v>28</v>
      </c>
      <c r="G29" s="68">
        <v>214.2</v>
      </c>
      <c r="H29" s="68">
        <v>97.8</v>
      </c>
      <c r="I29" s="68">
        <v>107.8</v>
      </c>
      <c r="J29" s="68">
        <v>5.6</v>
      </c>
      <c r="K29" s="68">
        <v>132</v>
      </c>
      <c r="L29" s="68">
        <v>47.6</v>
      </c>
      <c r="M29" s="68">
        <v>257.8</v>
      </c>
      <c r="N29" s="68">
        <v>71.400000000000006</v>
      </c>
    </row>
    <row r="30" spans="1:21" x14ac:dyDescent="0.2">
      <c r="B30" s="17" t="s">
        <v>63</v>
      </c>
      <c r="C30" s="68">
        <v>6260.3</v>
      </c>
      <c r="D30" s="68">
        <v>4649.8</v>
      </c>
      <c r="E30" s="68">
        <v>540.5</v>
      </c>
      <c r="F30" s="68">
        <v>29.2</v>
      </c>
      <c r="G30" s="68">
        <v>229.4</v>
      </c>
      <c r="H30" s="68">
        <v>109.7</v>
      </c>
      <c r="I30" s="68">
        <v>118.9</v>
      </c>
      <c r="J30" s="68">
        <v>7.2</v>
      </c>
      <c r="K30" s="68">
        <v>130.1</v>
      </c>
      <c r="L30" s="68">
        <v>53.9</v>
      </c>
      <c r="M30" s="68">
        <v>301.2</v>
      </c>
      <c r="N30" s="68">
        <v>80.599999999999994</v>
      </c>
    </row>
    <row r="31" spans="1:21" customFormat="1" ht="6.75" customHeight="1" x14ac:dyDescent="0.2">
      <c r="A31" s="53"/>
      <c r="B31" s="17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</row>
    <row r="32" spans="1:21" customFormat="1" x14ac:dyDescent="0.2">
      <c r="A32" s="53">
        <v>2026</v>
      </c>
      <c r="B32" s="17" t="s">
        <v>10</v>
      </c>
      <c r="C32" s="68">
        <v>5319</v>
      </c>
      <c r="D32" s="68">
        <v>3944.2</v>
      </c>
      <c r="E32" s="68">
        <v>420.3</v>
      </c>
      <c r="F32" s="68">
        <v>29.1</v>
      </c>
      <c r="G32" s="68">
        <v>210.6</v>
      </c>
      <c r="H32" s="68">
        <v>87.8</v>
      </c>
      <c r="I32" s="68">
        <v>101.8</v>
      </c>
      <c r="J32" s="68">
        <v>4.9000000000000004</v>
      </c>
      <c r="K32" s="68">
        <v>119.8</v>
      </c>
      <c r="L32" s="68">
        <v>51</v>
      </c>
      <c r="M32" s="68">
        <v>269.3</v>
      </c>
      <c r="N32" s="68">
        <v>72.5</v>
      </c>
    </row>
    <row r="34" spans="1:1" ht="15" x14ac:dyDescent="0.3">
      <c r="A34" s="76" t="s">
        <v>68</v>
      </c>
    </row>
    <row r="35" spans="1:1" ht="15" x14ac:dyDescent="0.3">
      <c r="A35" s="77" t="s">
        <v>64</v>
      </c>
    </row>
    <row r="36" spans="1:1" ht="15" x14ac:dyDescent="0.3">
      <c r="A36" s="78" t="s">
        <v>65</v>
      </c>
    </row>
    <row r="37" spans="1:1" ht="15" x14ac:dyDescent="0.3">
      <c r="A37" s="77" t="s">
        <v>66</v>
      </c>
    </row>
    <row r="38" spans="1:1" ht="15" x14ac:dyDescent="0.3">
      <c r="A38" s="78" t="s">
        <v>67</v>
      </c>
    </row>
  </sheetData>
  <mergeCells count="6">
    <mergeCell ref="A1:N1"/>
    <mergeCell ref="A2:H2"/>
    <mergeCell ref="A3:B6"/>
    <mergeCell ref="C3:C4"/>
    <mergeCell ref="D3:H3"/>
    <mergeCell ref="I3:N3"/>
  </mergeCells>
  <hyperlinks>
    <hyperlink ref="A36" r:id="rId1" xr:uid="{00000000-0004-0000-0200-000000000000}"/>
    <hyperlink ref="A38" r:id="rId2" xr:uid="{00000000-0004-0000-0200-000001000000}"/>
  </hyperlinks>
  <pageMargins left="0.27559055118110237" right="0.27559055118110237" top="0.59055118110236227" bottom="0.59055118110236227" header="0" footer="0"/>
  <pageSetup paperSize="152" orientation="landscape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0"/>
  <sheetViews>
    <sheetView showGridLines="0" workbookViewId="0">
      <selection sqref="A1:G1"/>
    </sheetView>
  </sheetViews>
  <sheetFormatPr defaultRowHeight="12.75" x14ac:dyDescent="0.2"/>
  <cols>
    <col min="1" max="1" width="4.7109375" style="3" customWidth="1"/>
    <col min="2" max="2" width="2.7109375" style="6" customWidth="1"/>
    <col min="3" max="5" width="12.42578125" style="6" customWidth="1"/>
    <col min="6" max="7" width="13.7109375" style="6" customWidth="1"/>
    <col min="8" max="16384" width="9.140625" style="6"/>
  </cols>
  <sheetData>
    <row r="1" spans="1:11" s="3" customFormat="1" x14ac:dyDescent="0.2">
      <c r="A1" s="79" t="s">
        <v>32</v>
      </c>
      <c r="B1" s="79"/>
      <c r="C1" s="79"/>
      <c r="D1" s="79"/>
      <c r="E1" s="79"/>
      <c r="F1" s="79"/>
      <c r="G1" s="79"/>
      <c r="H1" s="1"/>
    </row>
    <row r="2" spans="1:11" ht="13.5" thickBot="1" x14ac:dyDescent="0.25">
      <c r="A2" s="101"/>
      <c r="B2" s="101"/>
      <c r="C2" s="101"/>
      <c r="D2" s="101"/>
      <c r="E2" s="101"/>
      <c r="F2" s="101"/>
      <c r="G2" s="101"/>
    </row>
    <row r="3" spans="1:11" ht="13.5" customHeight="1" x14ac:dyDescent="0.2">
      <c r="A3" s="102" t="s">
        <v>1</v>
      </c>
      <c r="B3" s="102"/>
      <c r="C3" s="81" t="s">
        <v>17</v>
      </c>
      <c r="D3" s="105" t="s">
        <v>3</v>
      </c>
      <c r="E3" s="106"/>
      <c r="F3" s="106"/>
      <c r="G3" s="106"/>
    </row>
    <row r="4" spans="1:11" ht="12.75" customHeight="1" x14ac:dyDescent="0.2">
      <c r="A4" s="103"/>
      <c r="B4" s="103"/>
      <c r="C4" s="82"/>
      <c r="D4" s="107" t="s">
        <v>33</v>
      </c>
      <c r="E4" s="107" t="s">
        <v>34</v>
      </c>
      <c r="F4" s="108" t="s">
        <v>3</v>
      </c>
      <c r="G4" s="109"/>
    </row>
    <row r="5" spans="1:11" ht="49.5" customHeight="1" x14ac:dyDescent="0.2">
      <c r="A5" s="103"/>
      <c r="B5" s="103"/>
      <c r="C5" s="83"/>
      <c r="D5" s="107"/>
      <c r="E5" s="107"/>
      <c r="F5" s="49" t="s">
        <v>35</v>
      </c>
      <c r="G5" s="49" t="s">
        <v>36</v>
      </c>
      <c r="H5" s="8"/>
      <c r="I5" s="8"/>
      <c r="J5" s="8"/>
    </row>
    <row r="6" spans="1:11" s="33" customFormat="1" ht="12.6" customHeight="1" x14ac:dyDescent="0.2">
      <c r="A6" s="103"/>
      <c r="B6" s="103"/>
      <c r="C6" s="100" t="s">
        <v>16</v>
      </c>
      <c r="D6" s="100"/>
      <c r="E6" s="9"/>
      <c r="F6" s="9"/>
      <c r="G6" s="10"/>
      <c r="H6" s="50"/>
      <c r="I6" s="50"/>
      <c r="J6" s="50"/>
    </row>
    <row r="7" spans="1:11" s="33" customFormat="1" ht="12.6" customHeight="1" thickBot="1" x14ac:dyDescent="0.25">
      <c r="A7" s="104"/>
      <c r="B7" s="104"/>
      <c r="C7" s="51">
        <v>1</v>
      </c>
      <c r="D7" s="51">
        <v>2</v>
      </c>
      <c r="E7" s="51">
        <v>3</v>
      </c>
      <c r="F7" s="51">
        <v>4</v>
      </c>
      <c r="G7" s="51">
        <v>5</v>
      </c>
      <c r="H7" s="52"/>
      <c r="I7" s="52"/>
      <c r="J7" s="52"/>
    </row>
    <row r="8" spans="1:11" ht="13.5" customHeight="1" x14ac:dyDescent="0.2">
      <c r="A8" s="32">
        <v>2006</v>
      </c>
      <c r="B8" s="17" t="s">
        <v>8</v>
      </c>
      <c r="C8" s="71">
        <v>1400.1</v>
      </c>
      <c r="D8" s="71">
        <v>369.5</v>
      </c>
      <c r="E8" s="71">
        <v>1030.7</v>
      </c>
      <c r="F8" s="71">
        <v>738.4</v>
      </c>
      <c r="G8" s="71">
        <v>292.3</v>
      </c>
      <c r="H8" s="18"/>
      <c r="I8" s="18"/>
      <c r="J8" s="18"/>
      <c r="K8" s="18"/>
    </row>
    <row r="9" spans="1:11" ht="13.5" customHeight="1" x14ac:dyDescent="0.2">
      <c r="A9" s="32">
        <v>2007</v>
      </c>
      <c r="B9" s="17" t="s">
        <v>8</v>
      </c>
      <c r="C9" s="71">
        <v>1916.4</v>
      </c>
      <c r="D9" s="71">
        <v>406.1</v>
      </c>
      <c r="E9" s="71">
        <v>1510.4</v>
      </c>
      <c r="F9" s="71">
        <v>1045.2</v>
      </c>
      <c r="G9" s="71">
        <v>465.2</v>
      </c>
      <c r="H9" s="18"/>
      <c r="I9" s="18"/>
      <c r="J9" s="18"/>
      <c r="K9" s="18"/>
    </row>
    <row r="10" spans="1:11" ht="13.5" customHeight="1" x14ac:dyDescent="0.2">
      <c r="A10" s="32">
        <v>2008</v>
      </c>
      <c r="B10" s="17" t="s">
        <v>8</v>
      </c>
      <c r="C10" s="71">
        <v>2106.6</v>
      </c>
      <c r="D10" s="71">
        <v>406.6</v>
      </c>
      <c r="E10" s="71">
        <v>1700.1</v>
      </c>
      <c r="F10" s="71">
        <v>1127.4000000000001</v>
      </c>
      <c r="G10" s="71">
        <v>572.6</v>
      </c>
      <c r="H10" s="18"/>
      <c r="I10" s="18"/>
      <c r="J10" s="18"/>
      <c r="K10" s="18"/>
    </row>
    <row r="11" spans="1:11" s="21" customFormat="1" ht="13.5" customHeight="1" x14ac:dyDescent="0.25">
      <c r="A11" s="32">
        <v>2009</v>
      </c>
      <c r="B11" s="19" t="s">
        <v>8</v>
      </c>
      <c r="C11" s="71">
        <v>2419</v>
      </c>
      <c r="D11" s="71">
        <v>444.8</v>
      </c>
      <c r="E11" s="71">
        <v>1974.2</v>
      </c>
      <c r="F11" s="71">
        <v>1325.6</v>
      </c>
      <c r="G11" s="71">
        <v>648.6</v>
      </c>
      <c r="H11" s="20"/>
      <c r="I11" s="20"/>
      <c r="J11" s="20"/>
      <c r="K11" s="20"/>
    </row>
    <row r="12" spans="1:11" s="21" customFormat="1" ht="13.5" customHeight="1" x14ac:dyDescent="0.25">
      <c r="A12" s="32">
        <v>2010</v>
      </c>
      <c r="B12" s="19" t="s">
        <v>8</v>
      </c>
      <c r="C12" s="71">
        <v>2741</v>
      </c>
      <c r="D12" s="71">
        <v>474.9</v>
      </c>
      <c r="E12" s="71">
        <v>2266.1</v>
      </c>
      <c r="F12" s="71">
        <v>1529.2</v>
      </c>
      <c r="G12" s="71">
        <v>736.9</v>
      </c>
      <c r="H12" s="20"/>
      <c r="I12" s="20"/>
      <c r="J12" s="20"/>
      <c r="K12" s="20"/>
    </row>
    <row r="13" spans="1:11" customFormat="1" x14ac:dyDescent="0.2">
      <c r="A13" s="53">
        <v>2011</v>
      </c>
      <c r="B13" s="17" t="s">
        <v>9</v>
      </c>
      <c r="C13" s="71">
        <v>3636.9</v>
      </c>
      <c r="D13" s="71">
        <v>432.4</v>
      </c>
      <c r="E13" s="71">
        <v>3204.5</v>
      </c>
      <c r="F13" s="71">
        <v>2243.1999999999998</v>
      </c>
      <c r="G13" s="71">
        <v>961.3</v>
      </c>
      <c r="H13" s="54"/>
      <c r="I13" s="54"/>
      <c r="J13" s="54"/>
      <c r="K13" s="54"/>
    </row>
    <row r="14" spans="1:11" customFormat="1" x14ac:dyDescent="0.2">
      <c r="A14" s="53">
        <v>2012</v>
      </c>
      <c r="B14" s="17" t="s">
        <v>9</v>
      </c>
      <c r="C14" s="71">
        <v>4446.6000000000004</v>
      </c>
      <c r="D14" s="71">
        <v>449.3</v>
      </c>
      <c r="E14" s="71">
        <v>3997.3</v>
      </c>
      <c r="F14" s="71">
        <v>2775.9</v>
      </c>
      <c r="G14" s="71">
        <v>1221.4000000000001</v>
      </c>
    </row>
    <row r="15" spans="1:11" customFormat="1" x14ac:dyDescent="0.2">
      <c r="A15" s="53">
        <v>2013</v>
      </c>
      <c r="B15" s="19" t="s">
        <v>9</v>
      </c>
      <c r="C15" s="71">
        <v>4907.2</v>
      </c>
      <c r="D15" s="71">
        <v>548.79999999999995</v>
      </c>
      <c r="E15" s="71">
        <v>4358.3999999999996</v>
      </c>
      <c r="F15" s="71">
        <v>2986.8</v>
      </c>
      <c r="G15" s="71">
        <v>1371.6</v>
      </c>
      <c r="H15" s="24"/>
    </row>
    <row r="16" spans="1:11" customFormat="1" x14ac:dyDescent="0.2">
      <c r="A16" s="53">
        <v>2015</v>
      </c>
      <c r="B16" s="75" t="s">
        <v>9</v>
      </c>
      <c r="C16" s="71">
        <v>6329.6</v>
      </c>
      <c r="D16" s="71">
        <v>578.20000000000005</v>
      </c>
      <c r="E16" s="71">
        <v>5751.4</v>
      </c>
      <c r="F16" s="71">
        <v>3857.1</v>
      </c>
      <c r="G16" s="71">
        <v>1894.4</v>
      </c>
      <c r="H16" s="24"/>
    </row>
    <row r="17" spans="1:17" customFormat="1" x14ac:dyDescent="0.2">
      <c r="A17" s="53">
        <v>2014</v>
      </c>
      <c r="B17" s="19" t="s">
        <v>9</v>
      </c>
      <c r="C17" s="71">
        <v>5470.6</v>
      </c>
      <c r="D17" s="71">
        <v>560.1</v>
      </c>
      <c r="E17" s="71">
        <v>4910.5</v>
      </c>
      <c r="F17" s="71">
        <v>3311.1</v>
      </c>
      <c r="G17" s="71">
        <v>1599.4</v>
      </c>
      <c r="H17" s="24"/>
    </row>
    <row r="18" spans="1:17" customFormat="1" x14ac:dyDescent="0.2">
      <c r="A18" s="53">
        <v>2015</v>
      </c>
      <c r="B18" s="19" t="s">
        <v>9</v>
      </c>
      <c r="C18" s="71">
        <v>6329.6</v>
      </c>
      <c r="D18" s="71">
        <v>578.20000000000005</v>
      </c>
      <c r="E18" s="71">
        <v>5751.4</v>
      </c>
      <c r="F18" s="71">
        <v>3857.1</v>
      </c>
      <c r="G18" s="71">
        <v>1894.4</v>
      </c>
      <c r="H18" s="24"/>
    </row>
    <row r="19" spans="1:17" customFormat="1" x14ac:dyDescent="0.2">
      <c r="A19" s="53">
        <v>2016</v>
      </c>
      <c r="B19" s="19" t="s">
        <v>9</v>
      </c>
      <c r="C19" s="71">
        <v>7022.2</v>
      </c>
      <c r="D19" s="71">
        <v>636.70000000000005</v>
      </c>
      <c r="E19" s="71">
        <v>6385.5</v>
      </c>
      <c r="F19" s="71">
        <v>4235.7</v>
      </c>
      <c r="G19" s="71">
        <v>2149.8000000000002</v>
      </c>
      <c r="H19" s="24"/>
    </row>
    <row r="20" spans="1:17" customFormat="1" x14ac:dyDescent="0.2">
      <c r="A20" s="53">
        <v>2017</v>
      </c>
      <c r="B20" s="19" t="s">
        <v>9</v>
      </c>
      <c r="C20" s="71">
        <v>8046.4</v>
      </c>
      <c r="D20" s="71">
        <v>657.7</v>
      </c>
      <c r="E20" s="71">
        <f>F20+G20</f>
        <v>7388.6</v>
      </c>
      <c r="F20" s="71">
        <v>4905.3</v>
      </c>
      <c r="G20" s="71">
        <v>2483.3000000000002</v>
      </c>
      <c r="H20" s="24"/>
    </row>
    <row r="21" spans="1:17" customFormat="1" x14ac:dyDescent="0.2">
      <c r="A21" s="53">
        <v>2018</v>
      </c>
      <c r="B21" s="17" t="s">
        <v>9</v>
      </c>
      <c r="C21" s="71">
        <v>9046.4</v>
      </c>
      <c r="D21" s="71">
        <v>674.2</v>
      </c>
      <c r="E21" s="71">
        <v>8372.1999999999989</v>
      </c>
      <c r="F21" s="71">
        <v>5731</v>
      </c>
      <c r="G21" s="71">
        <v>2641.1</v>
      </c>
      <c r="H21" s="24"/>
    </row>
    <row r="22" spans="1:17" customFormat="1" x14ac:dyDescent="0.2">
      <c r="A22" s="53">
        <v>2019</v>
      </c>
      <c r="B22" s="17" t="s">
        <v>9</v>
      </c>
      <c r="C22" s="71">
        <v>9977.2000000000007</v>
      </c>
      <c r="D22" s="71">
        <v>767.4</v>
      </c>
      <c r="E22" s="71">
        <v>9209.8000000000011</v>
      </c>
      <c r="F22" s="71">
        <v>6526.9</v>
      </c>
      <c r="G22" s="71">
        <v>2682.9</v>
      </c>
      <c r="H22" s="24"/>
    </row>
    <row r="23" spans="1:17" x14ac:dyDescent="0.2">
      <c r="A23" s="53">
        <v>2020</v>
      </c>
      <c r="B23" s="17" t="s">
        <v>9</v>
      </c>
      <c r="C23" s="71">
        <v>9828.1</v>
      </c>
      <c r="D23" s="71">
        <v>780.4</v>
      </c>
      <c r="E23" s="71">
        <v>9047.7000000000007</v>
      </c>
      <c r="F23" s="71">
        <v>6514.6</v>
      </c>
      <c r="G23" s="71">
        <v>2533.1</v>
      </c>
      <c r="H23" s="68"/>
      <c r="I23" s="68"/>
      <c r="J23" s="68"/>
      <c r="K23" s="68"/>
      <c r="L23" s="68"/>
      <c r="M23" s="68"/>
      <c r="N23" s="68"/>
      <c r="O23" s="68"/>
      <c r="P23" s="68"/>
      <c r="Q23" s="68"/>
    </row>
    <row r="24" spans="1:17" x14ac:dyDescent="0.2">
      <c r="A24" s="53">
        <v>2021</v>
      </c>
      <c r="B24" s="17" t="s">
        <v>9</v>
      </c>
      <c r="C24" s="71">
        <v>11357.8</v>
      </c>
      <c r="D24" s="71">
        <v>914.4</v>
      </c>
      <c r="E24" s="71">
        <v>10443.299999999999</v>
      </c>
      <c r="F24" s="71">
        <v>7618.6</v>
      </c>
      <c r="G24" s="71">
        <v>2824.7</v>
      </c>
      <c r="H24" s="68"/>
      <c r="I24" s="68"/>
      <c r="J24" s="68"/>
      <c r="K24" s="68"/>
      <c r="L24" s="68"/>
      <c r="M24" s="68"/>
      <c r="N24" s="68"/>
      <c r="O24" s="68"/>
      <c r="P24" s="68"/>
      <c r="Q24" s="68"/>
    </row>
    <row r="25" spans="1:17" customFormat="1" x14ac:dyDescent="0.2">
      <c r="A25" s="53">
        <v>2022</v>
      </c>
      <c r="B25" s="17" t="s">
        <v>8</v>
      </c>
      <c r="C25" s="68">
        <v>14283.9</v>
      </c>
      <c r="D25" s="71">
        <v>1015</v>
      </c>
      <c r="E25" s="71">
        <v>13268.9</v>
      </c>
      <c r="F25" s="71">
        <v>9265.4</v>
      </c>
      <c r="G25" s="71">
        <v>4003.5</v>
      </c>
    </row>
    <row r="26" spans="1:17" customFormat="1" x14ac:dyDescent="0.2">
      <c r="A26" s="53">
        <v>2023</v>
      </c>
      <c r="B26" s="17" t="s">
        <v>8</v>
      </c>
      <c r="C26" s="68">
        <v>17245.400000000001</v>
      </c>
      <c r="D26" s="71">
        <v>1206</v>
      </c>
      <c r="E26" s="71">
        <v>16039.400000000001</v>
      </c>
      <c r="F26" s="71">
        <v>10986.6</v>
      </c>
      <c r="G26" s="71">
        <v>5052.8</v>
      </c>
    </row>
    <row r="27" spans="1:17" customFormat="1" x14ac:dyDescent="0.2">
      <c r="A27" s="53">
        <v>2024</v>
      </c>
      <c r="B27" s="17" t="s">
        <v>8</v>
      </c>
      <c r="C27" s="68">
        <v>19888.400000000001</v>
      </c>
      <c r="D27" s="71">
        <v>1341</v>
      </c>
      <c r="E27" s="71">
        <v>18547.400000000001</v>
      </c>
      <c r="F27" s="71">
        <v>13312.3</v>
      </c>
      <c r="G27" s="71">
        <v>5235.2</v>
      </c>
    </row>
    <row r="28" spans="1:17" ht="6" customHeight="1" x14ac:dyDescent="0.2"/>
    <row r="29" spans="1:17" customFormat="1" x14ac:dyDescent="0.2">
      <c r="A29" s="53">
        <v>2025</v>
      </c>
      <c r="B29" s="17" t="s">
        <v>10</v>
      </c>
      <c r="C29" s="68">
        <v>4776.5</v>
      </c>
      <c r="D29" s="71">
        <v>331.3</v>
      </c>
      <c r="E29" s="71">
        <v>4445.2</v>
      </c>
      <c r="F29" s="71">
        <v>3144.6</v>
      </c>
      <c r="G29" s="71">
        <v>1300.5999999999999</v>
      </c>
    </row>
    <row r="30" spans="1:17" customFormat="1" x14ac:dyDescent="0.2">
      <c r="A30" s="53"/>
      <c r="B30" s="17" t="s">
        <v>11</v>
      </c>
      <c r="C30" s="68">
        <v>5284</v>
      </c>
      <c r="D30" s="71">
        <v>369.4</v>
      </c>
      <c r="E30" s="71">
        <v>4914.6000000000004</v>
      </c>
      <c r="F30" s="71">
        <v>3608.8</v>
      </c>
      <c r="G30" s="71">
        <v>1305.8</v>
      </c>
    </row>
    <row r="31" spans="1:17" customFormat="1" x14ac:dyDescent="0.2">
      <c r="A31" s="53"/>
      <c r="B31" s="17" t="s">
        <v>62</v>
      </c>
      <c r="C31" s="68">
        <v>5624.9</v>
      </c>
      <c r="D31" s="71">
        <v>373.5</v>
      </c>
      <c r="E31" s="71">
        <v>5251.4</v>
      </c>
      <c r="F31" s="71">
        <v>3910.1</v>
      </c>
      <c r="G31" s="71">
        <v>1341.3</v>
      </c>
    </row>
    <row r="32" spans="1:17" x14ac:dyDescent="0.2">
      <c r="B32" s="17" t="s">
        <v>63</v>
      </c>
      <c r="C32" s="68">
        <v>6260.3</v>
      </c>
      <c r="D32" s="71">
        <v>441.8</v>
      </c>
      <c r="E32" s="71">
        <v>5818.5</v>
      </c>
      <c r="F32" s="71">
        <v>4365.8999999999996</v>
      </c>
      <c r="G32" s="71">
        <v>1452.6</v>
      </c>
    </row>
    <row r="33" spans="1:7" customFormat="1" ht="6.75" customHeight="1" x14ac:dyDescent="0.2">
      <c r="A33" s="53"/>
      <c r="B33" s="17"/>
      <c r="C33" s="68"/>
      <c r="D33" s="71"/>
      <c r="E33" s="71"/>
      <c r="F33" s="71"/>
      <c r="G33" s="71"/>
    </row>
    <row r="34" spans="1:7" customFormat="1" x14ac:dyDescent="0.2">
      <c r="A34" s="34">
        <v>2026</v>
      </c>
      <c r="B34" s="17" t="s">
        <v>10</v>
      </c>
      <c r="C34" s="68">
        <v>5319</v>
      </c>
      <c r="D34" s="71">
        <v>371.9</v>
      </c>
      <c r="E34" s="71">
        <v>4947.1000000000004</v>
      </c>
      <c r="F34" s="71">
        <v>3624.6</v>
      </c>
      <c r="G34" s="71">
        <v>1322.5</v>
      </c>
    </row>
    <row r="36" spans="1:7" ht="15" x14ac:dyDescent="0.3">
      <c r="A36" s="76" t="s">
        <v>68</v>
      </c>
    </row>
    <row r="37" spans="1:7" ht="15" x14ac:dyDescent="0.3">
      <c r="A37" s="77" t="s">
        <v>64</v>
      </c>
    </row>
    <row r="38" spans="1:7" ht="15" x14ac:dyDescent="0.3">
      <c r="A38" s="78" t="s">
        <v>65</v>
      </c>
    </row>
    <row r="39" spans="1:7" ht="15" x14ac:dyDescent="0.3">
      <c r="A39" s="77" t="s">
        <v>66</v>
      </c>
    </row>
    <row r="40" spans="1:7" ht="15" x14ac:dyDescent="0.3">
      <c r="A40" s="78" t="s">
        <v>67</v>
      </c>
    </row>
  </sheetData>
  <mergeCells count="9">
    <mergeCell ref="A1:G1"/>
    <mergeCell ref="A2:G2"/>
    <mergeCell ref="A3:B7"/>
    <mergeCell ref="C3:C5"/>
    <mergeCell ref="D3:G3"/>
    <mergeCell ref="D4:D5"/>
    <mergeCell ref="E4:E5"/>
    <mergeCell ref="F4:G4"/>
    <mergeCell ref="C6:D6"/>
  </mergeCells>
  <hyperlinks>
    <hyperlink ref="A38" r:id="rId1" xr:uid="{00000000-0004-0000-0300-000000000000}"/>
    <hyperlink ref="A40" r:id="rId2" xr:uid="{00000000-0004-0000-0300-000001000000}"/>
  </hyperlinks>
  <pageMargins left="0.27559055118110237" right="0.27559055118110237" top="0.59055118110236227" bottom="0.59055118110236227" header="0" footer="0"/>
  <pageSetup paperSize="259" orientation="portrait" verticalDpi="1200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8"/>
  <sheetViews>
    <sheetView showGridLines="0" workbookViewId="0">
      <selection sqref="A1:J1"/>
    </sheetView>
  </sheetViews>
  <sheetFormatPr defaultRowHeight="12.75" x14ac:dyDescent="0.2"/>
  <cols>
    <col min="1" max="1" width="7" style="3" customWidth="1"/>
    <col min="2" max="2" width="2.7109375" style="36" customWidth="1"/>
    <col min="3" max="3" width="8.7109375" style="6" customWidth="1"/>
    <col min="4" max="4" width="9.5703125" style="6" customWidth="1"/>
    <col min="5" max="6" width="10.7109375" style="6" customWidth="1"/>
    <col min="7" max="7" width="9.5703125" style="6" customWidth="1"/>
    <col min="8" max="8" width="10" style="6" customWidth="1"/>
    <col min="9" max="9" width="10.140625" style="6" customWidth="1"/>
    <col min="10" max="10" width="10.5703125" style="3" customWidth="1"/>
    <col min="11" max="16384" width="9.140625" style="6"/>
  </cols>
  <sheetData>
    <row r="1" spans="1:12" s="3" customFormat="1" ht="17.25" customHeight="1" x14ac:dyDescent="0.2">
      <c r="A1" s="79" t="s">
        <v>37</v>
      </c>
      <c r="B1" s="79"/>
      <c r="C1" s="79"/>
      <c r="D1" s="79"/>
      <c r="E1" s="79"/>
      <c r="F1" s="79"/>
      <c r="G1" s="79"/>
      <c r="H1" s="79"/>
      <c r="I1" s="79"/>
      <c r="J1" s="79"/>
    </row>
    <row r="2" spans="1:12" ht="13.5" customHeight="1" thickBot="1" x14ac:dyDescent="0.25">
      <c r="A2" s="80"/>
      <c r="B2" s="80"/>
      <c r="C2" s="80"/>
      <c r="D2" s="80"/>
      <c r="E2" s="80"/>
      <c r="F2" s="80"/>
      <c r="G2" s="80"/>
      <c r="H2" s="80"/>
      <c r="I2" s="80"/>
      <c r="J2" s="56"/>
    </row>
    <row r="3" spans="1:12" s="15" customFormat="1" ht="13.5" customHeight="1" x14ac:dyDescent="0.2">
      <c r="A3" s="81" t="s">
        <v>38</v>
      </c>
      <c r="B3" s="57"/>
      <c r="C3" s="81" t="s">
        <v>39</v>
      </c>
      <c r="D3" s="84" t="s">
        <v>15</v>
      </c>
      <c r="E3" s="84"/>
      <c r="F3" s="84"/>
      <c r="G3" s="84"/>
      <c r="H3" s="84"/>
      <c r="I3" s="84"/>
      <c r="J3" s="84"/>
    </row>
    <row r="4" spans="1:12" s="15" customFormat="1" ht="33.75" x14ac:dyDescent="0.2">
      <c r="A4" s="82"/>
      <c r="B4" s="58"/>
      <c r="C4" s="83"/>
      <c r="D4" s="28" t="s">
        <v>40</v>
      </c>
      <c r="E4" s="28" t="s">
        <v>41</v>
      </c>
      <c r="F4" s="28" t="s">
        <v>42</v>
      </c>
      <c r="G4" s="28" t="s">
        <v>43</v>
      </c>
      <c r="H4" s="28" t="s">
        <v>44</v>
      </c>
      <c r="I4" s="28" t="s">
        <v>45</v>
      </c>
      <c r="J4" s="28" t="s">
        <v>46</v>
      </c>
    </row>
    <row r="5" spans="1:12" s="30" customFormat="1" ht="13.5" customHeight="1" x14ac:dyDescent="0.2">
      <c r="A5" s="58"/>
      <c r="B5" s="58"/>
      <c r="C5" s="29" t="s">
        <v>7</v>
      </c>
      <c r="D5" s="29"/>
      <c r="E5" s="9"/>
      <c r="F5" s="10"/>
      <c r="G5" s="9"/>
      <c r="H5" s="9"/>
      <c r="I5" s="10"/>
      <c r="J5" s="10"/>
    </row>
    <row r="6" spans="1:12" s="30" customFormat="1" ht="14.25" customHeight="1" thickBot="1" x14ac:dyDescent="0.25">
      <c r="A6" s="59"/>
      <c r="B6" s="59"/>
      <c r="C6" s="31">
        <v>1</v>
      </c>
      <c r="D6" s="31">
        <v>2</v>
      </c>
      <c r="E6" s="31">
        <v>3</v>
      </c>
      <c r="F6" s="31">
        <v>4</v>
      </c>
      <c r="G6" s="31">
        <v>5</v>
      </c>
      <c r="H6" s="31">
        <v>6</v>
      </c>
      <c r="I6" s="31">
        <v>7</v>
      </c>
      <c r="J6" s="31">
        <v>8</v>
      </c>
    </row>
    <row r="7" spans="1:12" x14ac:dyDescent="0.2">
      <c r="A7" s="32">
        <v>2006</v>
      </c>
      <c r="B7" s="17" t="s">
        <v>8</v>
      </c>
      <c r="C7" s="69">
        <v>1400.1</v>
      </c>
      <c r="D7" s="69">
        <v>1047.2</v>
      </c>
      <c r="E7" s="69">
        <v>309.8</v>
      </c>
      <c r="F7" s="69">
        <v>4.7</v>
      </c>
      <c r="G7" s="69">
        <v>2.5</v>
      </c>
      <c r="H7" s="69">
        <v>1.2</v>
      </c>
      <c r="I7" s="69">
        <v>25.3</v>
      </c>
      <c r="J7" s="69">
        <v>9.3000000000000007</v>
      </c>
      <c r="K7" s="18"/>
      <c r="L7" s="18"/>
    </row>
    <row r="8" spans="1:12" x14ac:dyDescent="0.2">
      <c r="A8" s="32">
        <v>2007</v>
      </c>
      <c r="B8" s="17" t="s">
        <v>8</v>
      </c>
      <c r="C8" s="69">
        <v>1916.4</v>
      </c>
      <c r="D8" s="69">
        <v>1497.7</v>
      </c>
      <c r="E8" s="69">
        <v>375.4</v>
      </c>
      <c r="F8" s="69">
        <v>4.9000000000000004</v>
      </c>
      <c r="G8" s="69">
        <v>3.2</v>
      </c>
      <c r="H8" s="69">
        <v>0.4</v>
      </c>
      <c r="I8" s="69">
        <v>20.5</v>
      </c>
      <c r="J8" s="69">
        <v>14.3</v>
      </c>
      <c r="K8" s="18"/>
      <c r="L8" s="18"/>
    </row>
    <row r="9" spans="1:12" x14ac:dyDescent="0.2">
      <c r="A9" s="32">
        <v>2008</v>
      </c>
      <c r="B9" s="17" t="s">
        <v>8</v>
      </c>
      <c r="C9" s="69">
        <v>2106.6</v>
      </c>
      <c r="D9" s="69">
        <v>1628.2</v>
      </c>
      <c r="E9" s="69">
        <v>440.8</v>
      </c>
      <c r="F9" s="69">
        <v>5.3</v>
      </c>
      <c r="G9" s="69">
        <v>3.6</v>
      </c>
      <c r="H9" s="69">
        <v>0.5</v>
      </c>
      <c r="I9" s="69">
        <v>17.3</v>
      </c>
      <c r="J9" s="69">
        <v>11.1</v>
      </c>
      <c r="K9" s="18"/>
      <c r="L9" s="18"/>
    </row>
    <row r="10" spans="1:12" s="21" customFormat="1" ht="13.5" x14ac:dyDescent="0.25">
      <c r="A10" s="32">
        <v>2009</v>
      </c>
      <c r="B10" s="19" t="s">
        <v>8</v>
      </c>
      <c r="C10" s="69">
        <v>2419</v>
      </c>
      <c r="D10" s="69">
        <v>1916.4</v>
      </c>
      <c r="E10" s="69">
        <v>446.6</v>
      </c>
      <c r="F10" s="69">
        <v>6.4</v>
      </c>
      <c r="G10" s="69">
        <v>5.4</v>
      </c>
      <c r="H10" s="69">
        <v>0.5</v>
      </c>
      <c r="I10" s="69">
        <v>23.3</v>
      </c>
      <c r="J10" s="69">
        <v>20.5</v>
      </c>
      <c r="K10" s="20"/>
      <c r="L10" s="20"/>
    </row>
    <row r="11" spans="1:12" s="21" customFormat="1" ht="13.5" x14ac:dyDescent="0.25">
      <c r="A11" s="32">
        <v>2010</v>
      </c>
      <c r="B11" s="19" t="s">
        <v>8</v>
      </c>
      <c r="C11" s="69">
        <v>2741</v>
      </c>
      <c r="D11" s="69">
        <v>2196.9</v>
      </c>
      <c r="E11" s="69">
        <v>471.6</v>
      </c>
      <c r="F11" s="69">
        <v>5.7</v>
      </c>
      <c r="G11" s="69">
        <v>2.2000000000000002</v>
      </c>
      <c r="H11" s="69">
        <v>0.2</v>
      </c>
      <c r="I11" s="69">
        <v>20.100000000000001</v>
      </c>
      <c r="J11" s="69">
        <v>44.2</v>
      </c>
      <c r="K11" s="20"/>
      <c r="L11" s="20"/>
    </row>
    <row r="12" spans="1:12" x14ac:dyDescent="0.2">
      <c r="A12" s="32">
        <v>2011</v>
      </c>
      <c r="B12" s="19" t="s">
        <v>8</v>
      </c>
      <c r="C12" s="69">
        <v>3636.9</v>
      </c>
      <c r="D12" s="69">
        <v>2956.3</v>
      </c>
      <c r="E12" s="69">
        <v>490.7</v>
      </c>
      <c r="F12" s="69">
        <v>5.0999999999999996</v>
      </c>
      <c r="G12" s="69">
        <v>2.9</v>
      </c>
      <c r="H12" s="69">
        <v>0.8</v>
      </c>
      <c r="I12" s="69">
        <v>58.1</v>
      </c>
      <c r="J12" s="69">
        <v>123</v>
      </c>
    </row>
    <row r="13" spans="1:12" s="21" customFormat="1" ht="13.5" x14ac:dyDescent="0.25">
      <c r="A13" s="32">
        <v>2012</v>
      </c>
      <c r="B13" s="19" t="s">
        <v>9</v>
      </c>
      <c r="C13" s="69">
        <v>4446.6000000000004</v>
      </c>
      <c r="D13" s="69">
        <v>3530.1</v>
      </c>
      <c r="E13" s="69">
        <v>629.29999999999995</v>
      </c>
      <c r="F13" s="69">
        <v>5.3</v>
      </c>
      <c r="G13" s="69">
        <v>2.7</v>
      </c>
      <c r="H13" s="69">
        <v>0.1</v>
      </c>
      <c r="I13" s="69">
        <v>76.8</v>
      </c>
      <c r="J13" s="69">
        <v>202.2</v>
      </c>
      <c r="K13" s="20"/>
      <c r="L13" s="20"/>
    </row>
    <row r="14" spans="1:12" s="21" customFormat="1" ht="13.5" x14ac:dyDescent="0.25">
      <c r="A14" s="32">
        <v>2013</v>
      </c>
      <c r="B14" s="19" t="s">
        <v>9</v>
      </c>
      <c r="C14" s="69">
        <v>4907.1664714428653</v>
      </c>
      <c r="D14" s="69">
        <v>3963.2112534572439</v>
      </c>
      <c r="E14" s="69">
        <v>650.6319194900741</v>
      </c>
      <c r="F14" s="69">
        <v>8.4746949522499992</v>
      </c>
      <c r="G14" s="69">
        <v>2.7376649999999998</v>
      </c>
      <c r="H14" s="69">
        <v>0.11682099999999998</v>
      </c>
      <c r="I14" s="69">
        <v>81.944347303072988</v>
      </c>
      <c r="J14" s="69">
        <v>200.04977024022401</v>
      </c>
      <c r="K14" s="20"/>
      <c r="L14" s="20"/>
    </row>
    <row r="15" spans="1:12" s="21" customFormat="1" ht="13.5" x14ac:dyDescent="0.25">
      <c r="A15" s="32">
        <v>2014</v>
      </c>
      <c r="B15" s="19" t="s">
        <v>9</v>
      </c>
      <c r="C15" s="69">
        <v>5470.6</v>
      </c>
      <c r="D15" s="69">
        <v>4434.2</v>
      </c>
      <c r="E15" s="69">
        <v>706.2</v>
      </c>
      <c r="F15" s="69">
        <v>4.5999999999999996</v>
      </c>
      <c r="G15" s="69">
        <v>6.1</v>
      </c>
      <c r="H15" s="69">
        <v>0.2</v>
      </c>
      <c r="I15" s="69">
        <v>87.7</v>
      </c>
      <c r="J15" s="69">
        <v>231.7</v>
      </c>
      <c r="K15" s="20"/>
      <c r="L15" s="20"/>
    </row>
    <row r="16" spans="1:12" s="21" customFormat="1" ht="13.5" x14ac:dyDescent="0.25">
      <c r="A16" s="32">
        <v>2015</v>
      </c>
      <c r="B16" s="19" t="s">
        <v>9</v>
      </c>
      <c r="C16" s="69">
        <v>6329.6</v>
      </c>
      <c r="D16" s="69">
        <v>5195.6000000000004</v>
      </c>
      <c r="E16" s="69">
        <v>749.4</v>
      </c>
      <c r="F16" s="69">
        <v>4.0999999999999996</v>
      </c>
      <c r="G16" s="69">
        <v>5.6</v>
      </c>
      <c r="H16" s="69">
        <v>0.6</v>
      </c>
      <c r="I16" s="69">
        <v>75.8</v>
      </c>
      <c r="J16" s="69">
        <v>298.60000000000002</v>
      </c>
      <c r="K16" s="20"/>
      <c r="L16" s="20"/>
    </row>
    <row r="17" spans="1:17" s="21" customFormat="1" ht="13.5" x14ac:dyDescent="0.25">
      <c r="A17" s="32">
        <v>2016</v>
      </c>
      <c r="B17" s="19" t="s">
        <v>9</v>
      </c>
      <c r="C17" s="69">
        <v>7022.2</v>
      </c>
      <c r="D17" s="69">
        <v>5715.5</v>
      </c>
      <c r="E17" s="69">
        <v>836</v>
      </c>
      <c r="F17" s="69">
        <v>2.1</v>
      </c>
      <c r="G17" s="69">
        <v>5.0999999999999996</v>
      </c>
      <c r="H17" s="69">
        <v>0.5</v>
      </c>
      <c r="I17" s="69">
        <v>94.3</v>
      </c>
      <c r="J17" s="69">
        <v>368.7</v>
      </c>
      <c r="K17" s="20"/>
      <c r="L17" s="20"/>
    </row>
    <row r="18" spans="1:17" s="21" customFormat="1" ht="13.5" x14ac:dyDescent="0.25">
      <c r="A18" s="32">
        <v>2017</v>
      </c>
      <c r="B18" s="19" t="s">
        <v>9</v>
      </c>
      <c r="C18" s="69">
        <v>8046.4</v>
      </c>
      <c r="D18" s="69">
        <v>6501.3</v>
      </c>
      <c r="E18" s="69">
        <v>921.2</v>
      </c>
      <c r="F18" s="69">
        <v>1.8</v>
      </c>
      <c r="G18" s="69">
        <v>5.2</v>
      </c>
      <c r="H18" s="69">
        <v>1.9</v>
      </c>
      <c r="I18" s="69">
        <v>76.599999999999994</v>
      </c>
      <c r="J18" s="69">
        <v>538.20000000000005</v>
      </c>
      <c r="K18" s="20"/>
      <c r="L18" s="20"/>
    </row>
    <row r="19" spans="1:17" s="21" customFormat="1" ht="13.5" x14ac:dyDescent="0.25">
      <c r="A19" s="32">
        <v>2018</v>
      </c>
      <c r="B19" s="19" t="s">
        <v>9</v>
      </c>
      <c r="C19" s="69">
        <v>9046.4</v>
      </c>
      <c r="D19" s="69">
        <v>7478.9</v>
      </c>
      <c r="E19" s="69">
        <v>1016.1</v>
      </c>
      <c r="F19" s="69">
        <v>2.2999999999999998</v>
      </c>
      <c r="G19" s="69">
        <v>1.1000000000000001</v>
      </c>
      <c r="H19" s="69">
        <v>2.2000000000000002</v>
      </c>
      <c r="I19" s="69">
        <v>74.599999999999994</v>
      </c>
      <c r="J19" s="69">
        <v>471</v>
      </c>
      <c r="K19" s="20"/>
      <c r="L19" s="20"/>
    </row>
    <row r="20" spans="1:17" s="21" customFormat="1" ht="13.5" x14ac:dyDescent="0.25">
      <c r="A20" s="34">
        <v>2019</v>
      </c>
      <c r="B20" s="17" t="s">
        <v>9</v>
      </c>
      <c r="C20" s="69">
        <v>9977.2000000000007</v>
      </c>
      <c r="D20" s="69">
        <v>8209.4</v>
      </c>
      <c r="E20" s="69">
        <v>1227.5</v>
      </c>
      <c r="F20" s="69">
        <v>3.1</v>
      </c>
      <c r="G20" s="69">
        <v>0.8</v>
      </c>
      <c r="H20" s="69">
        <v>3.4</v>
      </c>
      <c r="I20" s="69">
        <v>100.2</v>
      </c>
      <c r="J20" s="69">
        <v>432.7</v>
      </c>
      <c r="K20" s="20"/>
      <c r="L20" s="20"/>
    </row>
    <row r="21" spans="1:17" x14ac:dyDescent="0.2">
      <c r="A21" s="34">
        <v>2020</v>
      </c>
      <c r="B21" s="17" t="s">
        <v>9</v>
      </c>
      <c r="C21" s="69">
        <v>9828.1</v>
      </c>
      <c r="D21" s="69">
        <v>8136.3</v>
      </c>
      <c r="E21" s="69">
        <v>1218.0999999999999</v>
      </c>
      <c r="F21" s="69">
        <v>4</v>
      </c>
      <c r="G21" s="69">
        <v>1.6</v>
      </c>
      <c r="H21" s="69">
        <v>2.2000000000000002</v>
      </c>
      <c r="I21" s="69">
        <v>97.3</v>
      </c>
      <c r="J21" s="69">
        <v>368.7</v>
      </c>
      <c r="K21" s="68"/>
      <c r="L21" s="68"/>
      <c r="M21" s="68"/>
      <c r="N21" s="68"/>
      <c r="O21" s="68"/>
      <c r="P21" s="68"/>
      <c r="Q21" s="68"/>
    </row>
    <row r="22" spans="1:17" x14ac:dyDescent="0.2">
      <c r="A22" s="34">
        <v>2021</v>
      </c>
      <c r="B22" s="17" t="s">
        <v>9</v>
      </c>
      <c r="C22" s="69">
        <v>11357.8</v>
      </c>
      <c r="D22" s="69">
        <v>9506.2999999999993</v>
      </c>
      <c r="E22" s="69">
        <v>1371.8</v>
      </c>
      <c r="F22" s="69">
        <v>3</v>
      </c>
      <c r="G22" s="69">
        <v>1.2</v>
      </c>
      <c r="H22" s="69">
        <v>3.3</v>
      </c>
      <c r="I22" s="69">
        <v>79.099999999999994</v>
      </c>
      <c r="J22" s="69">
        <v>393.1</v>
      </c>
      <c r="K22" s="68"/>
      <c r="L22" s="68"/>
      <c r="M22" s="68"/>
      <c r="N22" s="68"/>
      <c r="O22" s="68"/>
      <c r="P22" s="68"/>
      <c r="Q22" s="68"/>
    </row>
    <row r="23" spans="1:17" customFormat="1" x14ac:dyDescent="0.2">
      <c r="A23" s="34">
        <v>2022</v>
      </c>
      <c r="B23" s="17" t="s">
        <v>9</v>
      </c>
      <c r="C23" s="69">
        <v>14283.9</v>
      </c>
      <c r="D23" s="69">
        <v>12169.7</v>
      </c>
      <c r="E23" s="69">
        <v>1536.7</v>
      </c>
      <c r="F23" s="69">
        <v>3.8</v>
      </c>
      <c r="G23" s="69">
        <v>7.9</v>
      </c>
      <c r="H23" s="69">
        <v>3</v>
      </c>
      <c r="I23" s="69">
        <v>124.5</v>
      </c>
      <c r="J23" s="69">
        <v>438.4</v>
      </c>
    </row>
    <row r="24" spans="1:17" customFormat="1" x14ac:dyDescent="0.2">
      <c r="A24" s="34">
        <v>2023</v>
      </c>
      <c r="B24" s="17" t="s">
        <v>9</v>
      </c>
      <c r="C24" s="69">
        <v>17245.400000000001</v>
      </c>
      <c r="D24" s="69">
        <v>14774.1</v>
      </c>
      <c r="E24" s="69">
        <v>1824.2</v>
      </c>
      <c r="F24" s="69">
        <v>5.0999999999999996</v>
      </c>
      <c r="G24" s="69">
        <v>0.8</v>
      </c>
      <c r="H24" s="69">
        <v>1.9</v>
      </c>
      <c r="I24" s="69">
        <v>141.30000000000001</v>
      </c>
      <c r="J24" s="69">
        <v>498</v>
      </c>
    </row>
    <row r="25" spans="1:17" customFormat="1" x14ac:dyDescent="0.2">
      <c r="A25" s="34">
        <v>2024</v>
      </c>
      <c r="B25" s="17" t="s">
        <v>9</v>
      </c>
      <c r="C25" s="69">
        <v>19888.400000000001</v>
      </c>
      <c r="D25" s="69">
        <v>17128.900000000001</v>
      </c>
      <c r="E25" s="69">
        <v>2092.6999999999998</v>
      </c>
      <c r="F25" s="69">
        <v>4.3</v>
      </c>
      <c r="G25" s="69">
        <v>4.0999999999999996</v>
      </c>
      <c r="H25" s="69">
        <v>2.2999999999999998</v>
      </c>
      <c r="I25" s="69">
        <v>166</v>
      </c>
      <c r="J25" s="69">
        <v>490.2</v>
      </c>
    </row>
    <row r="26" spans="1:17" ht="7.5" customHeight="1" x14ac:dyDescent="0.2"/>
    <row r="27" spans="1:17" customFormat="1" x14ac:dyDescent="0.2">
      <c r="A27" s="34">
        <v>2025</v>
      </c>
      <c r="B27" s="17" t="s">
        <v>10</v>
      </c>
      <c r="C27" s="69">
        <v>4776.5</v>
      </c>
      <c r="D27" s="69">
        <v>4145</v>
      </c>
      <c r="E27" s="69">
        <v>518.1</v>
      </c>
      <c r="F27" s="69">
        <v>1.4</v>
      </c>
      <c r="G27" s="69">
        <v>1</v>
      </c>
      <c r="H27" s="69">
        <v>0.3</v>
      </c>
      <c r="I27" s="69">
        <v>32</v>
      </c>
      <c r="J27" s="69">
        <v>78.599999999999994</v>
      </c>
    </row>
    <row r="28" spans="1:17" customFormat="1" x14ac:dyDescent="0.2">
      <c r="A28" s="34"/>
      <c r="B28" s="17" t="s">
        <v>11</v>
      </c>
      <c r="C28" s="69">
        <v>5284</v>
      </c>
      <c r="D28" s="69">
        <v>4600.5</v>
      </c>
      <c r="E28" s="69">
        <v>564.6</v>
      </c>
      <c r="F28" s="69">
        <v>1.3</v>
      </c>
      <c r="G28" s="69">
        <v>1.1000000000000001</v>
      </c>
      <c r="H28" s="69">
        <v>0.3</v>
      </c>
      <c r="I28" s="69">
        <v>34.299999999999997</v>
      </c>
      <c r="J28" s="69">
        <v>82</v>
      </c>
    </row>
    <row r="29" spans="1:17" customFormat="1" x14ac:dyDescent="0.2">
      <c r="A29" s="34"/>
      <c r="B29" s="17" t="s">
        <v>62</v>
      </c>
      <c r="C29" s="69">
        <v>5624.9</v>
      </c>
      <c r="D29" s="69">
        <v>4925.8</v>
      </c>
      <c r="E29" s="69">
        <v>581.1</v>
      </c>
      <c r="F29" s="69">
        <v>1.1000000000000001</v>
      </c>
      <c r="G29" s="69">
        <v>1</v>
      </c>
      <c r="H29" s="69">
        <v>0.5</v>
      </c>
      <c r="I29" s="69">
        <v>34</v>
      </c>
      <c r="J29" s="69">
        <v>81.3</v>
      </c>
    </row>
    <row r="30" spans="1:17" x14ac:dyDescent="0.2">
      <c r="B30" s="17" t="s">
        <v>63</v>
      </c>
      <c r="C30" s="69">
        <v>6260.3</v>
      </c>
      <c r="D30" s="69">
        <v>5479.1</v>
      </c>
      <c r="E30" s="69">
        <v>643.29999999999995</v>
      </c>
      <c r="F30" s="69">
        <v>1.3</v>
      </c>
      <c r="G30" s="69">
        <v>0.9</v>
      </c>
      <c r="H30" s="69">
        <v>0.7</v>
      </c>
      <c r="I30" s="69">
        <v>40.700000000000003</v>
      </c>
      <c r="J30" s="69">
        <v>94.3</v>
      </c>
    </row>
    <row r="31" spans="1:17" customFormat="1" ht="6" customHeight="1" x14ac:dyDescent="0.2">
      <c r="A31" s="34"/>
      <c r="B31" s="17"/>
      <c r="C31" s="69"/>
      <c r="D31" s="69"/>
      <c r="E31" s="69"/>
      <c r="F31" s="69"/>
      <c r="G31" s="69"/>
      <c r="H31" s="69"/>
      <c r="I31" s="69"/>
      <c r="J31" s="69"/>
    </row>
    <row r="32" spans="1:17" customFormat="1" x14ac:dyDescent="0.2">
      <c r="A32" s="34">
        <v>2026</v>
      </c>
      <c r="B32" s="17" t="s">
        <v>10</v>
      </c>
      <c r="C32" s="69">
        <v>5319</v>
      </c>
      <c r="D32" s="69">
        <v>4582.3</v>
      </c>
      <c r="E32" s="69">
        <v>581.6</v>
      </c>
      <c r="F32" s="69">
        <v>1.1000000000000001</v>
      </c>
      <c r="G32" s="69">
        <v>1.1000000000000001</v>
      </c>
      <c r="H32" s="69">
        <v>0.4</v>
      </c>
      <c r="I32" s="69">
        <v>56.4</v>
      </c>
      <c r="J32" s="69">
        <v>96</v>
      </c>
    </row>
    <row r="34" spans="1:1" ht="15" x14ac:dyDescent="0.3">
      <c r="A34" s="76" t="s">
        <v>68</v>
      </c>
    </row>
    <row r="35" spans="1:1" ht="15" x14ac:dyDescent="0.3">
      <c r="A35" s="77" t="s">
        <v>64</v>
      </c>
    </row>
    <row r="36" spans="1:1" ht="15" x14ac:dyDescent="0.3">
      <c r="A36" s="78" t="s">
        <v>65</v>
      </c>
    </row>
    <row r="37" spans="1:1" ht="15" x14ac:dyDescent="0.3">
      <c r="A37" s="77" t="s">
        <v>66</v>
      </c>
    </row>
    <row r="38" spans="1:1" ht="15" x14ac:dyDescent="0.3">
      <c r="A38" s="78" t="s">
        <v>67</v>
      </c>
    </row>
  </sheetData>
  <mergeCells count="5">
    <mergeCell ref="A1:J1"/>
    <mergeCell ref="A2:I2"/>
    <mergeCell ref="A3:A4"/>
    <mergeCell ref="C3:C4"/>
    <mergeCell ref="D3:J3"/>
  </mergeCells>
  <hyperlinks>
    <hyperlink ref="A36" r:id="rId1" xr:uid="{00000000-0004-0000-0400-000000000000}"/>
    <hyperlink ref="A38" r:id="rId2" xr:uid="{00000000-0004-0000-0400-000001000000}"/>
  </hyperlinks>
  <pageMargins left="0.74803149606299213" right="0.59055118110236227" top="0.59055118110236227" bottom="0.59055118110236227" header="3.937007874015748E-2" footer="0"/>
  <pageSetup paperSize="152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By kind of ec. acti.-NACE 2</vt:lpstr>
      <vt:lpstr>By enterprise size</vt:lpstr>
      <vt:lpstr>By regions</vt:lpstr>
      <vt:lpstr>By ownership type</vt:lpstr>
      <vt:lpstr>By org-legal forms</vt:lpstr>
      <vt:lpstr>'By enterprise size'!_Toc127252188</vt:lpstr>
      <vt:lpstr>'By kind of ec. acti.-NACE 2'!_Toc127252188</vt:lpstr>
      <vt:lpstr>'By org-legal forms'!_Toc127252188</vt:lpstr>
      <vt:lpstr>'By ownership type'!_Toc127252188</vt:lpstr>
      <vt:lpstr>'By regions'!_Toc127252188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mgogenia</dc:creator>
  <cp:lastModifiedBy>Tinatin Ksovreli</cp:lastModifiedBy>
  <dcterms:created xsi:type="dcterms:W3CDTF">2019-04-19T08:46:19Z</dcterms:created>
  <dcterms:modified xsi:type="dcterms:W3CDTF">2026-06-03T15:29:18Z</dcterms:modified>
</cp:coreProperties>
</file>