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80" yWindow="-120" windowWidth="29040" windowHeight="15720"/>
  </bookViews>
  <sheets>
    <sheet name="Main" sheetId="1" r:id="rId1"/>
    <sheet name="II" sheetId="2" r:id="rId2"/>
    <sheet name="III" sheetId="4" r:id="rId3"/>
  </sheets>
  <definedNames>
    <definedName name="_xlnm._FilterDatabase" localSheetId="0" hidden="1">Main!#REF!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7" i="2"/>
  <c r="B15" i="2" l="1"/>
  <c r="B14" i="2"/>
  <c r="B12" i="2" l="1"/>
  <c r="B13" i="2" l="1"/>
  <c r="B10" i="2" l="1"/>
  <c r="B11" i="2" l="1"/>
  <c r="B9" i="2" l="1"/>
  <c r="B8" i="2" l="1"/>
  <c r="B7" i="2" l="1"/>
</calcChain>
</file>

<file path=xl/sharedStrings.xml><?xml version="1.0" encoding="utf-8"?>
<sst xmlns="http://schemas.openxmlformats.org/spreadsheetml/2006/main" count="87" uniqueCount="37">
  <si>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</si>
  <si>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</si>
  <si>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ელევატორის წლიური ხარჯი, მომსახურე პერსონალის ანაზღაურების გარდა (ლარი)</t>
  </si>
  <si>
    <t>მომსახურების საშუალო დღური ფასი (ლარი/ტონა)</t>
  </si>
  <si>
    <t>მომსახურების საფასური, სულ</t>
  </si>
  <si>
    <t>დანაკარგი %</t>
  </si>
  <si>
    <t>იმპორტირებული</t>
  </si>
  <si>
    <t>წელი</t>
  </si>
  <si>
    <t>...</t>
  </si>
  <si>
    <t>ელევატორების ძირითადი  მაჩვენებლები</t>
  </si>
  <si>
    <t>მონაცემები ელევატორებში პროდუქციის შენახვასთან დაკავშირებით</t>
  </si>
  <si>
    <t xml:space="preserve"> მონაცემები ელევატორებში გადაყიდვისთვის განკუთვნილი პროდუქციის შესახებ</t>
  </si>
  <si>
    <t>მათ შორის:</t>
  </si>
  <si>
    <t>…</t>
  </si>
  <si>
    <t>გაყიდული პროდუქცია</t>
  </si>
  <si>
    <t>ადგილობრივი (შესყიდული)</t>
  </si>
  <si>
    <t>აქედან გაყიდული უცხოეთის ბაზრებზე</t>
  </si>
  <si>
    <t>ადგილობრივი (საკუთარი წარმოების)</t>
  </si>
  <si>
    <r>
      <t>დასაქმებულთა საშუალო თვიური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</si>
  <si>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r>
      <t>საცავების ტევადობა (მ</t>
    </r>
    <r>
      <rPr>
        <vertAlign val="superscript"/>
        <sz val="10"/>
        <color rgb="FF000000"/>
        <rFont val="Sylfaen"/>
        <family val="1"/>
        <charset val="204"/>
      </rPr>
      <t>3</t>
    </r>
    <r>
      <rPr>
        <sz val="10"/>
        <color rgb="FF000000"/>
        <rFont val="Sylfaen"/>
        <family val="1"/>
        <charset val="204"/>
      </rPr>
      <t>)</t>
    </r>
  </si>
  <si>
    <r>
      <t>საშრობის მოცულობა (მ</t>
    </r>
    <r>
      <rPr>
        <vertAlign val="superscript"/>
        <sz val="10"/>
        <color rgb="FF000000"/>
        <rFont val="Sylfaen"/>
        <family val="1"/>
        <charset val="204"/>
      </rPr>
      <t>3</t>
    </r>
    <r>
      <rPr>
        <sz val="10"/>
        <color rgb="FF000000"/>
        <rFont val="Sylfaen"/>
        <family val="1"/>
        <charset val="204"/>
      </rPr>
      <t>)</t>
    </r>
  </si>
  <si>
    <t>... მონაცემი კონფიდენციალურია</t>
  </si>
  <si>
    <t>X</t>
  </si>
  <si>
    <t>X - მაჩვენებელი არ გამოიყენება</t>
  </si>
  <si>
    <t>შენახული პროდუქტის/კულტურის რაოდენობა, სულ (ტონა)</t>
  </si>
  <si>
    <t>2026 I კვ.</t>
  </si>
  <si>
    <t>ღირებულება
(ლარი)</t>
  </si>
  <si>
    <r>
      <rPr>
        <b/>
        <sz val="10"/>
        <color theme="1"/>
        <rFont val="Calibri"/>
        <family val="2"/>
        <scheme val="minor"/>
      </rPr>
      <t xml:space="preserve">ბოლო განახლება: </t>
    </r>
    <r>
      <rPr>
        <sz val="10"/>
        <color theme="1"/>
        <rFont val="Calibri"/>
        <family val="2"/>
        <scheme val="minor"/>
      </rPr>
      <t>15.06.2026</t>
    </r>
  </si>
  <si>
    <t>მეტამონაცემები:</t>
  </si>
  <si>
    <t>წყარო:</t>
  </si>
  <si>
    <t>https://geostat.ge/media/63711/elevatorebis%2C-sasakllao-da-samacivre-meurneobebis-gamokvleva.zip</t>
  </si>
  <si>
    <t>https://geostat.ge/media/78869/0510_180526_GE.PDF</t>
  </si>
  <si>
    <t>https://geostat.ge/media/71330/0511_160625_GE.PDF</t>
  </si>
  <si>
    <t>შესყიდული შემდგომი რელაიზაციის მიზნით
(ტონა)</t>
  </si>
  <si>
    <t>მომსახურების სახით
(ტონა)</t>
  </si>
  <si>
    <t>საკუთარი წარმოების
(ტონა)</t>
  </si>
  <si>
    <t>რაოდენობა
(ტონა)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</si>
</sst>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000000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vertAlign val="superscript"/>
      <sz val="10"/>
      <color rgb="FF000000"/>
      <name val="Sylfaen"/>
      <family val="1"/>
      <charset val="204"/>
    </font>
    <font>
      <sz val="10"/>
      <color indexed="8"/>
      <name val="Arial"/>
      <family val="2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9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0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/>
    <xf numFmtId="3" fontId="12" fillId="2" borderId="1" xfId="1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0" fontId="15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1" fontId="11" fillId="2" borderId="1" xfId="0" applyNumberFormat="1" applyFont="1" applyFill="1" applyBorder="1" applyAlignment="1">
      <alignment horizontal="right"/>
    </xf>
    <xf numFmtId="0" fontId="15" fillId="2" borderId="1" xfId="2" applyFont="1" applyFill="1" applyBorder="1" applyAlignment="1">
      <alignment horizontal="center" wrapText="1"/>
    </xf>
    <xf numFmtId="3" fontId="10" fillId="2" borderId="0" xfId="0" applyNumberFormat="1" applyFont="1" applyFill="1"/>
    <xf numFmtId="3" fontId="11" fillId="2" borderId="1" xfId="4" applyNumberFormat="1" applyFont="1" applyFill="1" applyBorder="1" applyAlignment="1">
      <alignment horizontal="right" wrapText="1"/>
    </xf>
    <xf numFmtId="164" fontId="4" fillId="2" borderId="0" xfId="0" applyNumberFormat="1" applyFont="1" applyFill="1"/>
    <xf numFmtId="0" fontId="16" fillId="2" borderId="1" xfId="0" applyFont="1" applyFill="1" applyBorder="1" applyAlignment="1">
      <alignment horizontal="center" vertical="center"/>
    </xf>
    <xf numFmtId="3" fontId="4" fillId="2" borderId="0" xfId="0" applyNumberFormat="1" applyFont="1" applyFill="1"/>
    <xf numFmtId="3" fontId="17" fillId="0" borderId="1" xfId="1" applyNumberFormat="1" applyFont="1" applyBorder="1" applyAlignment="1">
      <alignment horizontal="center" vertical="center" wrapText="1"/>
    </xf>
    <xf numFmtId="0" fontId="18" fillId="2" borderId="0" xfId="0" applyFont="1" applyFill="1"/>
    <xf numFmtId="3" fontId="11" fillId="2" borderId="1" xfId="4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9" fillId="2" borderId="0" xfId="0" applyFont="1" applyFill="1"/>
    <xf numFmtId="0" fontId="20" fillId="2" borderId="0" xfId="5" applyFill="1"/>
  </cellXfs>
  <cellStyles count="6">
    <cellStyle name="Hyperlink" xfId="5" builtinId="8"/>
    <cellStyle name="Normal" xfId="0" builtinId="0"/>
    <cellStyle name="Normal_Sheet1" xfId="1"/>
    <cellStyle name="Normal_Sheet1_1" xfId="2"/>
    <cellStyle name="Normal_Sheet2_1" xfId="3"/>
    <cellStyle name="Normal_ზოგადი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71330/0511_160625_GE.PDF" TargetMode="External"/><Relationship Id="rId2" Type="http://schemas.openxmlformats.org/officeDocument/2006/relationships/hyperlink" Target="https://geostat.ge/media/78869/0510_180526_GE.PDF" TargetMode="External"/><Relationship Id="rId1" Type="http://schemas.openxmlformats.org/officeDocument/2006/relationships/hyperlink" Target="https://geostat.ge/media/63711/elevatorebis%2C-sasakllao-da-samacivre-meurneobebis-gamokvleva.zi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71330/0511_160625_GE.PDF" TargetMode="External"/><Relationship Id="rId2" Type="http://schemas.openxmlformats.org/officeDocument/2006/relationships/hyperlink" Target="https://geostat.ge/media/78869/0510_180526_GE.PDF" TargetMode="External"/><Relationship Id="rId1" Type="http://schemas.openxmlformats.org/officeDocument/2006/relationships/hyperlink" Target="https://geostat.ge/media/63711/elevatorebis%2C-sasakllao-da-samacivre-meurneobebis-gamokvleva.zi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71330/0511_160625_GE.PDF" TargetMode="External"/><Relationship Id="rId2" Type="http://schemas.openxmlformats.org/officeDocument/2006/relationships/hyperlink" Target="https://geostat.ge/media/78869/0510_180526_GE.PDF" TargetMode="External"/><Relationship Id="rId1" Type="http://schemas.openxmlformats.org/officeDocument/2006/relationships/hyperlink" Target="https://geostat.ge/media/63711/elevatorebis%2C-sasakllao-da-samacivre-meurneobebis-gamokvleva.zip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P6" sqref="P6"/>
    </sheetView>
  </sheetViews>
  <sheetFormatPr defaultRowHeight="12.75" x14ac:dyDescent="0.2"/>
  <cols>
    <col min="1" max="1" width="76.85546875" style="2" customWidth="1"/>
    <col min="2" max="3" width="9.5703125" style="2" customWidth="1"/>
    <col min="4" max="16384" width="9.140625" style="2"/>
  </cols>
  <sheetData>
    <row r="1" spans="1:14" ht="15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ht="15" x14ac:dyDescent="0.3">
      <c r="F2" s="1"/>
      <c r="G2" s="1"/>
    </row>
    <row r="3" spans="1:14" x14ac:dyDescent="0.2">
      <c r="A3" s="3"/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24">
        <v>2025</v>
      </c>
      <c r="N3" s="24" t="s">
        <v>25</v>
      </c>
    </row>
    <row r="4" spans="1:14" ht="15" x14ac:dyDescent="0.3">
      <c r="A4" s="5" t="s">
        <v>0</v>
      </c>
      <c r="B4" s="6">
        <v>361</v>
      </c>
      <c r="C4" s="7">
        <v>130</v>
      </c>
      <c r="D4" s="7">
        <v>133</v>
      </c>
      <c r="E4" s="8">
        <v>42</v>
      </c>
      <c r="F4" s="9">
        <v>16</v>
      </c>
      <c r="G4" s="9">
        <v>31</v>
      </c>
      <c r="H4" s="9">
        <v>43</v>
      </c>
      <c r="I4" s="9">
        <v>4</v>
      </c>
      <c r="J4" s="9">
        <v>11</v>
      </c>
      <c r="K4" s="9">
        <v>34</v>
      </c>
      <c r="L4" s="9">
        <v>30</v>
      </c>
      <c r="M4" s="9">
        <v>30</v>
      </c>
      <c r="N4" s="28">
        <v>21</v>
      </c>
    </row>
    <row r="5" spans="1:14" ht="30" x14ac:dyDescent="0.3">
      <c r="A5" s="5" t="s">
        <v>1</v>
      </c>
      <c r="B5" s="8">
        <v>80</v>
      </c>
      <c r="C5" s="8">
        <v>67</v>
      </c>
      <c r="D5" s="8">
        <v>88</v>
      </c>
      <c r="E5" s="8">
        <v>102</v>
      </c>
      <c r="F5" s="9">
        <v>108</v>
      </c>
      <c r="G5" s="9">
        <v>143</v>
      </c>
      <c r="H5" s="9">
        <v>247</v>
      </c>
      <c r="I5" s="9">
        <v>236</v>
      </c>
      <c r="J5" s="9">
        <v>232</v>
      </c>
      <c r="K5" s="9">
        <v>169</v>
      </c>
      <c r="L5" s="9">
        <v>118</v>
      </c>
      <c r="M5" s="9">
        <v>75</v>
      </c>
      <c r="N5" s="22">
        <v>49</v>
      </c>
    </row>
    <row r="6" spans="1:14" ht="15" x14ac:dyDescent="0.3">
      <c r="A6" s="5" t="s">
        <v>18</v>
      </c>
      <c r="B6" s="6">
        <v>1379</v>
      </c>
      <c r="C6" s="7">
        <v>995</v>
      </c>
      <c r="D6" s="7">
        <v>1055</v>
      </c>
      <c r="E6" s="8">
        <v>1087</v>
      </c>
      <c r="F6" s="9">
        <v>1091</v>
      </c>
      <c r="G6" s="9">
        <v>957</v>
      </c>
      <c r="H6" s="9">
        <v>932</v>
      </c>
      <c r="I6" s="9">
        <v>1033</v>
      </c>
      <c r="J6" s="9">
        <v>861</v>
      </c>
      <c r="K6" s="9">
        <v>541</v>
      </c>
      <c r="L6" s="9">
        <v>441</v>
      </c>
      <c r="M6" s="9">
        <v>425</v>
      </c>
      <c r="N6" s="22">
        <v>439</v>
      </c>
    </row>
    <row r="7" spans="1:14" ht="15" x14ac:dyDescent="0.3">
      <c r="A7" s="5" t="s">
        <v>2</v>
      </c>
      <c r="B7" s="10" t="s">
        <v>8</v>
      </c>
      <c r="C7" s="7">
        <v>985040</v>
      </c>
      <c r="D7" s="7">
        <v>1055788</v>
      </c>
      <c r="E7" s="8">
        <v>2631384</v>
      </c>
      <c r="F7" s="9">
        <v>3472755</v>
      </c>
      <c r="G7" s="9">
        <v>2815024</v>
      </c>
      <c r="H7" s="9">
        <v>2472095</v>
      </c>
      <c r="I7" s="9">
        <v>4377346</v>
      </c>
      <c r="J7" s="9">
        <v>4441989</v>
      </c>
      <c r="K7" s="9">
        <v>4612437</v>
      </c>
      <c r="L7" s="9">
        <v>4647350</v>
      </c>
      <c r="M7" s="9">
        <v>4496102</v>
      </c>
      <c r="N7" s="26" t="s">
        <v>22</v>
      </c>
    </row>
    <row r="8" spans="1:14" ht="15.75" x14ac:dyDescent="0.3">
      <c r="A8" s="5" t="s">
        <v>19</v>
      </c>
      <c r="B8" s="6">
        <v>167722</v>
      </c>
      <c r="C8" s="7">
        <v>231331</v>
      </c>
      <c r="D8" s="7">
        <v>246566</v>
      </c>
      <c r="E8" s="8">
        <v>318032</v>
      </c>
      <c r="F8" s="9">
        <v>325172</v>
      </c>
      <c r="G8" s="9">
        <v>350252</v>
      </c>
      <c r="H8" s="9">
        <v>343915</v>
      </c>
      <c r="I8" s="9">
        <v>280213</v>
      </c>
      <c r="J8" s="9">
        <v>290572</v>
      </c>
      <c r="K8" s="9">
        <v>294892.7</v>
      </c>
      <c r="L8" s="9">
        <v>295233</v>
      </c>
      <c r="M8" s="9">
        <v>312188</v>
      </c>
      <c r="N8" s="26" t="s">
        <v>22</v>
      </c>
    </row>
    <row r="9" spans="1:14" ht="15.75" x14ac:dyDescent="0.3">
      <c r="A9" s="5" t="s">
        <v>20</v>
      </c>
      <c r="B9" s="6">
        <v>6874</v>
      </c>
      <c r="C9" s="7">
        <v>7035</v>
      </c>
      <c r="D9" s="7">
        <v>7090</v>
      </c>
      <c r="E9" s="8">
        <v>7344</v>
      </c>
      <c r="F9" s="9">
        <v>7650</v>
      </c>
      <c r="G9" s="9">
        <v>6700</v>
      </c>
      <c r="H9" s="9">
        <v>25359</v>
      </c>
      <c r="I9" s="9">
        <v>38408</v>
      </c>
      <c r="J9" s="9">
        <v>29862</v>
      </c>
      <c r="K9" s="9">
        <v>35032</v>
      </c>
      <c r="L9" s="9">
        <v>33213</v>
      </c>
      <c r="M9" s="9">
        <v>36922</v>
      </c>
      <c r="N9" s="26" t="s">
        <v>22</v>
      </c>
    </row>
    <row r="10" spans="1:14" ht="15" x14ac:dyDescent="0.3">
      <c r="A10" s="27" t="s">
        <v>23</v>
      </c>
    </row>
    <row r="12" spans="1:14" x14ac:dyDescent="0.2">
      <c r="A12" s="2" t="s">
        <v>27</v>
      </c>
    </row>
    <row r="13" spans="1:14" x14ac:dyDescent="0.2">
      <c r="A13" s="44" t="s">
        <v>28</v>
      </c>
    </row>
    <row r="14" spans="1:14" ht="15" x14ac:dyDescent="0.25">
      <c r="A14" s="45" t="s">
        <v>31</v>
      </c>
    </row>
    <row r="15" spans="1:14" ht="15" x14ac:dyDescent="0.25">
      <c r="A15" s="45" t="s">
        <v>32</v>
      </c>
    </row>
    <row r="16" spans="1:14" x14ac:dyDescent="0.2">
      <c r="A16" s="44" t="s">
        <v>29</v>
      </c>
    </row>
    <row r="17" spans="1:1" ht="15" x14ac:dyDescent="0.25">
      <c r="A17" s="45" t="s">
        <v>30</v>
      </c>
    </row>
  </sheetData>
  <mergeCells count="1">
    <mergeCell ref="A1:L1"/>
  </mergeCells>
  <hyperlinks>
    <hyperlink ref="A17" r:id="rId1"/>
    <hyperlink ref="A14" r:id="rId2"/>
    <hyperlink ref="A15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L9" sqref="L9"/>
    </sheetView>
  </sheetViews>
  <sheetFormatPr defaultRowHeight="12.75" x14ac:dyDescent="0.2"/>
  <cols>
    <col min="1" max="1" width="17.140625" style="2" customWidth="1"/>
    <col min="2" max="2" width="22.42578125" style="2" customWidth="1"/>
    <col min="3" max="3" width="18" style="2" customWidth="1"/>
    <col min="4" max="4" width="22.5703125" style="2" customWidth="1"/>
    <col min="5" max="5" width="19.85546875" style="2" customWidth="1"/>
    <col min="6" max="6" width="16.5703125" style="2" customWidth="1"/>
    <col min="7" max="7" width="18.5703125" style="2" customWidth="1"/>
    <col min="8" max="8" width="14.42578125" style="2" customWidth="1"/>
    <col min="9" max="9" width="13.7109375" style="2" customWidth="1"/>
    <col min="10" max="16384" width="9.140625" style="2"/>
  </cols>
  <sheetData>
    <row r="1" spans="1:9" ht="12.75" customHeight="1" x14ac:dyDescent="0.3">
      <c r="A1" s="29" t="s">
        <v>10</v>
      </c>
      <c r="B1" s="29"/>
      <c r="C1" s="29"/>
      <c r="D1" s="29"/>
      <c r="E1" s="29"/>
      <c r="F1" s="29"/>
      <c r="G1" s="29"/>
      <c r="H1" s="29"/>
    </row>
    <row r="2" spans="1:9" ht="12.75" customHeight="1" x14ac:dyDescent="0.3">
      <c r="A2" s="11"/>
      <c r="B2" s="11"/>
      <c r="C2" s="11"/>
      <c r="D2" s="11"/>
      <c r="E2" s="11"/>
      <c r="F2" s="11"/>
      <c r="G2" s="11"/>
      <c r="H2" s="11"/>
    </row>
    <row r="3" spans="1:9" ht="12.75" customHeight="1" x14ac:dyDescent="0.3">
      <c r="A3" s="34" t="s">
        <v>7</v>
      </c>
      <c r="B3" s="30" t="s">
        <v>24</v>
      </c>
      <c r="C3" s="33" t="s">
        <v>12</v>
      </c>
      <c r="D3" s="33"/>
      <c r="E3" s="33"/>
      <c r="F3" s="31" t="s">
        <v>3</v>
      </c>
      <c r="G3" s="31" t="s">
        <v>4</v>
      </c>
      <c r="H3" s="32" t="s">
        <v>5</v>
      </c>
    </row>
    <row r="4" spans="1:9" ht="45" x14ac:dyDescent="0.2">
      <c r="A4" s="35"/>
      <c r="B4" s="30"/>
      <c r="C4" s="12" t="s">
        <v>35</v>
      </c>
      <c r="D4" s="12" t="s">
        <v>33</v>
      </c>
      <c r="E4" s="12" t="s">
        <v>34</v>
      </c>
      <c r="F4" s="31"/>
      <c r="G4" s="31"/>
      <c r="H4" s="32"/>
    </row>
    <row r="5" spans="1:9" x14ac:dyDescent="0.2">
      <c r="A5" s="13">
        <v>2014</v>
      </c>
      <c r="B5" s="8" t="s">
        <v>13</v>
      </c>
      <c r="C5" s="8" t="s">
        <v>8</v>
      </c>
      <c r="D5" s="8">
        <v>323731</v>
      </c>
      <c r="E5" s="8">
        <v>221556</v>
      </c>
      <c r="F5" s="14" t="s">
        <v>8</v>
      </c>
      <c r="G5" s="8">
        <v>1239465</v>
      </c>
      <c r="H5" s="14">
        <v>0.4</v>
      </c>
    </row>
    <row r="6" spans="1:9" x14ac:dyDescent="0.2">
      <c r="A6" s="13">
        <v>2015</v>
      </c>
      <c r="B6" s="15">
        <v>743259</v>
      </c>
      <c r="C6" s="15">
        <v>125141</v>
      </c>
      <c r="D6" s="15">
        <v>350645</v>
      </c>
      <c r="E6" s="15">
        <v>267473</v>
      </c>
      <c r="F6" s="16">
        <v>3</v>
      </c>
      <c r="G6" s="8">
        <v>1430625</v>
      </c>
      <c r="H6" s="14">
        <v>0.3</v>
      </c>
    </row>
    <row r="7" spans="1:9" x14ac:dyDescent="0.2">
      <c r="A7" s="13">
        <v>2016</v>
      </c>
      <c r="B7" s="15">
        <f>C7+D7+E7</f>
        <v>827856</v>
      </c>
      <c r="C7" s="15">
        <v>159010</v>
      </c>
      <c r="D7" s="15">
        <v>396069</v>
      </c>
      <c r="E7" s="15">
        <v>272777</v>
      </c>
      <c r="F7" s="16">
        <v>3</v>
      </c>
      <c r="G7" s="8">
        <v>1471616</v>
      </c>
      <c r="H7" s="17">
        <v>0.4</v>
      </c>
    </row>
    <row r="8" spans="1:9" x14ac:dyDescent="0.2">
      <c r="A8" s="13">
        <v>2017</v>
      </c>
      <c r="B8" s="8">
        <f t="shared" ref="B8" si="0">C8+D8+E8</f>
        <v>741952</v>
      </c>
      <c r="C8" s="8">
        <v>136920</v>
      </c>
      <c r="D8" s="8">
        <v>362091</v>
      </c>
      <c r="E8" s="8">
        <v>242941</v>
      </c>
      <c r="F8" s="8">
        <v>3</v>
      </c>
      <c r="G8" s="8">
        <v>1319622</v>
      </c>
      <c r="H8" s="18">
        <v>0.4</v>
      </c>
    </row>
    <row r="9" spans="1:9" x14ac:dyDescent="0.2">
      <c r="A9" s="13">
        <v>2018</v>
      </c>
      <c r="B9" s="9">
        <f>C9+D9+E9</f>
        <v>524432.46900000004</v>
      </c>
      <c r="C9" s="9">
        <v>70558.010000000009</v>
      </c>
      <c r="D9" s="9">
        <v>363092.89900000003</v>
      </c>
      <c r="E9" s="9">
        <v>90781.56</v>
      </c>
      <c r="F9" s="8">
        <v>3</v>
      </c>
      <c r="G9" s="9">
        <v>485148.902</v>
      </c>
      <c r="H9" s="18">
        <v>0</v>
      </c>
    </row>
    <row r="10" spans="1:9" x14ac:dyDescent="0.2">
      <c r="A10" s="13">
        <v>2019</v>
      </c>
      <c r="B10" s="9">
        <f>C10+D10+E10</f>
        <v>603893.28</v>
      </c>
      <c r="C10" s="9">
        <v>64099.5</v>
      </c>
      <c r="D10" s="9">
        <v>410815</v>
      </c>
      <c r="E10" s="9">
        <v>128978.78</v>
      </c>
      <c r="F10" s="8">
        <v>3</v>
      </c>
      <c r="G10" s="9">
        <v>135783.20000000001</v>
      </c>
      <c r="H10" s="18">
        <v>0</v>
      </c>
    </row>
    <row r="11" spans="1:9" x14ac:dyDescent="0.2">
      <c r="A11" s="13">
        <v>2020</v>
      </c>
      <c r="B11" s="8">
        <f>C11+D11+E11</f>
        <v>487322</v>
      </c>
      <c r="C11" s="8">
        <v>34306</v>
      </c>
      <c r="D11" s="8">
        <v>448328</v>
      </c>
      <c r="E11" s="8">
        <v>4688</v>
      </c>
      <c r="F11" s="19">
        <v>1.498</v>
      </c>
      <c r="G11" s="8">
        <v>53962</v>
      </c>
      <c r="H11" s="19" t="s">
        <v>8</v>
      </c>
      <c r="I11" s="23"/>
    </row>
    <row r="12" spans="1:9" x14ac:dyDescent="0.2">
      <c r="A12" s="13">
        <v>2021</v>
      </c>
      <c r="B12" s="8">
        <f>C12+D12+E12</f>
        <v>481913.804</v>
      </c>
      <c r="C12" s="8">
        <v>21392.9</v>
      </c>
      <c r="D12" s="8">
        <v>457168.90399999998</v>
      </c>
      <c r="E12" s="8">
        <v>3352</v>
      </c>
      <c r="F12" s="19">
        <v>1.498</v>
      </c>
      <c r="G12" s="8">
        <v>39820</v>
      </c>
      <c r="H12" s="19" t="s">
        <v>8</v>
      </c>
    </row>
    <row r="13" spans="1:9" x14ac:dyDescent="0.2">
      <c r="A13" s="13">
        <v>2022</v>
      </c>
      <c r="B13" s="8">
        <f t="shared" ref="B13" si="1">C13+D13+E13</f>
        <v>477662.29499999993</v>
      </c>
      <c r="C13" s="8">
        <v>20829.420000000002</v>
      </c>
      <c r="D13" s="8">
        <v>438694.87499999994</v>
      </c>
      <c r="E13" s="8">
        <v>18138</v>
      </c>
      <c r="F13" s="19">
        <v>1</v>
      </c>
      <c r="G13" s="8">
        <v>603001</v>
      </c>
      <c r="H13" s="19" t="s">
        <v>8</v>
      </c>
    </row>
    <row r="14" spans="1:9" x14ac:dyDescent="0.2">
      <c r="A14" s="13">
        <v>2023</v>
      </c>
      <c r="B14" s="8">
        <f>C14+D14+E14</f>
        <v>386422.11099999998</v>
      </c>
      <c r="C14" s="8">
        <v>54475.995999999999</v>
      </c>
      <c r="D14" s="8">
        <v>283145.315</v>
      </c>
      <c r="E14" s="8">
        <v>48800.800000000003</v>
      </c>
      <c r="F14" s="19">
        <v>1.2783166666666668</v>
      </c>
      <c r="G14" s="8">
        <v>829683</v>
      </c>
      <c r="H14" s="19">
        <v>2.414705882352941</v>
      </c>
    </row>
    <row r="15" spans="1:9" x14ac:dyDescent="0.2">
      <c r="A15" s="13">
        <v>2024</v>
      </c>
      <c r="B15" s="8">
        <f>C15+D15+E15</f>
        <v>464495.63599999994</v>
      </c>
      <c r="C15" s="8">
        <v>138857.85999999999</v>
      </c>
      <c r="D15" s="8">
        <v>293224.98599999998</v>
      </c>
      <c r="E15" s="8">
        <v>32412.79</v>
      </c>
      <c r="F15" s="19">
        <v>1.026</v>
      </c>
      <c r="G15" s="8">
        <v>401551</v>
      </c>
      <c r="H15" s="19">
        <v>1</v>
      </c>
    </row>
    <row r="16" spans="1:9" x14ac:dyDescent="0.2">
      <c r="A16" s="13">
        <v>2025</v>
      </c>
      <c r="B16" s="8">
        <f t="shared" ref="B16" si="2">C16+D16+E16</f>
        <v>500775.80600000004</v>
      </c>
      <c r="C16" s="8">
        <v>40269.5</v>
      </c>
      <c r="D16" s="8">
        <v>392442.30600000004</v>
      </c>
      <c r="E16" s="8">
        <v>68064</v>
      </c>
      <c r="F16" s="19">
        <v>0.82770833333333327</v>
      </c>
      <c r="G16" s="8">
        <v>583249</v>
      </c>
      <c r="H16" s="19">
        <v>0.4777777777777778</v>
      </c>
    </row>
    <row r="17" spans="1:8" x14ac:dyDescent="0.2">
      <c r="A17" s="13" t="s">
        <v>25</v>
      </c>
      <c r="B17" s="8">
        <f t="shared" ref="B17" si="3">C17+D17+E17</f>
        <v>91044.025999999998</v>
      </c>
      <c r="C17" s="8">
        <v>11261.219999999998</v>
      </c>
      <c r="D17" s="8">
        <v>75497.805999999997</v>
      </c>
      <c r="E17" s="8">
        <v>4285</v>
      </c>
      <c r="F17" s="19">
        <v>0.91312500000000008</v>
      </c>
      <c r="G17" s="8">
        <v>86771</v>
      </c>
      <c r="H17" s="19" t="s">
        <v>8</v>
      </c>
    </row>
    <row r="18" spans="1:8" ht="15" x14ac:dyDescent="0.3">
      <c r="A18" s="27" t="s">
        <v>21</v>
      </c>
      <c r="B18" s="25"/>
      <c r="C18" s="25"/>
      <c r="D18" s="25"/>
      <c r="E18" s="25"/>
      <c r="F18" s="25"/>
      <c r="G18" s="25"/>
    </row>
    <row r="19" spans="1:8" x14ac:dyDescent="0.2">
      <c r="B19" s="25"/>
      <c r="C19" s="25"/>
      <c r="D19" s="25"/>
      <c r="E19" s="25"/>
      <c r="F19" s="25"/>
      <c r="G19" s="25"/>
    </row>
    <row r="20" spans="1:8" x14ac:dyDescent="0.2">
      <c r="A20" s="2" t="s">
        <v>27</v>
      </c>
    </row>
    <row r="21" spans="1:8" x14ac:dyDescent="0.2">
      <c r="A21" s="44" t="s">
        <v>28</v>
      </c>
    </row>
    <row r="22" spans="1:8" ht="15" x14ac:dyDescent="0.25">
      <c r="A22" s="45" t="s">
        <v>31</v>
      </c>
    </row>
    <row r="23" spans="1:8" ht="15" x14ac:dyDescent="0.25">
      <c r="A23" s="45" t="s">
        <v>32</v>
      </c>
    </row>
    <row r="24" spans="1:8" x14ac:dyDescent="0.2">
      <c r="A24" s="44" t="s">
        <v>29</v>
      </c>
    </row>
    <row r="25" spans="1:8" ht="15" x14ac:dyDescent="0.25">
      <c r="A25" s="45" t="s">
        <v>30</v>
      </c>
    </row>
  </sheetData>
  <mergeCells count="7">
    <mergeCell ref="A1:H1"/>
    <mergeCell ref="B3:B4"/>
    <mergeCell ref="G3:G4"/>
    <mergeCell ref="H3:H4"/>
    <mergeCell ref="C3:E3"/>
    <mergeCell ref="F3:F4"/>
    <mergeCell ref="A3:A4"/>
  </mergeCells>
  <hyperlinks>
    <hyperlink ref="A25" r:id="rId1"/>
    <hyperlink ref="A22" r:id="rId2"/>
    <hyperlink ref="A23" r:id="rId3"/>
  </hyperlinks>
  <pageMargins left="0.7" right="0.7" top="0.75" bottom="0.75" header="0.3" footer="0.3"/>
  <pageSetup paperSize="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L14" sqref="L14"/>
    </sheetView>
  </sheetViews>
  <sheetFormatPr defaultRowHeight="12.75" x14ac:dyDescent="0.2"/>
  <cols>
    <col min="1" max="1" width="12.5703125" style="2" bestFit="1" customWidth="1"/>
    <col min="2" max="2" width="16.140625" style="2" bestFit="1" customWidth="1"/>
    <col min="3" max="3" width="18" style="2" bestFit="1" customWidth="1"/>
    <col min="4" max="4" width="16.140625" style="2" bestFit="1" customWidth="1"/>
    <col min="5" max="5" width="18" style="2" bestFit="1" customWidth="1"/>
    <col min="6" max="6" width="16.140625" style="2" bestFit="1" customWidth="1"/>
    <col min="7" max="7" width="18" style="2" bestFit="1" customWidth="1"/>
    <col min="8" max="8" width="16.140625" style="2" bestFit="1" customWidth="1"/>
    <col min="9" max="9" width="20.140625" style="2" customWidth="1"/>
    <col min="10" max="16384" width="9.140625" style="2"/>
  </cols>
  <sheetData>
    <row r="1" spans="1:9" ht="15" x14ac:dyDescent="0.3">
      <c r="A1" s="29" t="s">
        <v>11</v>
      </c>
      <c r="B1" s="29"/>
      <c r="C1" s="29"/>
      <c r="D1" s="29"/>
      <c r="E1" s="29"/>
      <c r="F1" s="29"/>
      <c r="G1" s="29"/>
      <c r="H1" s="29"/>
      <c r="I1" s="29"/>
    </row>
    <row r="2" spans="1:9" ht="15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43" t="s">
        <v>7</v>
      </c>
      <c r="B3" s="36" t="s">
        <v>14</v>
      </c>
      <c r="C3" s="37"/>
      <c r="D3" s="37"/>
      <c r="E3" s="37"/>
      <c r="F3" s="37"/>
      <c r="G3" s="38"/>
      <c r="H3" s="39" t="s">
        <v>16</v>
      </c>
      <c r="I3" s="40"/>
    </row>
    <row r="4" spans="1:9" ht="15" x14ac:dyDescent="0.3">
      <c r="A4" s="43"/>
      <c r="B4" s="33" t="s">
        <v>6</v>
      </c>
      <c r="C4" s="33"/>
      <c r="D4" s="33" t="s">
        <v>15</v>
      </c>
      <c r="E4" s="33"/>
      <c r="F4" s="33" t="s">
        <v>17</v>
      </c>
      <c r="G4" s="33"/>
      <c r="H4" s="41"/>
      <c r="I4" s="42"/>
    </row>
    <row r="5" spans="1:9" ht="30" x14ac:dyDescent="0.3">
      <c r="A5" s="43"/>
      <c r="B5" s="20" t="s">
        <v>36</v>
      </c>
      <c r="C5" s="20" t="s">
        <v>26</v>
      </c>
      <c r="D5" s="20" t="s">
        <v>36</v>
      </c>
      <c r="E5" s="20" t="s">
        <v>26</v>
      </c>
      <c r="F5" s="20" t="s">
        <v>36</v>
      </c>
      <c r="G5" s="20" t="s">
        <v>26</v>
      </c>
      <c r="H5" s="20" t="s">
        <v>36</v>
      </c>
      <c r="I5" s="20" t="s">
        <v>26</v>
      </c>
    </row>
    <row r="6" spans="1:9" x14ac:dyDescent="0.2">
      <c r="A6" s="13">
        <v>2014</v>
      </c>
      <c r="B6" s="9">
        <v>39215</v>
      </c>
      <c r="C6" s="9">
        <v>14810736</v>
      </c>
      <c r="D6" s="8" t="s">
        <v>8</v>
      </c>
      <c r="E6" s="8" t="s">
        <v>8</v>
      </c>
      <c r="F6" s="8" t="s">
        <v>8</v>
      </c>
      <c r="G6" s="8" t="s">
        <v>8</v>
      </c>
      <c r="H6" s="9">
        <v>6763</v>
      </c>
      <c r="I6" s="9">
        <v>3813877</v>
      </c>
    </row>
    <row r="7" spans="1:9" x14ac:dyDescent="0.2">
      <c r="A7" s="13">
        <v>2015</v>
      </c>
      <c r="B7" s="9">
        <v>40209.229999999996</v>
      </c>
      <c r="C7" s="9">
        <v>22247123</v>
      </c>
      <c r="D7" s="9">
        <v>28863</v>
      </c>
      <c r="E7" s="21">
        <v>9522160</v>
      </c>
      <c r="F7" s="9">
        <v>186069</v>
      </c>
      <c r="G7" s="9">
        <v>127339204</v>
      </c>
      <c r="H7" s="9">
        <v>7984</v>
      </c>
      <c r="I7" s="9">
        <v>4587200</v>
      </c>
    </row>
    <row r="8" spans="1:9" x14ac:dyDescent="0.2">
      <c r="A8" s="13">
        <v>2016</v>
      </c>
      <c r="B8" s="9">
        <v>43950</v>
      </c>
      <c r="C8" s="9">
        <v>30353467</v>
      </c>
      <c r="D8" s="9">
        <v>38975</v>
      </c>
      <c r="E8" s="9">
        <v>13764138</v>
      </c>
      <c r="F8" s="9">
        <v>237869</v>
      </c>
      <c r="G8" s="9">
        <v>133023330</v>
      </c>
      <c r="H8" s="9">
        <v>12866</v>
      </c>
      <c r="I8" s="9">
        <v>13929304</v>
      </c>
    </row>
    <row r="9" spans="1:9" x14ac:dyDescent="0.2">
      <c r="A9" s="13">
        <v>2017</v>
      </c>
      <c r="B9" s="8">
        <v>89673.799999999988</v>
      </c>
      <c r="C9" s="8">
        <v>58510910</v>
      </c>
      <c r="D9" s="8">
        <v>9959</v>
      </c>
      <c r="E9" s="8">
        <v>4989722</v>
      </c>
      <c r="F9" s="8">
        <v>249566</v>
      </c>
      <c r="G9" s="8">
        <v>148090946</v>
      </c>
      <c r="H9" s="8">
        <v>15599.1</v>
      </c>
      <c r="I9" s="8">
        <v>17307297</v>
      </c>
    </row>
    <row r="10" spans="1:9" x14ac:dyDescent="0.2">
      <c r="A10" s="13">
        <v>2018</v>
      </c>
      <c r="B10" s="9">
        <v>105439.90900000001</v>
      </c>
      <c r="C10" s="9">
        <v>91717020.090000004</v>
      </c>
      <c r="D10" s="9">
        <v>2100.5</v>
      </c>
      <c r="E10" s="9">
        <v>1377318</v>
      </c>
      <c r="F10" s="9">
        <v>250508.26</v>
      </c>
      <c r="G10" s="9">
        <v>157445239</v>
      </c>
      <c r="H10" s="8">
        <v>25842.3</v>
      </c>
      <c r="I10" s="8">
        <v>31752269</v>
      </c>
    </row>
    <row r="11" spans="1:9" x14ac:dyDescent="0.2">
      <c r="A11" s="13">
        <v>2019</v>
      </c>
      <c r="B11" s="9">
        <v>131360</v>
      </c>
      <c r="C11" s="9">
        <v>113519407</v>
      </c>
      <c r="D11" s="9">
        <v>967</v>
      </c>
      <c r="E11" s="9">
        <v>619371</v>
      </c>
      <c r="F11" s="9">
        <v>245008.2</v>
      </c>
      <c r="G11" s="9">
        <v>176583929</v>
      </c>
      <c r="H11" s="6" t="s">
        <v>8</v>
      </c>
      <c r="I11" s="6" t="s">
        <v>8</v>
      </c>
    </row>
    <row r="12" spans="1:9" x14ac:dyDescent="0.2">
      <c r="A12" s="13">
        <v>2020</v>
      </c>
      <c r="B12" s="9">
        <v>156848</v>
      </c>
      <c r="C12" s="9">
        <v>158368874</v>
      </c>
      <c r="D12" s="8">
        <v>1228</v>
      </c>
      <c r="E12" s="8">
        <v>1177607</v>
      </c>
      <c r="F12" s="9">
        <v>243057.5</v>
      </c>
      <c r="G12" s="9">
        <v>198549648</v>
      </c>
      <c r="H12" s="6" t="s">
        <v>13</v>
      </c>
      <c r="I12" s="6" t="s">
        <v>13</v>
      </c>
    </row>
    <row r="13" spans="1:9" x14ac:dyDescent="0.2">
      <c r="A13" s="13">
        <v>2021</v>
      </c>
      <c r="B13" s="9">
        <v>109326.12</v>
      </c>
      <c r="C13" s="9">
        <v>142339738</v>
      </c>
      <c r="D13" s="8">
        <v>12024.522000000001</v>
      </c>
      <c r="E13" s="8">
        <v>10716300</v>
      </c>
      <c r="F13" s="9">
        <v>243739.7</v>
      </c>
      <c r="G13" s="9">
        <v>239145988.09999999</v>
      </c>
      <c r="H13" s="6" t="s">
        <v>13</v>
      </c>
      <c r="I13" s="6" t="s">
        <v>13</v>
      </c>
    </row>
    <row r="14" spans="1:9" x14ac:dyDescent="0.2">
      <c r="A14" s="13">
        <v>2022</v>
      </c>
      <c r="B14" s="9">
        <v>149393</v>
      </c>
      <c r="C14" s="9">
        <v>107074155</v>
      </c>
      <c r="D14" s="6">
        <v>31083.286</v>
      </c>
      <c r="E14" s="6">
        <v>38720439</v>
      </c>
      <c r="F14" s="9">
        <v>126088.90000000001</v>
      </c>
      <c r="G14" s="9">
        <v>146613729.25999999</v>
      </c>
      <c r="H14" s="6" t="s">
        <v>13</v>
      </c>
      <c r="I14" s="6" t="s">
        <v>13</v>
      </c>
    </row>
    <row r="15" spans="1:9" x14ac:dyDescent="0.2">
      <c r="A15" s="13">
        <v>2023</v>
      </c>
      <c r="B15" s="9">
        <v>73459.22</v>
      </c>
      <c r="C15" s="9">
        <v>107570863.86</v>
      </c>
      <c r="D15" s="6">
        <v>40155.314999999995</v>
      </c>
      <c r="E15" s="6">
        <v>33881934</v>
      </c>
      <c r="F15" s="9">
        <v>124028.89599999999</v>
      </c>
      <c r="G15" s="9">
        <v>112220365.09</v>
      </c>
      <c r="H15" s="6" t="s">
        <v>13</v>
      </c>
      <c r="I15" s="6" t="s">
        <v>13</v>
      </c>
    </row>
    <row r="16" spans="1:9" x14ac:dyDescent="0.2">
      <c r="A16" s="13">
        <v>2024</v>
      </c>
      <c r="B16" s="9">
        <v>119987.4</v>
      </c>
      <c r="C16" s="9">
        <v>183792299.58000001</v>
      </c>
      <c r="D16" s="6">
        <v>39329.793000000005</v>
      </c>
      <c r="E16" s="6">
        <v>35219292</v>
      </c>
      <c r="F16" s="9">
        <v>120811.70799999998</v>
      </c>
      <c r="G16" s="9">
        <v>107317753.20999999</v>
      </c>
      <c r="H16" s="6" t="s">
        <v>13</v>
      </c>
      <c r="I16" s="6" t="s">
        <v>13</v>
      </c>
    </row>
    <row r="17" spans="1:9" x14ac:dyDescent="0.2">
      <c r="A17" s="13">
        <v>2025</v>
      </c>
      <c r="B17" s="9">
        <v>75301.799999999988</v>
      </c>
      <c r="C17" s="9">
        <v>107145186.31999999</v>
      </c>
      <c r="D17" s="6">
        <v>27282.3</v>
      </c>
      <c r="E17" s="6">
        <v>27059182</v>
      </c>
      <c r="F17" s="9">
        <v>173302.69899999996</v>
      </c>
      <c r="G17" s="9">
        <v>159170927.13</v>
      </c>
      <c r="H17" s="6" t="s">
        <v>8</v>
      </c>
      <c r="I17" s="6" t="s">
        <v>8</v>
      </c>
    </row>
    <row r="18" spans="1:9" x14ac:dyDescent="0.2">
      <c r="A18" s="13" t="s">
        <v>25</v>
      </c>
      <c r="B18" s="9">
        <v>13731.919999999998</v>
      </c>
      <c r="C18" s="9">
        <v>19276752</v>
      </c>
      <c r="D18" s="6">
        <v>5627.6399999999994</v>
      </c>
      <c r="E18" s="6">
        <v>5568832</v>
      </c>
      <c r="F18" s="9">
        <v>40504.311999999998</v>
      </c>
      <c r="G18" s="9">
        <v>36147974.140000001</v>
      </c>
      <c r="H18" s="6" t="s">
        <v>8</v>
      </c>
      <c r="I18" s="6" t="s">
        <v>8</v>
      </c>
    </row>
    <row r="19" spans="1:9" ht="15" x14ac:dyDescent="0.3">
      <c r="A19" s="27" t="s">
        <v>21</v>
      </c>
      <c r="B19" s="25"/>
      <c r="C19" s="25"/>
      <c r="D19" s="25"/>
      <c r="E19" s="25"/>
      <c r="F19" s="25"/>
      <c r="G19" s="25"/>
    </row>
    <row r="20" spans="1:9" x14ac:dyDescent="0.2">
      <c r="B20" s="25"/>
      <c r="C20" s="25"/>
      <c r="D20" s="25"/>
      <c r="E20" s="25"/>
      <c r="F20" s="25"/>
      <c r="G20" s="25"/>
    </row>
    <row r="21" spans="1:9" x14ac:dyDescent="0.2">
      <c r="A21" s="2" t="s">
        <v>27</v>
      </c>
      <c r="B21" s="25"/>
      <c r="C21" s="25"/>
      <c r="D21" s="25"/>
      <c r="E21" s="25"/>
      <c r="F21" s="25"/>
      <c r="G21" s="25"/>
    </row>
    <row r="22" spans="1:9" x14ac:dyDescent="0.2">
      <c r="A22" s="44" t="s">
        <v>28</v>
      </c>
      <c r="B22" s="25"/>
      <c r="C22" s="25"/>
      <c r="D22" s="25"/>
      <c r="E22" s="25"/>
      <c r="F22" s="25"/>
      <c r="G22" s="25"/>
    </row>
    <row r="23" spans="1:9" ht="15" x14ac:dyDescent="0.25">
      <c r="A23" s="45" t="s">
        <v>31</v>
      </c>
      <c r="B23" s="25"/>
      <c r="C23" s="25"/>
      <c r="D23" s="25"/>
      <c r="E23" s="25"/>
      <c r="F23" s="25"/>
      <c r="G23" s="25"/>
    </row>
    <row r="24" spans="1:9" ht="15" x14ac:dyDescent="0.25">
      <c r="A24" s="45" t="s">
        <v>32</v>
      </c>
    </row>
    <row r="25" spans="1:9" x14ac:dyDescent="0.2">
      <c r="A25" s="44" t="s">
        <v>29</v>
      </c>
    </row>
    <row r="26" spans="1:9" ht="15" x14ac:dyDescent="0.25">
      <c r="A26" s="45" t="s">
        <v>30</v>
      </c>
    </row>
  </sheetData>
  <mergeCells count="7">
    <mergeCell ref="B3:G3"/>
    <mergeCell ref="A1:I1"/>
    <mergeCell ref="B4:C4"/>
    <mergeCell ref="D4:E4"/>
    <mergeCell ref="F4:G4"/>
    <mergeCell ref="H3:I4"/>
    <mergeCell ref="A3:A5"/>
  </mergeCells>
  <hyperlinks>
    <hyperlink ref="A26" r:id="rId1"/>
    <hyperlink ref="A23" r:id="rId2"/>
    <hyperlink ref="A24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2026-06-12T07:33:54Z</dcterms:modified>
</cp:coreProperties>
</file>